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8216" windowHeight="7740" tabRatio="668" activeTab="0"/>
  </bookViews>
  <sheets>
    <sheet name="medi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'medie'!$A:$A</definedName>
  </definedNames>
  <calcPr fullCalcOnLoad="1"/>
</workbook>
</file>

<file path=xl/sharedStrings.xml><?xml version="1.0" encoding="utf-8"?>
<sst xmlns="http://schemas.openxmlformats.org/spreadsheetml/2006/main" count="223" uniqueCount="70">
  <si>
    <t>Euro/litro</t>
  </si>
  <si>
    <t>Prezzo al consumo consegne a dest. fino a lt. 2.000</t>
  </si>
  <si>
    <t>Prezzo al consumo consegne a dest. da lt.  2.001  a lt.   5.000</t>
  </si>
  <si>
    <t>Prezzo al consumo consegne a dest. da lt.  5.001  a lt. 10.000</t>
  </si>
  <si>
    <t>Prezzo al consumo consegne a dest. da lt.10.001  a lt. 20.000</t>
  </si>
  <si>
    <t>GASOLIO AGRICOLO</t>
  </si>
  <si>
    <t>per consegne da lt. 1.000 in cisternetta di proprietà dell'utente (prezzo euro/litro)</t>
  </si>
  <si>
    <t>per consegne da lt. 1.000 in cisternetta di proprietà del venditore concesse in uso gratuito (prezzo euro/litro)</t>
  </si>
  <si>
    <t>Euro/m³</t>
  </si>
  <si>
    <t>Prezzo al consumo consegne a dest. Oltre lt. 20.000</t>
  </si>
  <si>
    <t>-accisa (pari a 0,40321 euro/litro) inclusa
- IVA (al 22%) esclusa</t>
  </si>
  <si>
    <t xml:space="preserve">GASOLIO DA RISCALDAMENTO (contenuto di zolfo 0,1%) </t>
  </si>
  <si>
    <t>Prezzo al consumo consegne a dest. fino a lt. 500</t>
  </si>
  <si>
    <t>Prezzo al consumo consegne a dest. da lt. 501 a lt. 1.000</t>
  </si>
  <si>
    <t>Prezzo al consumo consegne a dest. da lt. 1.001 a lt. 2.000</t>
  </si>
  <si>
    <t>Prezzo al consumo consegne a dest. da lt. 2.001 a lt. 5.000</t>
  </si>
  <si>
    <t>Prezzo al consumo consegne a dest. oltre lt. 5.000</t>
  </si>
  <si>
    <t xml:space="preserve">GPL PER USO DOMESTICO </t>
  </si>
  <si>
    <t>-accisa (pari a 0,18994 euro/kg) inclusa
- IVA (al 10%) esclusa</t>
  </si>
  <si>
    <t>Bombola da 10 kg, franco magazzino rivenditore</t>
  </si>
  <si>
    <t>Bombola da 15 kg, franco magazzino rivenditore</t>
  </si>
  <si>
    <t>Bombola da 10 kg, franco domicilio consumatore</t>
  </si>
  <si>
    <t>Bombola da 15 kg, franco domicilio consumatore</t>
  </si>
  <si>
    <t>GPL in bombole</t>
  </si>
  <si>
    <t xml:space="preserve">GPL sfuso  </t>
  </si>
  <si>
    <t>-accisa (pari a 0,09877 euro/litro) inclusa
- IVA (al 22%) esclusa</t>
  </si>
  <si>
    <t>Prezzo al Normal metro cubo, 1 bar di pressione e 15° di temperatura (1 metro cubo=4,166 litri)</t>
  </si>
  <si>
    <t>-accisa inclusa
- IVA (al 22%) esclusa</t>
  </si>
  <si>
    <t>GPL allo stato gassoso venduto a mezzo contatore in cisternette di proprietà del venditore in uso gratuito</t>
  </si>
  <si>
    <t>Euro/pz</t>
  </si>
  <si>
    <t>-accisa (pari a 0,135828 euro/litro) inclusa
- IVA (al 10%) esclusa</t>
  </si>
  <si>
    <t>Media dei Prezzi del Gasolio  e del G.P.L. praticati da un campione di aziende distributrici di prodotti petroliferi operanti in Provincia di Venezia per consegne a destino (merce nuda - accisa  compresa - IVA esclusa - pagamento contanti).</t>
  </si>
  <si>
    <t>15.2.2017</t>
  </si>
  <si>
    <t>28.2.2017</t>
  </si>
  <si>
    <t>15.3.2017</t>
  </si>
  <si>
    <t>30.3.2017</t>
  </si>
  <si>
    <t>15.4.2017</t>
  </si>
  <si>
    <t>30.4.2017</t>
  </si>
  <si>
    <t>15.5.2017</t>
  </si>
  <si>
    <t>Prezzo medio 2017</t>
  </si>
  <si>
    <r>
      <rPr>
        <b/>
        <sz val="10"/>
        <color indexed="16"/>
        <rFont val="Tahoma"/>
        <family val="2"/>
      </rPr>
      <t xml:space="preserve">Servizio studi e statistica
</t>
    </r>
    <r>
      <rPr>
        <b/>
        <sz val="10"/>
        <color indexed="8"/>
        <rFont val="Tahoma"/>
        <family val="2"/>
      </rPr>
      <t xml:space="preserve">RILEVAZIONE PREZZI PRODOTTI PETROLIFERI  - ANNO 2017- </t>
    </r>
    <r>
      <rPr>
        <sz val="10"/>
        <color indexed="8"/>
        <rFont val="Tahoma"/>
        <family val="2"/>
      </rPr>
      <t xml:space="preserve">
</t>
    </r>
    <r>
      <rPr>
        <b/>
        <sz val="10"/>
        <color indexed="16"/>
        <rFont val="Tahoma"/>
        <family val="2"/>
      </rPr>
      <t>provincia di VENEZIA</t>
    </r>
    <r>
      <rPr>
        <sz val="10"/>
        <color indexed="8"/>
        <rFont val="Tahoma"/>
        <family val="2"/>
      </rPr>
      <t xml:space="preserve">
</t>
    </r>
    <r>
      <rPr>
        <b/>
        <i/>
        <sz val="10"/>
        <rFont val="Tahoma"/>
        <family val="2"/>
      </rPr>
      <t>Prezzi: accisa inclusa - IVA esclusa - pagamento in contanti</t>
    </r>
  </si>
  <si>
    <t>PREZZI CORRETTI</t>
  </si>
  <si>
    <t>PREZZI ERRATI</t>
  </si>
  <si>
    <r>
      <t>(*) ERRATA CORRIGE</t>
    </r>
    <r>
      <rPr>
        <sz val="10"/>
        <color indexed="8"/>
        <rFont val="Tahoma"/>
        <family val="2"/>
      </rPr>
      <t xml:space="preserve">: le medie dei prezzi del </t>
    </r>
    <r>
      <rPr>
        <b/>
        <sz val="10"/>
        <color indexed="8"/>
        <rFont val="Tahoma"/>
        <family val="2"/>
      </rPr>
      <t>gasolio agricolo</t>
    </r>
    <r>
      <rPr>
        <sz val="10"/>
        <color indexed="8"/>
        <rFont val="Tahoma"/>
        <family val="2"/>
      </rPr>
      <t xml:space="preserve"> riferite al </t>
    </r>
    <r>
      <rPr>
        <b/>
        <u val="single"/>
        <sz val="10"/>
        <color indexed="8"/>
        <rFont val="Tahoma"/>
        <family val="2"/>
      </rPr>
      <t>15 e 30 gennaio 2017</t>
    </r>
    <r>
      <rPr>
        <u val="single"/>
        <sz val="10"/>
        <color indexed="8"/>
        <rFont val="Tahoma"/>
        <family val="2"/>
      </rPr>
      <t xml:space="preserve"> </t>
    </r>
    <r>
      <rPr>
        <b/>
        <u val="single"/>
        <sz val="10"/>
        <color indexed="8"/>
        <rFont val="Tahoma"/>
        <family val="2"/>
      </rPr>
      <t>sono state rettificate</t>
    </r>
    <r>
      <rPr>
        <sz val="10"/>
        <color indexed="8"/>
        <rFont val="Tahoma"/>
        <family val="2"/>
      </rPr>
      <t xml:space="preserve"> a fine febbraio 2017 a seguito di errata comunicazione da parte di un fornitore rilevata in data successiva alle rispettive publicazioni sul sito camerale. 
Le medie dei prezzi del gasolio agricolo, pertanto, sono quelle </t>
    </r>
    <r>
      <rPr>
        <b/>
        <u val="single"/>
        <sz val="10"/>
        <color indexed="8"/>
        <rFont val="Tahoma"/>
        <family val="2"/>
      </rPr>
      <t>riportate nel presente prospetto, che annullano e rettificano le precedenti pubblicazioni</t>
    </r>
    <r>
      <rPr>
        <sz val="10"/>
        <color indexed="8"/>
        <rFont val="Tahoma"/>
        <family val="2"/>
      </rPr>
      <t xml:space="preserve"> scaricate dal sito </t>
    </r>
    <r>
      <rPr>
        <i/>
        <sz val="10"/>
        <color indexed="8"/>
        <rFont val="Tahoma"/>
        <family val="2"/>
      </rPr>
      <t xml:space="preserve">www.dl.camcom.it sezione Prezzi petroliferi Venezia-2017.
</t>
    </r>
    <r>
      <rPr>
        <sz val="10"/>
        <color indexed="8"/>
        <rFont val="Tahoma"/>
        <family val="2"/>
      </rPr>
      <t>Ci scusiamo per il disguido.</t>
    </r>
  </si>
  <si>
    <t>15.1.2017</t>
  </si>
  <si>
    <t>30.1.2017</t>
  </si>
  <si>
    <t>30.5.2017</t>
  </si>
  <si>
    <t>30.7.2017</t>
  </si>
  <si>
    <t>15.8.2017</t>
  </si>
  <si>
    <t>30.8.2017</t>
  </si>
  <si>
    <t>15.9.2017</t>
  </si>
  <si>
    <t>30.9.2017</t>
  </si>
  <si>
    <t>15.10.2017</t>
  </si>
  <si>
    <t>30.10.2017</t>
  </si>
  <si>
    <t>15.11.2017</t>
  </si>
  <si>
    <t>30.11.2017</t>
  </si>
  <si>
    <t>15.12.2017</t>
  </si>
  <si>
    <t>30.12.2017</t>
  </si>
  <si>
    <t>(**) PREZZO CORRETTO
15.7.2017</t>
  </si>
  <si>
    <t>PREZZO ERRATO
15.7.2017</t>
  </si>
  <si>
    <r>
      <t>(*)</t>
    </r>
    <r>
      <rPr>
        <b/>
        <sz val="10"/>
        <color indexed="8"/>
        <rFont val="Tahoma"/>
        <family val="2"/>
      </rPr>
      <t xml:space="preserve"> 30.1.2017</t>
    </r>
  </si>
  <si>
    <t>(**) PREZZO CORRETTO
15.6.2017</t>
  </si>
  <si>
    <t>PREZZO ERRATO
15.6.2017</t>
  </si>
  <si>
    <t>(**) PREZZO CORRETTO
30.6.2017</t>
  </si>
  <si>
    <t>PREZZO ERRATO
30.6.2017</t>
  </si>
  <si>
    <r>
      <t>(**)</t>
    </r>
    <r>
      <rPr>
        <b/>
        <sz val="10"/>
        <color indexed="8"/>
        <rFont val="Tahoma"/>
        <family val="2"/>
      </rPr>
      <t xml:space="preserve">
15.6.2017</t>
    </r>
  </si>
  <si>
    <r>
      <t>(**)</t>
    </r>
    <r>
      <rPr>
        <b/>
        <sz val="10"/>
        <color indexed="8"/>
        <rFont val="Tahoma"/>
        <family val="2"/>
      </rPr>
      <t xml:space="preserve"> 30.6.2017</t>
    </r>
  </si>
  <si>
    <r>
      <t>(**)</t>
    </r>
    <r>
      <rPr>
        <b/>
        <sz val="10"/>
        <color indexed="8"/>
        <rFont val="Tahoma"/>
        <family val="2"/>
      </rPr>
      <t xml:space="preserve">
15.7.2017</t>
    </r>
  </si>
  <si>
    <r>
      <t xml:space="preserve">(*)
</t>
    </r>
    <r>
      <rPr>
        <b/>
        <sz val="10"/>
        <color indexed="8"/>
        <rFont val="Tahoma"/>
        <family val="2"/>
      </rPr>
      <t>15.1.2017</t>
    </r>
  </si>
  <si>
    <r>
      <t>(**) ERRATA CORRIGE pubblicata il 10/8/2017</t>
    </r>
    <r>
      <rPr>
        <sz val="10"/>
        <color indexed="8"/>
        <rFont val="Tahoma"/>
        <family val="2"/>
      </rPr>
      <t xml:space="preserve">: le medie dei prezzi del </t>
    </r>
    <r>
      <rPr>
        <b/>
        <sz val="10"/>
        <color indexed="8"/>
        <rFont val="Tahoma"/>
        <family val="2"/>
      </rPr>
      <t>gasolio da riscaldamento</t>
    </r>
    <r>
      <rPr>
        <sz val="10"/>
        <color indexed="8"/>
        <rFont val="Tahoma"/>
        <family val="2"/>
      </rPr>
      <t xml:space="preserve"> riferite al </t>
    </r>
    <r>
      <rPr>
        <b/>
        <sz val="10"/>
        <color indexed="8"/>
        <rFont val="Tahoma"/>
        <family val="2"/>
      </rPr>
      <t>15 e 30 giugno e 15 luglio 2017 e le medie del gasolio agricolo al 15 luglio 2017</t>
    </r>
    <r>
      <rPr>
        <u val="single"/>
        <sz val="10"/>
        <color indexed="8"/>
        <rFont val="Tahoma"/>
        <family val="2"/>
      </rPr>
      <t xml:space="preserve"> </t>
    </r>
    <r>
      <rPr>
        <b/>
        <u val="single"/>
        <sz val="10"/>
        <color indexed="8"/>
        <rFont val="Tahoma"/>
        <family val="2"/>
      </rPr>
      <t>sono state rettificate</t>
    </r>
    <r>
      <rPr>
        <sz val="10"/>
        <color indexed="8"/>
        <rFont val="Tahoma"/>
        <family val="2"/>
      </rPr>
      <t xml:space="preserve"> ad agosto 2017 a seguito rispettivamente di una errata comunicazione da parte di un fornitore e ad un errore materiale di trascrizione rilevati successivamente alla data di pubblicazione sul sito camerale.
Le medie corrette dei prezzi del gasolio da riscaldamento e agricolo, pertanto, sono quelle </t>
    </r>
    <r>
      <rPr>
        <b/>
        <u val="single"/>
        <sz val="10"/>
        <color indexed="8"/>
        <rFont val="Tahoma"/>
        <family val="2"/>
      </rPr>
      <t>riportate nel presente prospetto, che annullano e rettificano le precedenti pubblicazioni</t>
    </r>
    <r>
      <rPr>
        <sz val="10"/>
        <color indexed="8"/>
        <rFont val="Tahoma"/>
        <family val="2"/>
      </rPr>
      <t xml:space="preserve"> scaricate dal sito </t>
    </r>
    <r>
      <rPr>
        <i/>
        <sz val="10"/>
        <color indexed="8"/>
        <rFont val="Tahoma"/>
        <family val="2"/>
      </rPr>
      <t xml:space="preserve">www.dl.camcom.it sezione Prezzi petroliferi Venezia-2017.
</t>
    </r>
    <r>
      <rPr>
        <sz val="10"/>
        <color indexed="8"/>
        <rFont val="Tahoma"/>
        <family val="2"/>
      </rPr>
      <t>Ci scusiamo per il disguido.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</si>
</sst>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0.0000"/>
    <numFmt numFmtId="166" formatCode="0.000"/>
  </numFmts>
  <fonts count="32">
    <font>
      <sz val="11"/>
      <color indexed="8"/>
      <name val="Calibri"/>
      <family val="2"/>
    </font>
    <font>
      <sz val="10"/>
      <name val="Courier"/>
      <family val="3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16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i/>
      <sz val="10"/>
      <color indexed="8"/>
      <name val="Tahoma"/>
      <family val="2"/>
    </font>
    <font>
      <sz val="9"/>
      <name val="Arial"/>
      <family val="2"/>
    </font>
    <font>
      <sz val="8"/>
      <name val="Calibri"/>
      <family val="2"/>
    </font>
    <font>
      <i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8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 quotePrefix="1">
      <alignment horizontal="left" vertical="center" wrapText="1"/>
    </xf>
    <xf numFmtId="165" fontId="2" fillId="0" borderId="0" xfId="0" applyNumberFormat="1" applyFont="1" applyAlignment="1">
      <alignment vertical="center"/>
    </xf>
    <xf numFmtId="0" fontId="5" fillId="7" borderId="0" xfId="0" applyFont="1" applyFill="1" applyAlignment="1">
      <alignment vertical="center" wrapText="1"/>
    </xf>
    <xf numFmtId="0" fontId="2" fillId="7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7" borderId="0" xfId="0" applyFont="1" applyFill="1" applyAlignment="1" quotePrefix="1">
      <alignment horizontal="left" vertical="center" wrapText="1"/>
    </xf>
    <xf numFmtId="0" fontId="3" fillId="10" borderId="0" xfId="0" applyFont="1" applyFill="1" applyAlignment="1">
      <alignment vertical="center" wrapText="1"/>
    </xf>
    <xf numFmtId="0" fontId="2" fillId="1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7" fillId="10" borderId="0" xfId="0" applyFont="1" applyFill="1" applyAlignment="1" quotePrefix="1">
      <alignment horizontal="left"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/>
    </xf>
    <xf numFmtId="0" fontId="2" fillId="11" borderId="0" xfId="0" applyFont="1" applyFill="1" applyAlignment="1">
      <alignment vertical="center" wrapText="1"/>
    </xf>
    <xf numFmtId="0" fontId="2" fillId="22" borderId="0" xfId="0" applyFont="1" applyFill="1" applyAlignment="1">
      <alignment vertical="center" wrapText="1"/>
    </xf>
    <xf numFmtId="165" fontId="2" fillId="22" borderId="0" xfId="0" applyNumberFormat="1" applyFont="1" applyFill="1" applyAlignment="1">
      <alignment vertical="center"/>
    </xf>
    <xf numFmtId="0" fontId="13" fillId="22" borderId="0" xfId="0" applyFont="1" applyFill="1" applyAlignment="1">
      <alignment horizontal="right" vertical="center" wrapText="1"/>
    </xf>
    <xf numFmtId="0" fontId="3" fillId="22" borderId="0" xfId="0" applyFont="1" applyFill="1" applyAlignment="1">
      <alignment horizontal="justify" vertical="center" wrapText="1"/>
    </xf>
    <xf numFmtId="0" fontId="13" fillId="2" borderId="0" xfId="0" applyFont="1" applyFill="1" applyAlignment="1">
      <alignment horizontal="center" vertical="center" wrapText="1"/>
    </xf>
    <xf numFmtId="165" fontId="2" fillId="22" borderId="0" xfId="0" applyNumberFormat="1" applyFont="1" applyFill="1" applyAlignment="1">
      <alignment horizontal="right" vertical="center" wrapText="1"/>
    </xf>
    <xf numFmtId="0" fontId="13" fillId="7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22" borderId="0" xfId="0" applyFont="1" applyFill="1" applyAlignment="1">
      <alignment vertical="center"/>
    </xf>
    <xf numFmtId="0" fontId="3" fillId="22" borderId="0" xfId="0" applyFont="1" applyFill="1" applyAlignment="1">
      <alignment horizontal="center" vertical="center"/>
    </xf>
    <xf numFmtId="0" fontId="14" fillId="22" borderId="0" xfId="0" applyFont="1" applyFill="1" applyAlignment="1">
      <alignment horizontal="justify" vertical="center" wrapText="1"/>
    </xf>
    <xf numFmtId="0" fontId="3" fillId="22" borderId="0" xfId="0" applyFont="1" applyFill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2247900</xdr:colOff>
      <xdr:row>0</xdr:row>
      <xdr:rowOff>628650</xdr:rowOff>
    </xdr:to>
    <xdr:pic>
      <xdr:nvPicPr>
        <xdr:cNvPr id="1" name="Immagine 5" descr="logo legge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247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2247900</xdr:colOff>
      <xdr:row>0</xdr:row>
      <xdr:rowOff>628650</xdr:rowOff>
    </xdr:to>
    <xdr:pic>
      <xdr:nvPicPr>
        <xdr:cNvPr id="2" name="Immagine 5" descr="logo legge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247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2247900</xdr:colOff>
      <xdr:row>0</xdr:row>
      <xdr:rowOff>628650</xdr:rowOff>
    </xdr:to>
    <xdr:pic>
      <xdr:nvPicPr>
        <xdr:cNvPr id="3" name="Immagine 5" descr="logo legge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247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2247900</xdr:colOff>
      <xdr:row>0</xdr:row>
      <xdr:rowOff>628650</xdr:rowOff>
    </xdr:to>
    <xdr:pic>
      <xdr:nvPicPr>
        <xdr:cNvPr id="4" name="Immagine 5" descr="logo legge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247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2247900</xdr:colOff>
      <xdr:row>0</xdr:row>
      <xdr:rowOff>628650</xdr:rowOff>
    </xdr:to>
    <xdr:pic>
      <xdr:nvPicPr>
        <xdr:cNvPr id="5" name="Immagine 5" descr="logo legge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247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2247900</xdr:colOff>
      <xdr:row>0</xdr:row>
      <xdr:rowOff>628650</xdr:rowOff>
    </xdr:to>
    <xdr:pic>
      <xdr:nvPicPr>
        <xdr:cNvPr id="6" name="Immagine 5" descr="logo legge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247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IAA%20DL\AREA%202\Studi%20Statistica\PREZZI\Prezzi_quindic_VE-petroliferi_2016_2017\Prezzi_quindic_VE-petroliferi_2017\2017%2002%2015\VE_Listino_petrolif_2017_1502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E_Listino_petrolif_2017_rilevazioni_15_10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E_Listino_petrolif_2017_rilevazioni_30_10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E_Listino_petrolif_2017_rilevazioni_15_11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E_Listino_petrolif_2017_rilevazioni_15_12_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VE_Listino_petrolif_2017_rilevazioni_30_12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otto"/>
      <sheetName val="AF PETROLI"/>
      <sheetName val="cons agrinordest"/>
      <sheetName val="Delle Vedove"/>
      <sheetName val="Cerchier"/>
      <sheetName val="Q8"/>
      <sheetName val="LIQUIGAS"/>
      <sheetName val="trivengas"/>
      <sheetName val="PUBLIGAS"/>
      <sheetName val="butangas"/>
      <sheetName val="gas adige"/>
      <sheetName val="medie"/>
    </sheetNames>
    <sheetDataSet>
      <sheetData sheetId="0">
        <row r="6">
          <cell r="B6">
            <v>1.0263</v>
          </cell>
          <cell r="C6">
            <v>1.0173</v>
          </cell>
          <cell r="D6">
            <v>1.0203</v>
          </cell>
        </row>
        <row r="7">
          <cell r="B7">
            <v>0.9763</v>
          </cell>
          <cell r="C7">
            <v>0.9673</v>
          </cell>
          <cell r="D7">
            <v>0.9703</v>
          </cell>
        </row>
        <row r="8">
          <cell r="B8">
            <v>0.9563</v>
          </cell>
          <cell r="C8">
            <v>0.9473</v>
          </cell>
          <cell r="D8">
            <v>0.9503</v>
          </cell>
        </row>
        <row r="15">
          <cell r="B15">
            <v>0.6363</v>
          </cell>
          <cell r="C15">
            <v>0.6283</v>
          </cell>
          <cell r="D15">
            <v>0.6327</v>
          </cell>
        </row>
        <row r="17">
          <cell r="B17">
            <v>0.6063</v>
          </cell>
          <cell r="C17">
            <v>0.5983</v>
          </cell>
          <cell r="D17">
            <v>0.6027</v>
          </cell>
        </row>
        <row r="18">
          <cell r="B18">
            <v>0.5863</v>
          </cell>
          <cell r="C18">
            <v>0.5783</v>
          </cell>
          <cell r="D18">
            <v>0.5827</v>
          </cell>
        </row>
      </sheetData>
      <sheetData sheetId="1">
        <row r="6">
          <cell r="B6">
            <v>1.084</v>
          </cell>
          <cell r="C6">
            <v>1.088</v>
          </cell>
          <cell r="D6">
            <v>1.084</v>
          </cell>
        </row>
        <row r="7">
          <cell r="B7">
            <v>1.064</v>
          </cell>
          <cell r="C7">
            <v>1.068</v>
          </cell>
          <cell r="D7">
            <v>1.064</v>
          </cell>
        </row>
        <row r="8">
          <cell r="B8">
            <v>1.044</v>
          </cell>
          <cell r="C8">
            <v>1.048</v>
          </cell>
          <cell r="D8">
            <v>1.044</v>
          </cell>
        </row>
        <row r="9">
          <cell r="B9">
            <v>1.024</v>
          </cell>
          <cell r="C9">
            <v>1.028</v>
          </cell>
          <cell r="D9">
            <v>1.024</v>
          </cell>
        </row>
        <row r="10">
          <cell r="B10">
            <v>1.004</v>
          </cell>
          <cell r="C10">
            <v>1.008</v>
          </cell>
          <cell r="D10">
            <v>1.004</v>
          </cell>
        </row>
        <row r="14">
          <cell r="B14">
            <v>0.765</v>
          </cell>
          <cell r="C14">
            <v>0.769</v>
          </cell>
          <cell r="D14">
            <v>0.766</v>
          </cell>
        </row>
        <row r="15">
          <cell r="B15">
            <v>0.755</v>
          </cell>
          <cell r="C15">
            <v>0.759</v>
          </cell>
          <cell r="D15">
            <v>0.756</v>
          </cell>
        </row>
        <row r="16">
          <cell r="B16">
            <v>0.745</v>
          </cell>
          <cell r="C16">
            <v>0.749</v>
          </cell>
          <cell r="D16">
            <v>0.746</v>
          </cell>
        </row>
        <row r="17">
          <cell r="B17">
            <v>0.735</v>
          </cell>
          <cell r="C17">
            <v>0.739</v>
          </cell>
          <cell r="D17">
            <v>0.736</v>
          </cell>
        </row>
        <row r="18">
          <cell r="B18">
            <v>0.715</v>
          </cell>
          <cell r="C18">
            <v>0.719</v>
          </cell>
          <cell r="D18">
            <v>0.716</v>
          </cell>
        </row>
      </sheetData>
      <sheetData sheetId="2">
        <row r="6">
          <cell r="B6">
            <v>1.08</v>
          </cell>
          <cell r="C6">
            <v>1.08</v>
          </cell>
          <cell r="D6">
            <v>1.08</v>
          </cell>
        </row>
        <row r="7">
          <cell r="B7">
            <v>1.07</v>
          </cell>
          <cell r="C7">
            <v>1.07</v>
          </cell>
          <cell r="D7">
            <v>1.07</v>
          </cell>
        </row>
        <row r="8">
          <cell r="B8">
            <v>1.06</v>
          </cell>
          <cell r="C8">
            <v>1.06</v>
          </cell>
          <cell r="D8">
            <v>1.06</v>
          </cell>
        </row>
        <row r="9">
          <cell r="B9">
            <v>1.04</v>
          </cell>
          <cell r="C9">
            <v>1.04</v>
          </cell>
          <cell r="D9">
            <v>1.04</v>
          </cell>
        </row>
        <row r="10">
          <cell r="B10">
            <v>1.01</v>
          </cell>
          <cell r="C10">
            <v>1.01</v>
          </cell>
          <cell r="D10">
            <v>1.01</v>
          </cell>
        </row>
        <row r="14">
          <cell r="B14">
            <v>0.76</v>
          </cell>
          <cell r="C14">
            <v>0.76</v>
          </cell>
          <cell r="D14">
            <v>0.76</v>
          </cell>
        </row>
        <row r="15">
          <cell r="B15">
            <v>0.75</v>
          </cell>
          <cell r="C15">
            <v>0.75</v>
          </cell>
          <cell r="D15">
            <v>0.75</v>
          </cell>
        </row>
        <row r="16">
          <cell r="B16">
            <v>0.74</v>
          </cell>
          <cell r="C16">
            <v>0.74</v>
          </cell>
          <cell r="D16">
            <v>0.74</v>
          </cell>
        </row>
        <row r="17">
          <cell r="B17">
            <v>0.69</v>
          </cell>
          <cell r="C17">
            <v>0.69</v>
          </cell>
          <cell r="D17">
            <v>0.69</v>
          </cell>
        </row>
        <row r="18">
          <cell r="B18">
            <v>0.68</v>
          </cell>
          <cell r="C18">
            <v>0.68</v>
          </cell>
          <cell r="D18">
            <v>0.68</v>
          </cell>
        </row>
      </sheetData>
      <sheetData sheetId="3">
        <row r="6">
          <cell r="B6">
            <v>0.9754</v>
          </cell>
          <cell r="C6">
            <v>0.9754</v>
          </cell>
          <cell r="D6">
            <v>0.9754</v>
          </cell>
        </row>
        <row r="7">
          <cell r="B7">
            <v>0.9713</v>
          </cell>
          <cell r="C7">
            <v>0.9713</v>
          </cell>
          <cell r="D7">
            <v>0.9713</v>
          </cell>
        </row>
        <row r="14">
          <cell r="B14">
            <v>0.756</v>
          </cell>
          <cell r="C14">
            <v>0.754</v>
          </cell>
          <cell r="D14">
            <v>0.76</v>
          </cell>
        </row>
        <row r="15">
          <cell r="B15">
            <v>0.706</v>
          </cell>
          <cell r="C15">
            <v>0.704</v>
          </cell>
          <cell r="D15">
            <v>0.71</v>
          </cell>
        </row>
        <row r="16">
          <cell r="B16">
            <v>0.686</v>
          </cell>
          <cell r="C16">
            <v>0.684</v>
          </cell>
          <cell r="D16">
            <v>0.69</v>
          </cell>
        </row>
        <row r="17">
          <cell r="B17">
            <v>0.666</v>
          </cell>
          <cell r="C17">
            <v>0.664</v>
          </cell>
          <cell r="D17">
            <v>0.67</v>
          </cell>
        </row>
        <row r="18">
          <cell r="B18">
            <v>0.651</v>
          </cell>
          <cell r="C18">
            <v>0.649</v>
          </cell>
          <cell r="D18">
            <v>0.655</v>
          </cell>
        </row>
      </sheetData>
      <sheetData sheetId="4">
        <row r="6">
          <cell r="B6">
            <v>0.96</v>
          </cell>
          <cell r="C6">
            <v>0.96</v>
          </cell>
          <cell r="D6">
            <v>0.96</v>
          </cell>
        </row>
        <row r="7">
          <cell r="C7">
            <v>0.95</v>
          </cell>
          <cell r="D7">
            <v>0.95</v>
          </cell>
        </row>
        <row r="14">
          <cell r="B14">
            <v>0.66</v>
          </cell>
          <cell r="C14">
            <v>0.66</v>
          </cell>
          <cell r="D14">
            <v>0.67</v>
          </cell>
        </row>
        <row r="15">
          <cell r="B15">
            <v>0.66</v>
          </cell>
          <cell r="C15">
            <v>0.66</v>
          </cell>
          <cell r="D15">
            <v>0.66</v>
          </cell>
        </row>
        <row r="16">
          <cell r="B16">
            <v>0.64</v>
          </cell>
          <cell r="C16">
            <v>0.6</v>
          </cell>
          <cell r="D16">
            <v>0.6</v>
          </cell>
        </row>
        <row r="17">
          <cell r="B17">
            <v>0.6</v>
          </cell>
          <cell r="C17">
            <v>0.6</v>
          </cell>
          <cell r="D17">
            <v>0.6</v>
          </cell>
        </row>
        <row r="18">
          <cell r="B18">
            <v>0.6</v>
          </cell>
          <cell r="C18">
            <v>0.6</v>
          </cell>
          <cell r="D18">
            <v>0.6</v>
          </cell>
        </row>
      </sheetData>
      <sheetData sheetId="5">
        <row r="6">
          <cell r="B6">
            <v>0.967</v>
          </cell>
          <cell r="C6">
            <v>0.971</v>
          </cell>
          <cell r="D6">
            <v>0.957</v>
          </cell>
        </row>
        <row r="7">
          <cell r="B7">
            <v>0.957</v>
          </cell>
          <cell r="C7">
            <v>0.9561</v>
          </cell>
          <cell r="D7">
            <v>0.952</v>
          </cell>
        </row>
        <row r="8">
          <cell r="B8">
            <v>0.952</v>
          </cell>
          <cell r="C8">
            <v>0.951</v>
          </cell>
          <cell r="D8">
            <v>0.947</v>
          </cell>
        </row>
        <row r="9">
          <cell r="D9" t="str">
            <v>---</v>
          </cell>
        </row>
        <row r="10">
          <cell r="B10">
            <v>0.813</v>
          </cell>
          <cell r="C10">
            <v>0.818</v>
          </cell>
          <cell r="D10">
            <v>0.817</v>
          </cell>
        </row>
        <row r="14">
          <cell r="B14">
            <v>0.672</v>
          </cell>
          <cell r="C14">
            <v>0.676</v>
          </cell>
          <cell r="D14">
            <v>0.673</v>
          </cell>
        </row>
        <row r="15">
          <cell r="B15">
            <v>0.672</v>
          </cell>
          <cell r="C15">
            <v>0.676</v>
          </cell>
          <cell r="D15">
            <v>0.653</v>
          </cell>
        </row>
        <row r="16">
          <cell r="B16">
            <v>0.652</v>
          </cell>
          <cell r="C16">
            <v>0.656</v>
          </cell>
          <cell r="D16">
            <v>0.638</v>
          </cell>
        </row>
        <row r="17">
          <cell r="B17">
            <v>0.637</v>
          </cell>
          <cell r="C17">
            <v>0.641</v>
          </cell>
          <cell r="D17">
            <v>0.624</v>
          </cell>
        </row>
        <row r="18">
          <cell r="B18">
            <v>0.623</v>
          </cell>
          <cell r="C18">
            <v>0.627</v>
          </cell>
          <cell r="D18">
            <v>0.567</v>
          </cell>
        </row>
      </sheetData>
      <sheetData sheetId="6">
        <row r="24">
          <cell r="B24">
            <v>29.529</v>
          </cell>
          <cell r="C24">
            <v>29.529</v>
          </cell>
          <cell r="D24">
            <v>30.109</v>
          </cell>
        </row>
        <row r="25">
          <cell r="B25">
            <v>43.083</v>
          </cell>
          <cell r="C25">
            <v>43.083</v>
          </cell>
          <cell r="D25">
            <v>43.953</v>
          </cell>
        </row>
        <row r="32">
          <cell r="B32">
            <v>1.36</v>
          </cell>
          <cell r="C32">
            <v>1.36</v>
          </cell>
          <cell r="D32">
            <v>1.39</v>
          </cell>
        </row>
        <row r="36">
          <cell r="B36">
            <v>5.237</v>
          </cell>
          <cell r="C36">
            <v>5.237</v>
          </cell>
          <cell r="D36">
            <v>5.237</v>
          </cell>
        </row>
      </sheetData>
      <sheetData sheetId="7">
        <row r="24">
          <cell r="B24">
            <v>34.39</v>
          </cell>
          <cell r="C24">
            <v>34.39</v>
          </cell>
          <cell r="D24">
            <v>34.89</v>
          </cell>
        </row>
        <row r="25">
          <cell r="B25">
            <v>47.59</v>
          </cell>
          <cell r="C25">
            <v>47.59</v>
          </cell>
          <cell r="D25">
            <v>48.34</v>
          </cell>
        </row>
        <row r="31">
          <cell r="B31">
            <v>0.787</v>
          </cell>
          <cell r="C31">
            <v>0.787</v>
          </cell>
          <cell r="D31">
            <v>0.807</v>
          </cell>
        </row>
        <row r="32">
          <cell r="B32">
            <v>1.078</v>
          </cell>
          <cell r="C32">
            <v>1.078</v>
          </cell>
          <cell r="D32">
            <v>1.098</v>
          </cell>
        </row>
        <row r="36">
          <cell r="B36">
            <v>4.312</v>
          </cell>
          <cell r="C36">
            <v>4.312</v>
          </cell>
          <cell r="D36">
            <v>4.392</v>
          </cell>
        </row>
      </sheetData>
      <sheetData sheetId="8">
        <row r="24">
          <cell r="B24">
            <v>30.81</v>
          </cell>
          <cell r="C24">
            <v>30.81</v>
          </cell>
          <cell r="D24">
            <v>30.81</v>
          </cell>
        </row>
        <row r="25">
          <cell r="B25">
            <v>47.23</v>
          </cell>
          <cell r="C25">
            <v>47.23</v>
          </cell>
          <cell r="D25">
            <v>47.23</v>
          </cell>
        </row>
        <row r="26">
          <cell r="B26">
            <v>32.81</v>
          </cell>
          <cell r="C26">
            <v>32.81</v>
          </cell>
          <cell r="D26">
            <v>32.81</v>
          </cell>
        </row>
        <row r="27">
          <cell r="B27">
            <v>49.25</v>
          </cell>
          <cell r="C27">
            <v>49.25</v>
          </cell>
          <cell r="D27">
            <v>49.25</v>
          </cell>
        </row>
        <row r="31">
          <cell r="B31">
            <v>1.619</v>
          </cell>
          <cell r="C31">
            <v>1.619</v>
          </cell>
          <cell r="D31">
            <v>1.619</v>
          </cell>
        </row>
        <row r="32">
          <cell r="B32">
            <v>1.629</v>
          </cell>
          <cell r="C32">
            <v>1.629</v>
          </cell>
          <cell r="D32">
            <v>1.629</v>
          </cell>
        </row>
        <row r="36">
          <cell r="B36">
            <v>6.786</v>
          </cell>
          <cell r="C36">
            <v>6.786</v>
          </cell>
          <cell r="D36">
            <v>6.786</v>
          </cell>
        </row>
      </sheetData>
      <sheetData sheetId="9">
        <row r="24">
          <cell r="B24">
            <v>29.11</v>
          </cell>
          <cell r="C24">
            <v>29.11</v>
          </cell>
          <cell r="D24">
            <v>29.51</v>
          </cell>
        </row>
        <row r="25">
          <cell r="B25">
            <v>43.94</v>
          </cell>
          <cell r="C25">
            <v>43.94</v>
          </cell>
          <cell r="D25">
            <v>44.54</v>
          </cell>
        </row>
        <row r="32">
          <cell r="B32">
            <v>1.515</v>
          </cell>
          <cell r="C32">
            <v>1.515</v>
          </cell>
          <cell r="D32">
            <v>1.54</v>
          </cell>
        </row>
        <row r="36">
          <cell r="B36">
            <v>6.079</v>
          </cell>
          <cell r="C36">
            <v>6.079</v>
          </cell>
          <cell r="D36">
            <v>6.139</v>
          </cell>
        </row>
      </sheetData>
      <sheetData sheetId="10">
        <row r="24">
          <cell r="B24">
            <v>32.47</v>
          </cell>
          <cell r="C24">
            <v>32.97</v>
          </cell>
          <cell r="D24">
            <v>32.97</v>
          </cell>
        </row>
        <row r="25">
          <cell r="B25">
            <v>48.46</v>
          </cell>
          <cell r="C25">
            <v>49.21</v>
          </cell>
          <cell r="D25">
            <v>49.21</v>
          </cell>
        </row>
        <row r="26">
          <cell r="B26">
            <v>35.99</v>
          </cell>
          <cell r="C26">
            <v>36.49</v>
          </cell>
          <cell r="D26">
            <v>36.49</v>
          </cell>
        </row>
        <row r="27">
          <cell r="B27">
            <v>51.58</v>
          </cell>
          <cell r="C27">
            <v>52.33</v>
          </cell>
          <cell r="D27">
            <v>52.33</v>
          </cell>
        </row>
        <row r="31">
          <cell r="B31">
            <v>1.327</v>
          </cell>
          <cell r="C31">
            <v>1.347</v>
          </cell>
          <cell r="D31">
            <v>1.347</v>
          </cell>
        </row>
        <row r="32">
          <cell r="B32">
            <v>1.605</v>
          </cell>
          <cell r="C32">
            <v>1.625</v>
          </cell>
          <cell r="D32">
            <v>1.625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GP_Ex_Miotto"/>
      <sheetName val="AF PETROLI"/>
      <sheetName val="cons agrinordest"/>
      <sheetName val="Delle Vedove"/>
      <sheetName val="Cerchier"/>
      <sheetName val="Q8"/>
      <sheetName val="LIQUIGAS"/>
      <sheetName val="trivengas"/>
      <sheetName val="PUBLIGAS"/>
      <sheetName val="butangas"/>
      <sheetName val="gas adige"/>
      <sheetName val="medie"/>
    </sheetNames>
    <sheetDataSet>
      <sheetData sheetId="6">
        <row r="36">
          <cell r="T36">
            <v>5.279</v>
          </cell>
        </row>
      </sheetData>
      <sheetData sheetId="7">
        <row r="36">
          <cell r="T36">
            <v>4.488</v>
          </cell>
        </row>
      </sheetData>
      <sheetData sheetId="8">
        <row r="36">
          <cell r="T36">
            <v>6.662</v>
          </cell>
        </row>
      </sheetData>
      <sheetData sheetId="9">
        <row r="36">
          <cell r="T36">
            <v>6.399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GP_Ex_Miotto"/>
      <sheetName val="AF PETROLI"/>
      <sheetName val="cons agrinordest"/>
      <sheetName val="Delle Vedove"/>
      <sheetName val="Cerchier"/>
      <sheetName val="Q8"/>
      <sheetName val="LIQUIGAS"/>
      <sheetName val="trivengas"/>
      <sheetName val="PUBLIGAS"/>
      <sheetName val="butangas"/>
      <sheetName val="gas adige"/>
      <sheetName val="medie"/>
    </sheetNames>
    <sheetDataSet>
      <sheetData sheetId="0">
        <row r="6">
          <cell r="U6">
            <v>1.0153</v>
          </cell>
        </row>
        <row r="7">
          <cell r="U7">
            <v>0.9653</v>
          </cell>
        </row>
        <row r="8">
          <cell r="U8">
            <v>0.9453</v>
          </cell>
        </row>
        <row r="15">
          <cell r="U15">
            <v>0.622</v>
          </cell>
        </row>
        <row r="17">
          <cell r="U17">
            <v>0.592</v>
          </cell>
        </row>
        <row r="18">
          <cell r="U18">
            <v>0.5723</v>
          </cell>
        </row>
      </sheetData>
      <sheetData sheetId="1">
        <row r="6">
          <cell r="U6">
            <v>1.069</v>
          </cell>
        </row>
        <row r="7">
          <cell r="U7">
            <v>1.049</v>
          </cell>
        </row>
        <row r="8">
          <cell r="U8">
            <v>1.029</v>
          </cell>
        </row>
        <row r="9">
          <cell r="U9">
            <v>1.009</v>
          </cell>
        </row>
        <row r="10">
          <cell r="U10">
            <v>0.989</v>
          </cell>
        </row>
        <row r="14">
          <cell r="U14">
            <v>0.86</v>
          </cell>
        </row>
        <row r="15">
          <cell r="U15">
            <v>0.85</v>
          </cell>
        </row>
        <row r="16">
          <cell r="U16">
            <v>0.84</v>
          </cell>
        </row>
        <row r="17">
          <cell r="U17">
            <v>0.83</v>
          </cell>
        </row>
        <row r="18">
          <cell r="U18">
            <v>0.81</v>
          </cell>
        </row>
      </sheetData>
      <sheetData sheetId="2">
        <row r="6">
          <cell r="U6">
            <v>1.06</v>
          </cell>
        </row>
        <row r="7">
          <cell r="U7">
            <v>1.05</v>
          </cell>
        </row>
        <row r="8">
          <cell r="U8">
            <v>1.03</v>
          </cell>
        </row>
        <row r="9">
          <cell r="U9">
            <v>1</v>
          </cell>
        </row>
        <row r="10">
          <cell r="U10">
            <v>0.98</v>
          </cell>
        </row>
        <row r="14">
          <cell r="U14">
            <v>0.73</v>
          </cell>
        </row>
        <row r="15">
          <cell r="U15">
            <v>0.72</v>
          </cell>
        </row>
        <row r="16">
          <cell r="U16">
            <v>0.67</v>
          </cell>
        </row>
        <row r="17">
          <cell r="U17">
            <v>0.66</v>
          </cell>
        </row>
        <row r="18">
          <cell r="U18">
            <v>0.65</v>
          </cell>
        </row>
      </sheetData>
      <sheetData sheetId="3">
        <row r="6">
          <cell r="U6">
            <v>0.926</v>
          </cell>
        </row>
        <row r="7">
          <cell r="U7">
            <v>0.906</v>
          </cell>
        </row>
        <row r="14">
          <cell r="U14">
            <v>0.749</v>
          </cell>
        </row>
        <row r="15">
          <cell r="U15">
            <v>0.699</v>
          </cell>
        </row>
        <row r="16">
          <cell r="U16">
            <v>0.679</v>
          </cell>
        </row>
        <row r="17">
          <cell r="U17">
            <v>0.659</v>
          </cell>
        </row>
        <row r="18">
          <cell r="U18">
            <v>0.644</v>
          </cell>
        </row>
      </sheetData>
      <sheetData sheetId="4">
        <row r="6">
          <cell r="U6">
            <v>0.94</v>
          </cell>
        </row>
        <row r="7">
          <cell r="U7">
            <v>0.92</v>
          </cell>
        </row>
        <row r="14">
          <cell r="U14">
            <v>0.69</v>
          </cell>
        </row>
        <row r="15">
          <cell r="U15">
            <v>0.66</v>
          </cell>
        </row>
        <row r="16">
          <cell r="U16">
            <v>0.6</v>
          </cell>
        </row>
        <row r="17">
          <cell r="U17">
            <v>0.6</v>
          </cell>
        </row>
        <row r="18">
          <cell r="U18">
            <v>0.6</v>
          </cell>
        </row>
      </sheetData>
      <sheetData sheetId="5">
        <row r="6">
          <cell r="U6">
            <v>0.944</v>
          </cell>
        </row>
        <row r="7">
          <cell r="U7">
            <v>0.939</v>
          </cell>
        </row>
        <row r="8">
          <cell r="U8">
            <v>0.934</v>
          </cell>
        </row>
        <row r="9">
          <cell r="U9" t="str">
            <v>---</v>
          </cell>
        </row>
        <row r="10">
          <cell r="U10">
            <v>0.797</v>
          </cell>
        </row>
        <row r="14">
          <cell r="U14">
            <v>0.667</v>
          </cell>
        </row>
        <row r="15">
          <cell r="U15">
            <v>0.647</v>
          </cell>
        </row>
        <row r="16">
          <cell r="U16">
            <v>0.632</v>
          </cell>
        </row>
        <row r="17">
          <cell r="U17">
            <v>0.618</v>
          </cell>
        </row>
        <row r="18">
          <cell r="U18">
            <v>0.556</v>
          </cell>
        </row>
      </sheetData>
      <sheetData sheetId="6">
        <row r="24">
          <cell r="U24">
            <v>30.859</v>
          </cell>
        </row>
        <row r="25">
          <cell r="U25">
            <v>45.078</v>
          </cell>
        </row>
        <row r="32">
          <cell r="U32">
            <v>1.496</v>
          </cell>
        </row>
        <row r="36">
          <cell r="U36">
            <v>5.279</v>
          </cell>
        </row>
      </sheetData>
      <sheetData sheetId="7">
        <row r="24">
          <cell r="U24">
            <v>34.89</v>
          </cell>
        </row>
        <row r="25">
          <cell r="U25">
            <v>48.34</v>
          </cell>
        </row>
        <row r="31">
          <cell r="U31">
            <v>0.931</v>
          </cell>
        </row>
        <row r="32">
          <cell r="U32">
            <v>1.122</v>
          </cell>
        </row>
        <row r="36">
          <cell r="U36">
            <v>4.488</v>
          </cell>
        </row>
      </sheetData>
      <sheetData sheetId="8">
        <row r="24">
          <cell r="U24">
            <v>30.16</v>
          </cell>
        </row>
        <row r="25">
          <cell r="U25">
            <v>46.26</v>
          </cell>
        </row>
        <row r="26">
          <cell r="U26">
            <v>32.16</v>
          </cell>
        </row>
        <row r="27">
          <cell r="U27">
            <v>48.28</v>
          </cell>
        </row>
        <row r="31">
          <cell r="U31">
            <v>1.589</v>
          </cell>
        </row>
        <row r="32">
          <cell r="U32">
            <v>1.599</v>
          </cell>
        </row>
        <row r="36">
          <cell r="U36">
            <v>6.662</v>
          </cell>
        </row>
      </sheetData>
      <sheetData sheetId="9">
        <row r="24">
          <cell r="U24">
            <v>30.82</v>
          </cell>
        </row>
        <row r="25">
          <cell r="U25">
            <v>46.53</v>
          </cell>
        </row>
        <row r="32">
          <cell r="U32">
            <v>1.62</v>
          </cell>
        </row>
        <row r="36">
          <cell r="U36">
            <v>6.399</v>
          </cell>
        </row>
      </sheetData>
      <sheetData sheetId="10">
        <row r="24">
          <cell r="U24">
            <v>34.62</v>
          </cell>
        </row>
        <row r="25">
          <cell r="U25">
            <v>51.69</v>
          </cell>
        </row>
        <row r="26">
          <cell r="U26">
            <v>38.14</v>
          </cell>
        </row>
        <row r="27">
          <cell r="U27">
            <v>54.81</v>
          </cell>
        </row>
        <row r="31">
          <cell r="U31">
            <v>1.387</v>
          </cell>
        </row>
        <row r="32">
          <cell r="U32">
            <v>1.665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GP_Ex_Miotto"/>
      <sheetName val="AF PETROLI"/>
      <sheetName val="cons agrinordest"/>
      <sheetName val="Delle Vedove"/>
      <sheetName val="Cerchier"/>
      <sheetName val="Q8"/>
      <sheetName val="LIQUIGAS"/>
      <sheetName val="trivengas"/>
      <sheetName val="PUBLIGAS"/>
      <sheetName val="butangas"/>
      <sheetName val="gas adige"/>
      <sheetName val="medie"/>
    </sheetNames>
    <sheetDataSet>
      <sheetData sheetId="0">
        <row r="6">
          <cell r="V6">
            <v>1.0463</v>
          </cell>
        </row>
        <row r="7">
          <cell r="V7">
            <v>0.9963</v>
          </cell>
        </row>
        <row r="8">
          <cell r="V8">
            <v>0.9763</v>
          </cell>
        </row>
        <row r="15">
          <cell r="V15">
            <v>0.649</v>
          </cell>
        </row>
        <row r="17">
          <cell r="V17">
            <v>0.619</v>
          </cell>
        </row>
        <row r="18">
          <cell r="V18">
            <v>0.599</v>
          </cell>
        </row>
      </sheetData>
      <sheetData sheetId="1">
        <row r="6">
          <cell r="V6">
            <v>1.099</v>
          </cell>
        </row>
        <row r="7">
          <cell r="V7">
            <v>1.079</v>
          </cell>
        </row>
        <row r="8">
          <cell r="V8">
            <v>1.059</v>
          </cell>
        </row>
        <row r="9">
          <cell r="V9">
            <v>1.039</v>
          </cell>
        </row>
        <row r="10">
          <cell r="V10">
            <v>1.019</v>
          </cell>
        </row>
        <row r="14">
          <cell r="V14">
            <v>0.884</v>
          </cell>
        </row>
        <row r="15">
          <cell r="V15">
            <v>0.874</v>
          </cell>
        </row>
        <row r="16">
          <cell r="V16">
            <v>0.864</v>
          </cell>
        </row>
        <row r="17">
          <cell r="V17">
            <v>0.854</v>
          </cell>
        </row>
        <row r="18">
          <cell r="V18">
            <v>0.834</v>
          </cell>
        </row>
      </sheetData>
      <sheetData sheetId="2">
        <row r="6">
          <cell r="V6">
            <v>1.07</v>
          </cell>
        </row>
        <row r="7">
          <cell r="V7">
            <v>1.06</v>
          </cell>
        </row>
        <row r="8">
          <cell r="V8">
            <v>1.04</v>
          </cell>
        </row>
        <row r="9">
          <cell r="V9">
            <v>1.01</v>
          </cell>
        </row>
        <row r="10">
          <cell r="V10">
            <v>0.99</v>
          </cell>
        </row>
        <row r="14">
          <cell r="V14">
            <v>0.74</v>
          </cell>
        </row>
        <row r="15">
          <cell r="V15">
            <v>0.73</v>
          </cell>
        </row>
        <row r="16">
          <cell r="V16">
            <v>0.68</v>
          </cell>
        </row>
        <row r="17">
          <cell r="V17">
            <v>0.67</v>
          </cell>
        </row>
        <row r="18">
          <cell r="V18">
            <v>0.66</v>
          </cell>
        </row>
      </sheetData>
      <sheetData sheetId="3">
        <row r="6">
          <cell r="V6">
            <v>0.959</v>
          </cell>
        </row>
        <row r="7">
          <cell r="V7">
            <v>0.95082</v>
          </cell>
        </row>
        <row r="14">
          <cell r="V14">
            <v>0.781</v>
          </cell>
        </row>
        <row r="15">
          <cell r="V15">
            <v>0.731</v>
          </cell>
        </row>
        <row r="16">
          <cell r="V16">
            <v>0.711</v>
          </cell>
        </row>
        <row r="17">
          <cell r="V17">
            <v>0.691</v>
          </cell>
        </row>
        <row r="18">
          <cell r="V18">
            <v>0.676</v>
          </cell>
        </row>
      </sheetData>
      <sheetData sheetId="4">
        <row r="6">
          <cell r="V6">
            <v>0.94</v>
          </cell>
        </row>
        <row r="7">
          <cell r="V7">
            <v>0.92</v>
          </cell>
        </row>
        <row r="14">
          <cell r="V14">
            <v>0.72</v>
          </cell>
        </row>
        <row r="15">
          <cell r="V15">
            <v>0.68</v>
          </cell>
        </row>
        <row r="16">
          <cell r="V16">
            <v>0.65</v>
          </cell>
        </row>
        <row r="17">
          <cell r="V17">
            <v>0.63</v>
          </cell>
        </row>
        <row r="18">
          <cell r="V18">
            <v>0.62</v>
          </cell>
        </row>
      </sheetData>
      <sheetData sheetId="5">
        <row r="6">
          <cell r="V6">
            <v>0.974</v>
          </cell>
        </row>
        <row r="7">
          <cell r="V7">
            <v>0.969</v>
          </cell>
        </row>
        <row r="8">
          <cell r="V8">
            <v>0.964</v>
          </cell>
        </row>
        <row r="9">
          <cell r="V9" t="str">
            <v>---</v>
          </cell>
        </row>
        <row r="10">
          <cell r="V10">
            <v>0.829</v>
          </cell>
        </row>
        <row r="14">
          <cell r="V14">
            <v>0.691</v>
          </cell>
        </row>
        <row r="15">
          <cell r="V15">
            <v>0.671</v>
          </cell>
        </row>
        <row r="16">
          <cell r="V16">
            <v>0.656</v>
          </cell>
        </row>
        <row r="17">
          <cell r="V17">
            <v>0.642</v>
          </cell>
        </row>
        <row r="18">
          <cell r="V18">
            <v>0.58</v>
          </cell>
        </row>
      </sheetData>
      <sheetData sheetId="6">
        <row r="24">
          <cell r="V24">
            <v>30.859</v>
          </cell>
        </row>
        <row r="25">
          <cell r="V25">
            <v>45.078</v>
          </cell>
        </row>
        <row r="32">
          <cell r="V32">
            <v>1.501</v>
          </cell>
        </row>
        <row r="36">
          <cell r="V36">
            <v>5.279</v>
          </cell>
        </row>
      </sheetData>
      <sheetData sheetId="7">
        <row r="24">
          <cell r="V24">
            <v>34.89</v>
          </cell>
        </row>
        <row r="25">
          <cell r="V25">
            <v>48.34</v>
          </cell>
        </row>
        <row r="31">
          <cell r="V31">
            <v>0.931</v>
          </cell>
        </row>
        <row r="32">
          <cell r="V32">
            <v>1.122</v>
          </cell>
        </row>
        <row r="36">
          <cell r="V36">
            <v>4.488</v>
          </cell>
        </row>
      </sheetData>
      <sheetData sheetId="8">
        <row r="24">
          <cell r="V24">
            <v>30.16</v>
          </cell>
        </row>
        <row r="25">
          <cell r="V25">
            <v>46.26</v>
          </cell>
        </row>
        <row r="26">
          <cell r="V26">
            <v>32.16</v>
          </cell>
        </row>
        <row r="27">
          <cell r="V27">
            <v>48.28</v>
          </cell>
        </row>
        <row r="31">
          <cell r="V31">
            <v>1.589</v>
          </cell>
        </row>
        <row r="32">
          <cell r="V32">
            <v>1.599</v>
          </cell>
        </row>
        <row r="36">
          <cell r="V36">
            <v>6.662</v>
          </cell>
        </row>
      </sheetData>
      <sheetData sheetId="9">
        <row r="24">
          <cell r="V24">
            <v>30.82</v>
          </cell>
        </row>
        <row r="25">
          <cell r="V25">
            <v>46.53</v>
          </cell>
        </row>
        <row r="32">
          <cell r="V32">
            <v>1.62</v>
          </cell>
        </row>
        <row r="36">
          <cell r="V36">
            <v>6.399</v>
          </cell>
        </row>
      </sheetData>
      <sheetData sheetId="10">
        <row r="24">
          <cell r="V24">
            <v>34.62</v>
          </cell>
        </row>
        <row r="25">
          <cell r="V25">
            <v>51.69</v>
          </cell>
        </row>
        <row r="26">
          <cell r="V26">
            <v>38.14</v>
          </cell>
        </row>
        <row r="27">
          <cell r="V27">
            <v>54.81</v>
          </cell>
        </row>
        <row r="31">
          <cell r="V31">
            <v>1.387</v>
          </cell>
        </row>
        <row r="32">
          <cell r="V32">
            <v>1.665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GP_Ex_Miotto"/>
      <sheetName val="AF PETROLI"/>
      <sheetName val="cons agrinordest"/>
      <sheetName val="Delle Vedove"/>
      <sheetName val="Cerchier"/>
      <sheetName val="Q8"/>
      <sheetName val="LIQUIGAS"/>
      <sheetName val="trivengas"/>
      <sheetName val="PUBLIGAS"/>
      <sheetName val="butangas"/>
      <sheetName val="gas adige"/>
      <sheetName val="medie"/>
    </sheetNames>
    <sheetDataSet>
      <sheetData sheetId="0">
        <row r="6">
          <cell r="X6">
            <v>1.049</v>
          </cell>
        </row>
        <row r="7">
          <cell r="X7">
            <v>0.999</v>
          </cell>
        </row>
        <row r="8">
          <cell r="X8">
            <v>0.979</v>
          </cell>
        </row>
        <row r="15">
          <cell r="X15">
            <v>0.646</v>
          </cell>
        </row>
        <row r="17">
          <cell r="X17">
            <v>0.616</v>
          </cell>
        </row>
        <row r="18">
          <cell r="X18">
            <v>0.596</v>
          </cell>
        </row>
      </sheetData>
      <sheetData sheetId="1">
        <row r="6">
          <cell r="X6">
            <v>1.1</v>
          </cell>
        </row>
        <row r="7">
          <cell r="X7">
            <v>1.08</v>
          </cell>
        </row>
        <row r="8">
          <cell r="X8">
            <v>1.06</v>
          </cell>
        </row>
        <row r="9">
          <cell r="X9">
            <v>1.04</v>
          </cell>
        </row>
        <row r="10">
          <cell r="X10">
            <v>1.02</v>
          </cell>
        </row>
        <row r="14">
          <cell r="X14">
            <v>0.882</v>
          </cell>
        </row>
        <row r="15">
          <cell r="X15">
            <v>0.872</v>
          </cell>
        </row>
        <row r="16">
          <cell r="X16">
            <v>0.862</v>
          </cell>
        </row>
        <row r="17">
          <cell r="X17">
            <v>0.852</v>
          </cell>
        </row>
        <row r="18">
          <cell r="X18">
            <v>0.832</v>
          </cell>
        </row>
      </sheetData>
      <sheetData sheetId="2">
        <row r="6">
          <cell r="X6">
            <v>1.09</v>
          </cell>
        </row>
        <row r="7">
          <cell r="X7">
            <v>1.08</v>
          </cell>
        </row>
        <row r="8">
          <cell r="X8">
            <v>1.06</v>
          </cell>
        </row>
        <row r="9">
          <cell r="X9">
            <v>1.03</v>
          </cell>
        </row>
        <row r="10">
          <cell r="X10">
            <v>1.02</v>
          </cell>
        </row>
        <row r="14">
          <cell r="X14">
            <v>0.76</v>
          </cell>
        </row>
        <row r="15">
          <cell r="X15">
            <v>0.75</v>
          </cell>
        </row>
        <row r="16">
          <cell r="X16">
            <v>0.7</v>
          </cell>
        </row>
        <row r="17">
          <cell r="X17">
            <v>0.69</v>
          </cell>
        </row>
        <row r="18">
          <cell r="X18">
            <v>0.68</v>
          </cell>
        </row>
      </sheetData>
      <sheetData sheetId="3">
        <row r="6">
          <cell r="X6">
            <v>0.9918</v>
          </cell>
        </row>
        <row r="7">
          <cell r="X7">
            <v>0.98361</v>
          </cell>
        </row>
        <row r="14">
          <cell r="X14">
            <v>0.863</v>
          </cell>
        </row>
        <row r="15">
          <cell r="X15">
            <v>0.813</v>
          </cell>
        </row>
        <row r="16">
          <cell r="X16">
            <v>0.793</v>
          </cell>
        </row>
        <row r="17">
          <cell r="X17">
            <v>0.773</v>
          </cell>
        </row>
        <row r="18">
          <cell r="X18">
            <v>0.758</v>
          </cell>
        </row>
      </sheetData>
      <sheetData sheetId="4">
        <row r="6">
          <cell r="X6">
            <v>1</v>
          </cell>
        </row>
        <row r="7">
          <cell r="X7">
            <v>0.95</v>
          </cell>
        </row>
        <row r="14">
          <cell r="X14">
            <v>0.72</v>
          </cell>
        </row>
        <row r="15">
          <cell r="X15">
            <v>0.68</v>
          </cell>
        </row>
        <row r="16">
          <cell r="X16">
            <v>0.65</v>
          </cell>
        </row>
        <row r="17">
          <cell r="X17">
            <v>0.65</v>
          </cell>
        </row>
        <row r="18">
          <cell r="X18">
            <v>0.65</v>
          </cell>
        </row>
      </sheetData>
      <sheetData sheetId="5">
        <row r="6">
          <cell r="X6">
            <v>0.975</v>
          </cell>
        </row>
        <row r="7">
          <cell r="X7">
            <v>0.97</v>
          </cell>
        </row>
        <row r="8">
          <cell r="X8">
            <v>0.965</v>
          </cell>
        </row>
        <row r="9">
          <cell r="X9" t="str">
            <v>---</v>
          </cell>
        </row>
        <row r="10">
          <cell r="X10">
            <v>0.83</v>
          </cell>
        </row>
        <row r="14">
          <cell r="X14">
            <v>0.689</v>
          </cell>
        </row>
        <row r="15">
          <cell r="X15">
            <v>0.669</v>
          </cell>
        </row>
        <row r="16">
          <cell r="X16">
            <v>0.654</v>
          </cell>
        </row>
        <row r="17">
          <cell r="X17">
            <v>0.64</v>
          </cell>
        </row>
        <row r="18">
          <cell r="X18">
            <v>0.57</v>
          </cell>
        </row>
      </sheetData>
      <sheetData sheetId="6">
        <row r="24">
          <cell r="X24">
            <v>31.179</v>
          </cell>
        </row>
        <row r="25">
          <cell r="X25">
            <v>45.558</v>
          </cell>
        </row>
        <row r="32">
          <cell r="X32">
            <v>1.514</v>
          </cell>
        </row>
        <row r="36">
          <cell r="X36">
            <v>5.279</v>
          </cell>
        </row>
      </sheetData>
      <sheetData sheetId="7">
        <row r="24">
          <cell r="X24">
            <v>34.89</v>
          </cell>
        </row>
        <row r="25">
          <cell r="X25">
            <v>48.34</v>
          </cell>
        </row>
        <row r="31">
          <cell r="X31">
            <v>0.931</v>
          </cell>
        </row>
        <row r="32">
          <cell r="X32">
            <v>1.122</v>
          </cell>
        </row>
        <row r="36">
          <cell r="X36">
            <v>4.488</v>
          </cell>
        </row>
      </sheetData>
      <sheetData sheetId="8">
        <row r="24">
          <cell r="X24">
            <v>30.16</v>
          </cell>
        </row>
        <row r="25">
          <cell r="X25">
            <v>46.26</v>
          </cell>
        </row>
        <row r="26">
          <cell r="X26">
            <v>32.16</v>
          </cell>
        </row>
        <row r="27">
          <cell r="X27">
            <v>48.28</v>
          </cell>
        </row>
        <row r="31">
          <cell r="X31">
            <v>1.619</v>
          </cell>
        </row>
        <row r="32">
          <cell r="X32">
            <v>1.629</v>
          </cell>
        </row>
        <row r="36">
          <cell r="X36">
            <v>6.786</v>
          </cell>
        </row>
      </sheetData>
      <sheetData sheetId="9">
        <row r="24">
          <cell r="X24">
            <v>31.12</v>
          </cell>
        </row>
        <row r="25">
          <cell r="X25">
            <v>46.98</v>
          </cell>
        </row>
        <row r="32">
          <cell r="X32">
            <v>1.635</v>
          </cell>
        </row>
        <row r="36">
          <cell r="X36">
            <v>6.459</v>
          </cell>
        </row>
      </sheetData>
      <sheetData sheetId="10">
        <row r="24">
          <cell r="X24">
            <v>34.62</v>
          </cell>
        </row>
        <row r="25">
          <cell r="X25">
            <v>51.69</v>
          </cell>
        </row>
        <row r="26">
          <cell r="X26">
            <v>38.14</v>
          </cell>
        </row>
        <row r="27">
          <cell r="X27">
            <v>54.81</v>
          </cell>
        </row>
        <row r="31">
          <cell r="X31">
            <v>1.387</v>
          </cell>
        </row>
        <row r="32">
          <cell r="X32">
            <v>1.665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GP_Ex_Miotto"/>
      <sheetName val="AF PETROLI"/>
      <sheetName val="cons agrinordest"/>
      <sheetName val="Delle Vedove"/>
      <sheetName val="Cerchier"/>
      <sheetName val="Q8"/>
      <sheetName val="LIQUIGAS"/>
      <sheetName val="trivengas"/>
      <sheetName val="PUBLIGAS"/>
      <sheetName val="butangas"/>
      <sheetName val="gas adige"/>
      <sheetName val="med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Y27" sqref="Y27"/>
    </sheetView>
  </sheetViews>
  <sheetFormatPr defaultColWidth="9.140625" defaultRowHeight="15"/>
  <cols>
    <col min="1" max="1" width="61.00390625" style="4" customWidth="1"/>
    <col min="2" max="19" width="11.28125" style="6" customWidth="1"/>
    <col min="20" max="20" width="12.421875" style="6" customWidth="1"/>
    <col min="21" max="21" width="12.140625" style="6" customWidth="1"/>
    <col min="22" max="22" width="12.421875" style="6" customWidth="1"/>
    <col min="23" max="25" width="12.57421875" style="6" customWidth="1"/>
    <col min="26" max="26" width="11.28125" style="6" customWidth="1"/>
    <col min="27" max="43" width="9.140625" style="6" customWidth="1"/>
    <col min="44" max="16384" width="9.140625" style="6" customWidth="1"/>
  </cols>
  <sheetData>
    <row r="1" s="3" customFormat="1" ht="56.25" customHeight="1">
      <c r="A1" s="2"/>
    </row>
    <row r="2" s="1" customFormat="1" ht="81.75" customHeight="1">
      <c r="A2" s="2" t="s">
        <v>40</v>
      </c>
    </row>
    <row r="3" spans="2:26" ht="39">
      <c r="B3" s="29" t="s">
        <v>68</v>
      </c>
      <c r="C3" s="30" t="s">
        <v>60</v>
      </c>
      <c r="D3" s="5" t="s">
        <v>32</v>
      </c>
      <c r="E3" s="5" t="s">
        <v>33</v>
      </c>
      <c r="F3" s="5" t="s">
        <v>34</v>
      </c>
      <c r="G3" s="5" t="s">
        <v>35</v>
      </c>
      <c r="H3" s="5" t="s">
        <v>36</v>
      </c>
      <c r="I3" s="5" t="s">
        <v>37</v>
      </c>
      <c r="J3" s="5" t="s">
        <v>38</v>
      </c>
      <c r="K3" s="5" t="s">
        <v>46</v>
      </c>
      <c r="L3" s="30" t="s">
        <v>65</v>
      </c>
      <c r="M3" s="30" t="s">
        <v>66</v>
      </c>
      <c r="N3" s="30" t="s">
        <v>67</v>
      </c>
      <c r="O3" s="5" t="s">
        <v>47</v>
      </c>
      <c r="P3" s="5" t="s">
        <v>48</v>
      </c>
      <c r="Q3" s="5" t="s">
        <v>49</v>
      </c>
      <c r="R3" s="5" t="s">
        <v>50</v>
      </c>
      <c r="S3" s="5" t="s">
        <v>51</v>
      </c>
      <c r="T3" s="5" t="s">
        <v>52</v>
      </c>
      <c r="U3" s="5" t="s">
        <v>53</v>
      </c>
      <c r="V3" s="5" t="s">
        <v>54</v>
      </c>
      <c r="W3" s="5" t="s">
        <v>55</v>
      </c>
      <c r="X3" s="5" t="s">
        <v>56</v>
      </c>
      <c r="Y3" s="5" t="s">
        <v>57</v>
      </c>
      <c r="Z3" s="5" t="s">
        <v>39</v>
      </c>
    </row>
    <row r="4" spans="1:26" ht="12.75">
      <c r="A4" s="7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6.25">
      <c r="A5" s="9" t="s">
        <v>10</v>
      </c>
      <c r="B5" s="8" t="s">
        <v>0</v>
      </c>
      <c r="C5" s="8" t="s">
        <v>0</v>
      </c>
      <c r="D5" s="8" t="s">
        <v>0</v>
      </c>
      <c r="E5" s="8" t="s">
        <v>0</v>
      </c>
      <c r="F5" s="8" t="s">
        <v>0</v>
      </c>
      <c r="G5" s="8" t="s">
        <v>0</v>
      </c>
      <c r="H5" s="8" t="s">
        <v>0</v>
      </c>
      <c r="I5" s="8" t="s">
        <v>0</v>
      </c>
      <c r="J5" s="8" t="s">
        <v>0</v>
      </c>
      <c r="K5" s="8" t="s">
        <v>0</v>
      </c>
      <c r="L5" s="8" t="s">
        <v>0</v>
      </c>
      <c r="M5" s="8" t="s">
        <v>0</v>
      </c>
      <c r="N5" s="8" t="s">
        <v>0</v>
      </c>
      <c r="O5" s="8" t="s">
        <v>0</v>
      </c>
      <c r="P5" s="8" t="s">
        <v>0</v>
      </c>
      <c r="Q5" s="8" t="s">
        <v>0</v>
      </c>
      <c r="R5" s="8" t="s">
        <v>0</v>
      </c>
      <c r="S5" s="8" t="s">
        <v>0</v>
      </c>
      <c r="T5" s="8" t="s">
        <v>0</v>
      </c>
      <c r="U5" s="8" t="s">
        <v>0</v>
      </c>
      <c r="V5" s="8" t="s">
        <v>0</v>
      </c>
      <c r="W5" s="8" t="s">
        <v>0</v>
      </c>
      <c r="X5" s="8" t="s">
        <v>0</v>
      </c>
      <c r="Y5" s="8" t="s">
        <v>0</v>
      </c>
      <c r="Z5" s="8" t="s">
        <v>0</v>
      </c>
    </row>
    <row r="6" spans="1:27" ht="12.75">
      <c r="A6" s="4" t="s">
        <v>1</v>
      </c>
      <c r="B6" s="10">
        <f>AVERAGE('[1]miotto'!B6,'[1]AF PETROLI'!B6,'[1]cons agrinordest'!B6,'[1]Delle Vedove'!B6,'[1]Cerchier'!B6,'[1]Q8'!B6,'[1]LIQUIGAS'!B6,'[1]trivengas'!B6,'[1]PUBLIGAS'!B6,'[1]butangas'!B6,'[1]gas adige'!B6)</f>
        <v>1.01545</v>
      </c>
      <c r="C6" s="10">
        <f>AVERAGE('[1]miotto'!C6,'[1]AF PETROLI'!C6,'[1]cons agrinordest'!C6,'[1]Delle Vedove'!C6,'[1]Cerchier'!C6,'[1]Q8'!C6,'[1]LIQUIGAS'!C6,'[1]trivengas'!C6,'[1]PUBLIGAS'!C6,'[1]butangas'!C6,'[1]gas adige'!C6)</f>
        <v>1.0152833333333333</v>
      </c>
      <c r="D6" s="10">
        <f>AVERAGE('[1]miotto'!D6,'[1]AF PETROLI'!D6,'[1]cons agrinordest'!D6,'[1]Delle Vedove'!D6,'[1]Cerchier'!D6,'[1]Q8'!D6,'[1]LIQUIGAS'!D6,'[1]trivengas'!D6,'[1]PUBLIGAS'!D6,'[1]butangas'!D6,'[1]gas adige'!D6)</f>
        <v>1.0127833333333334</v>
      </c>
      <c r="E6" s="10">
        <v>1.0147833333333334</v>
      </c>
      <c r="F6" s="10">
        <v>0.9994</v>
      </c>
      <c r="G6" s="10">
        <v>0.9817833333333333</v>
      </c>
      <c r="H6" s="10">
        <v>0.9991166666666667</v>
      </c>
      <c r="I6" s="10">
        <v>0.9887333333333334</v>
      </c>
      <c r="J6" s="10">
        <v>0.9763500000000002</v>
      </c>
      <c r="K6" s="10">
        <v>0.9792833333333334</v>
      </c>
      <c r="L6" s="10">
        <v>0.9537833333333333</v>
      </c>
      <c r="M6" s="10">
        <v>0.9447166666666668</v>
      </c>
      <c r="N6" s="10">
        <v>0.94915</v>
      </c>
      <c r="O6" s="10">
        <v>0.9520233333333334</v>
      </c>
      <c r="P6" s="10">
        <v>0.9534166666666666</v>
      </c>
      <c r="Q6" s="10">
        <v>0.9516833333333333</v>
      </c>
      <c r="R6" s="10">
        <v>0.968</v>
      </c>
      <c r="S6" s="10">
        <v>0.9963333333333334</v>
      </c>
      <c r="T6" s="10">
        <v>0.9872166666666667</v>
      </c>
      <c r="U6" s="10">
        <f>AVERAGE('[3]MGP_Ex_Miotto'!U6,'[3]AF PETROLI'!U6,'[3]cons agrinordest'!U6,'[3]Delle Vedove'!U6,'[3]Cerchier'!U6,'[3]Q8'!U6,'[3]LIQUIGAS'!U6,'[3]trivengas'!U6,'[3]PUBLIGAS'!U6,'[3]butangas'!U6,'[3]gas adige'!U6)</f>
        <v>0.9923833333333332</v>
      </c>
      <c r="V6" s="10">
        <f>AVERAGE('[4]MGP_Ex_Miotto'!V6,'[4]AF PETROLI'!V6,'[4]cons agrinordest'!V6,'[4]Delle Vedove'!V6,'[4]Cerchier'!V6,'[4]Q8'!V6,'[4]LIQUIGAS'!V6,'[4]trivengas'!V6,'[4]PUBLIGAS'!V6,'[4]butangas'!V6,'[4]gas adige'!V6)</f>
        <v>1.0147166666666667</v>
      </c>
      <c r="W6" s="10">
        <v>1.02055</v>
      </c>
      <c r="X6" s="10">
        <f>AVERAGE('[5]MGP_Ex_Miotto'!X6,'[5]AF PETROLI'!X6,'[5]cons agrinordest'!X6,'[5]Delle Vedove'!X6,'[5]Cerchier'!X6,'[5]Q8'!X6,'[5]LIQUIGAS'!X6,'[5]trivengas'!X6,'[5]PUBLIGAS'!X6,'[5]butangas'!X6,'[5]gas adige'!X6)</f>
        <v>1.0343</v>
      </c>
      <c r="Y6" s="10">
        <v>1.0413</v>
      </c>
      <c r="Z6" s="10">
        <f>AVERAGE(B6:Y6)</f>
        <v>0.9892724999999999</v>
      </c>
      <c r="AA6" s="10"/>
    </row>
    <row r="7" spans="1:27" ht="12.75">
      <c r="A7" s="4" t="s">
        <v>2</v>
      </c>
      <c r="B7" s="10">
        <f>AVERAGE('[1]miotto'!B7,'[1]AF PETROLI'!B7,'[1]cons agrinordest'!B7,'[1]Delle Vedove'!B7,'[1]Cerchier'!B7,'[1]Q8'!B7,'[1]LIQUIGAS'!B7,'[1]trivengas'!B7,'[1]PUBLIGAS'!B7,'[1]butangas'!B7,'[1]gas adige'!B7)</f>
        <v>1.0077200000000002</v>
      </c>
      <c r="C7" s="10">
        <f>AVERAGE('[1]miotto'!C7,'[1]AF PETROLI'!C7,'[1]cons agrinordest'!C7,'[1]Delle Vedove'!C7,'[1]Cerchier'!C7,'[1]Q8'!C7,'[1]LIQUIGAS'!C7,'[1]trivengas'!C7,'[1]PUBLIGAS'!C7,'[1]butangas'!C7,'[1]gas adige'!C7)</f>
        <v>0.9971166666666669</v>
      </c>
      <c r="D7" s="10">
        <f>AVERAGE('[1]miotto'!D7,'[1]AF PETROLI'!D7,'[1]cons agrinordest'!D7,'[1]Delle Vedove'!D7,'[1]Cerchier'!D7,'[1]Q8'!D7,'[1]LIQUIGAS'!D7,'[1]trivengas'!D7,'[1]PUBLIGAS'!D7,'[1]butangas'!D7,'[1]gas adige'!D7)</f>
        <v>0.9962666666666667</v>
      </c>
      <c r="E7" s="10">
        <v>0.9966</v>
      </c>
      <c r="F7" s="10">
        <v>0.9812166666666666</v>
      </c>
      <c r="G7" s="10">
        <v>0.9637666666666668</v>
      </c>
      <c r="H7" s="10">
        <v>0.9826000000000001</v>
      </c>
      <c r="I7" s="10">
        <v>0.9672166666666667</v>
      </c>
      <c r="J7" s="10">
        <v>0.9583333333333334</v>
      </c>
      <c r="K7" s="10">
        <v>0.9604333333333334</v>
      </c>
      <c r="L7" s="10">
        <v>0.9357666666666667</v>
      </c>
      <c r="M7" s="10">
        <v>0.9267</v>
      </c>
      <c r="N7" s="10">
        <v>0.9302999999999999</v>
      </c>
      <c r="O7" s="10">
        <v>0.9323399999999998</v>
      </c>
      <c r="P7" s="10">
        <v>0.9354</v>
      </c>
      <c r="Q7" s="10">
        <v>0.9319999999999999</v>
      </c>
      <c r="R7" s="10">
        <v>0.9481166666666666</v>
      </c>
      <c r="S7" s="10">
        <v>0.9713333333333334</v>
      </c>
      <c r="T7" s="10">
        <v>0.9630500000000001</v>
      </c>
      <c r="U7" s="10">
        <f>AVERAGE('[3]MGP_Ex_Miotto'!U7,'[3]AF PETROLI'!U7,'[3]cons agrinordest'!U7,'[3]Delle Vedove'!U7,'[3]Cerchier'!U7,'[3]Q8'!U7,'[3]LIQUIGAS'!U7,'[3]trivengas'!U7,'[3]PUBLIGAS'!U7,'[3]butangas'!U7,'[3]gas adige'!U7)</f>
        <v>0.9715500000000001</v>
      </c>
      <c r="V7" s="10">
        <f>AVERAGE('[4]MGP_Ex_Miotto'!V7,'[4]AF PETROLI'!V7,'[4]cons agrinordest'!V7,'[4]Delle Vedove'!V7,'[4]Cerchier'!V7,'[4]Q8'!V7,'[4]LIQUIGAS'!V7,'[4]trivengas'!V7,'[4]PUBLIGAS'!V7,'[4]butangas'!V7,'[4]gas adige'!V7)</f>
        <v>0.9958533333333334</v>
      </c>
      <c r="W7" s="10">
        <v>0.9950200000000001</v>
      </c>
      <c r="X7" s="10">
        <f>AVERAGE('[5]MGP_Ex_Miotto'!X7,'[5]AF PETROLI'!X7,'[5]cons agrinordest'!X7,'[5]Delle Vedove'!X7,'[5]Cerchier'!X7,'[5]Q8'!X7,'[5]LIQUIGAS'!X7,'[5]trivengas'!X7,'[5]PUBLIGAS'!X7,'[5]butangas'!X7,'[5]gas adige'!X7)</f>
        <v>1.010435</v>
      </c>
      <c r="Y7" s="10">
        <v>1.0207666666666666</v>
      </c>
      <c r="Z7" s="10">
        <f>AVERAGE(B7:Y7)</f>
        <v>0.9699959027777778</v>
      </c>
      <c r="AA7" s="10"/>
    </row>
    <row r="8" spans="1:27" ht="12.75">
      <c r="A8" s="4" t="s">
        <v>3</v>
      </c>
      <c r="B8" s="10">
        <f>AVERAGE('[1]miotto'!B8,'[1]AF PETROLI'!B8,'[1]cons agrinordest'!B8,'[1]Delle Vedove'!B8,'[1]Cerchier'!B8,'[1]Q8'!B8,'[1]LIQUIGAS'!B8,'[1]trivengas'!B8,'[1]PUBLIGAS'!B8,'[1]butangas'!B8,'[1]gas adige'!B8)</f>
        <v>1.003075</v>
      </c>
      <c r="C8" s="10">
        <f>AVERAGE('[1]miotto'!C8,'[1]AF PETROLI'!C8,'[1]cons agrinordest'!C8,'[1]Delle Vedove'!C8,'[1]Cerchier'!C8,'[1]Q8'!C8,'[1]LIQUIGAS'!C8,'[1]trivengas'!C8,'[1]PUBLIGAS'!C8,'[1]butangas'!C8,'[1]gas adige'!C8)</f>
        <v>1.0015749999999999</v>
      </c>
      <c r="D8" s="10">
        <f>AVERAGE('[1]miotto'!D8,'[1]AF PETROLI'!D8,'[1]cons agrinordest'!D8,'[1]Delle Vedove'!D8,'[1]Cerchier'!D8,'[1]Q8'!D8,'[1]LIQUIGAS'!D8,'[1]trivengas'!D8,'[1]PUBLIGAS'!D8,'[1]butangas'!D8,'[1]gas adige'!D8)</f>
        <v>1.000325</v>
      </c>
      <c r="E8" s="10">
        <v>1.003325</v>
      </c>
      <c r="F8" s="10">
        <v>0.977825</v>
      </c>
      <c r="G8" s="10">
        <v>0.966575</v>
      </c>
      <c r="H8" s="10">
        <v>1</v>
      </c>
      <c r="I8" s="10">
        <v>0.971825</v>
      </c>
      <c r="J8" s="10">
        <v>0.958425</v>
      </c>
      <c r="K8" s="10">
        <v>0.9615750000000001</v>
      </c>
      <c r="L8" s="10">
        <v>0.9320749999999999</v>
      </c>
      <c r="M8" s="10">
        <v>0.926675</v>
      </c>
      <c r="N8" s="10">
        <v>0.930825</v>
      </c>
      <c r="O8" s="10">
        <v>0.943325</v>
      </c>
      <c r="P8" s="10">
        <v>0.9479249999999999</v>
      </c>
      <c r="Q8" s="10">
        <v>0.942825</v>
      </c>
      <c r="R8" s="10">
        <v>0.96225</v>
      </c>
      <c r="S8" s="10">
        <v>0.988</v>
      </c>
      <c r="T8" s="10">
        <v>0.976825</v>
      </c>
      <c r="U8" s="10">
        <f>AVERAGE('[3]MGP_Ex_Miotto'!U8,'[3]AF PETROLI'!U8,'[3]cons agrinordest'!U8,'[3]Delle Vedove'!U8,'[3]Cerchier'!U8,'[3]Q8'!U8,'[3]LIQUIGAS'!U8,'[3]trivengas'!U8,'[3]PUBLIGAS'!U8,'[3]butangas'!U8,'[3]gas adige'!U8)</f>
        <v>0.984575</v>
      </c>
      <c r="V8" s="10">
        <f>AVERAGE('[4]MGP_Ex_Miotto'!V8,'[4]AF PETROLI'!V8,'[4]cons agrinordest'!V8,'[4]Delle Vedove'!V8,'[4]Cerchier'!V8,'[4]Q8'!V8,'[4]LIQUIGAS'!V8,'[4]trivengas'!V8,'[4]PUBLIGAS'!V8,'[4]butangas'!V8,'[4]gas adige'!V8)</f>
        <v>1.009825</v>
      </c>
      <c r="W8" s="10">
        <v>1.008575</v>
      </c>
      <c r="X8" s="10">
        <f>AVERAGE('[5]MGP_Ex_Miotto'!X8,'[5]AF PETROLI'!X8,'[5]cons agrinordest'!X8,'[5]Delle Vedove'!X8,'[5]Cerchier'!X8,'[5]Q8'!X8,'[5]LIQUIGAS'!X8,'[5]trivengas'!X8,'[5]PUBLIGAS'!X8,'[5]butangas'!X8,'[5]gas adige'!X8)</f>
        <v>1.016</v>
      </c>
      <c r="Y8" s="10">
        <v>1.024</v>
      </c>
      <c r="Z8" s="10">
        <f>AVERAGE(B8:Y8)</f>
        <v>0.9765927083333334</v>
      </c>
      <c r="AA8" s="10"/>
    </row>
    <row r="9" spans="1:27" ht="12.75">
      <c r="A9" s="4" t="s">
        <v>4</v>
      </c>
      <c r="B9" s="10">
        <f>AVERAGE('[1]miotto'!B9,'[1]AF PETROLI'!B9,'[1]cons agrinordest'!B9,'[1]Delle Vedove'!B9,'[1]Cerchier'!B9,'[1]Q8'!B9,'[1]LIQUIGAS'!B9,'[1]trivengas'!B9,'[1]PUBLIGAS'!B9,'[1]butangas'!B9,'[1]gas adige'!B9)</f>
        <v>1.032</v>
      </c>
      <c r="C9" s="10">
        <f>AVERAGE('[1]miotto'!C9,'[1]AF PETROLI'!C9,'[1]cons agrinordest'!C9,'[1]Delle Vedove'!C9,'[1]Cerchier'!C9,'[1]Q8'!C9,'[1]LIQUIGAS'!C9,'[1]trivengas'!C9,'[1]PUBLIGAS'!C9,'[1]butangas'!C9,'[1]gas adige'!C9)</f>
        <v>1.034</v>
      </c>
      <c r="D9" s="10">
        <f>AVERAGE('[1]miotto'!D9,'[1]AF PETROLI'!D9,'[1]cons agrinordest'!D9,'[1]Delle Vedove'!D9,'[1]Cerchier'!D9,'[1]Q8'!D9,'[1]LIQUIGAS'!D9,'[1]trivengas'!D9,'[1]PUBLIGAS'!D9,'[1]butangas'!D9,'[1]gas adige'!D9)</f>
        <v>1.032</v>
      </c>
      <c r="E9" s="10">
        <v>1.035</v>
      </c>
      <c r="F9" s="10">
        <v>1.0015</v>
      </c>
      <c r="G9" s="10">
        <v>0.995</v>
      </c>
      <c r="H9" s="10">
        <v>1.034</v>
      </c>
      <c r="I9" s="10">
        <v>0.9964999999999999</v>
      </c>
      <c r="J9" s="10">
        <v>0.9915</v>
      </c>
      <c r="K9" s="10">
        <v>0.9895</v>
      </c>
      <c r="L9" s="10">
        <v>0.9604999999999999</v>
      </c>
      <c r="M9" s="10">
        <v>0.958</v>
      </c>
      <c r="N9" s="10">
        <v>0.961</v>
      </c>
      <c r="O9" s="10">
        <v>0.9704999999999999</v>
      </c>
      <c r="P9" s="10">
        <v>0.9725</v>
      </c>
      <c r="Q9" s="10">
        <v>0.9675</v>
      </c>
      <c r="R9" s="10">
        <v>0.9815</v>
      </c>
      <c r="S9" s="10">
        <v>1.004</v>
      </c>
      <c r="T9" s="10">
        <v>0.993</v>
      </c>
      <c r="U9" s="10">
        <f>AVERAGE('[3]MGP_Ex_Miotto'!U9,'[3]AF PETROLI'!U9,'[3]cons agrinordest'!U9,'[3]Delle Vedove'!U9,'[3]Cerchier'!U9,'[3]Q8'!U9,'[3]LIQUIGAS'!U9,'[3]trivengas'!U9,'[3]PUBLIGAS'!U9,'[3]butangas'!U9,'[3]gas adige'!U9)</f>
        <v>1.0045</v>
      </c>
      <c r="V9" s="10">
        <f>AVERAGE('[4]MGP_Ex_Miotto'!V9,'[4]AF PETROLI'!V9,'[4]cons agrinordest'!V9,'[4]Delle Vedove'!V9,'[4]Cerchier'!V9,'[4]Q8'!V9,'[4]LIQUIGAS'!V9,'[4]trivengas'!V9,'[4]PUBLIGAS'!V9,'[4]butangas'!V9,'[4]gas adige'!V9)</f>
        <v>1.0245</v>
      </c>
      <c r="W9" s="10">
        <v>1.0230000000000001</v>
      </c>
      <c r="X9" s="10">
        <f>AVERAGE('[5]MGP_Ex_Miotto'!X9,'[5]AF PETROLI'!X9,'[5]cons agrinordest'!X9,'[5]Delle Vedove'!X9,'[5]Cerchier'!X9,'[5]Q8'!X9,'[5]LIQUIGAS'!X9,'[5]trivengas'!X9,'[5]PUBLIGAS'!X9,'[5]butangas'!X9,'[5]gas adige'!X9)</f>
        <v>1.0350000000000001</v>
      </c>
      <c r="Y9" s="10">
        <v>1.038</v>
      </c>
      <c r="Z9" s="10">
        <f>AVERAGE(B9:Y9)</f>
        <v>1.0014375</v>
      </c>
      <c r="AA9" s="10"/>
    </row>
    <row r="10" spans="1:27" ht="12.75">
      <c r="A10" s="4" t="s">
        <v>9</v>
      </c>
      <c r="B10" s="10">
        <f>AVERAGE('[1]miotto'!B10,'[1]AF PETROLI'!B10,'[1]cons agrinordest'!B10,'[1]Delle Vedove'!B10,'[1]Cerchier'!B10,'[1]Q8'!B10,'[1]LIQUIGAS'!B10,'[1]trivengas'!B10,'[1]PUBLIGAS'!B10,'[1]butangas'!B10,'[1]gas adige'!B10)</f>
        <v>0.9423333333333334</v>
      </c>
      <c r="C10" s="10">
        <f>AVERAGE('[1]miotto'!C10,'[1]AF PETROLI'!C10,'[1]cons agrinordest'!C10,'[1]Delle Vedove'!C10,'[1]Cerchier'!C10,'[1]Q8'!C10,'[1]LIQUIGAS'!C10,'[1]trivengas'!C10,'[1]PUBLIGAS'!C10,'[1]butangas'!C10,'[1]gas adige'!C10)</f>
        <v>0.9453333333333332</v>
      </c>
      <c r="D10" s="10">
        <f>AVERAGE('[1]miotto'!D10,'[1]AF PETROLI'!D10,'[1]cons agrinordest'!D10,'[1]Delle Vedove'!D10,'[1]Cerchier'!D10,'[1]Q8'!D10,'[1]LIQUIGAS'!D10,'[1]trivengas'!D10,'[1]PUBLIGAS'!D10,'[1]butangas'!D10,'[1]gas adige'!D10)</f>
        <v>0.9436666666666668</v>
      </c>
      <c r="E10" s="10">
        <v>0.9466666666666667</v>
      </c>
      <c r="F10" s="10">
        <v>0.918</v>
      </c>
      <c r="G10" s="10">
        <v>0.9106666666666667</v>
      </c>
      <c r="H10" s="10">
        <v>0.944</v>
      </c>
      <c r="I10" s="10">
        <v>0.9106666666666666</v>
      </c>
      <c r="J10" s="10">
        <v>0.904</v>
      </c>
      <c r="K10" s="10">
        <v>0.9043333333333333</v>
      </c>
      <c r="L10" s="10">
        <v>0.8726666666666666</v>
      </c>
      <c r="M10" s="10">
        <v>0.8693333333333332</v>
      </c>
      <c r="N10" s="10">
        <v>0.8733333333333334</v>
      </c>
      <c r="O10" s="10">
        <v>0.886</v>
      </c>
      <c r="P10" s="10">
        <v>0.8873333333333333</v>
      </c>
      <c r="Q10" s="10">
        <v>0.8816666666666667</v>
      </c>
      <c r="R10" s="10">
        <v>0.8973333333333334</v>
      </c>
      <c r="S10" s="10">
        <v>0.924</v>
      </c>
      <c r="T10" s="10">
        <v>0.91</v>
      </c>
      <c r="U10" s="10">
        <f>AVERAGE('[3]MGP_Ex_Miotto'!U10,'[3]AF PETROLI'!U10,'[3]cons agrinordest'!U10,'[3]Delle Vedove'!U10,'[3]Cerchier'!U10,'[3]Q8'!U10,'[3]LIQUIGAS'!U10,'[3]trivengas'!U10,'[3]PUBLIGAS'!U10,'[3]butangas'!U10,'[3]gas adige'!U10)</f>
        <v>0.922</v>
      </c>
      <c r="V10" s="10">
        <f>AVERAGE('[4]MGP_Ex_Miotto'!V10,'[4]AF PETROLI'!V10,'[4]cons agrinordest'!V10,'[4]Delle Vedove'!V10,'[4]Cerchier'!V10,'[4]Q8'!V10,'[4]LIQUIGAS'!V10,'[4]trivengas'!V10,'[4]PUBLIGAS'!V10,'[4]butangas'!V10,'[4]gas adige'!V10)</f>
        <v>0.9460000000000001</v>
      </c>
      <c r="W10" s="10">
        <v>0.9440000000000001</v>
      </c>
      <c r="X10" s="10">
        <f>AVERAGE('[5]MGP_Ex_Miotto'!X10,'[5]AF PETROLI'!X10,'[5]cons agrinordest'!X10,'[5]Delle Vedove'!X10,'[5]Cerchier'!X10,'[5]Q8'!X10,'[5]LIQUIGAS'!X10,'[5]trivengas'!X10,'[5]PUBLIGAS'!X10,'[5]butangas'!X10,'[5]gas adige'!X10)</f>
        <v>0.9566666666666667</v>
      </c>
      <c r="Y10" s="10">
        <v>0.9640000000000001</v>
      </c>
      <c r="Z10" s="10">
        <f>AVERAGE(B10:Y10)</f>
        <v>0.9168333333333334</v>
      </c>
      <c r="AA10" s="10"/>
    </row>
    <row r="11" ht="12.75">
      <c r="B11" s="10"/>
    </row>
    <row r="12" spans="1:26" s="13" customFormat="1" ht="12.75">
      <c r="A12" s="11" t="s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3" customFormat="1" ht="26.25">
      <c r="A13" s="14" t="s">
        <v>30</v>
      </c>
      <c r="B13" s="12" t="s">
        <v>0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2" t="s">
        <v>0</v>
      </c>
      <c r="N13" s="12" t="s">
        <v>0</v>
      </c>
      <c r="O13" s="12" t="s">
        <v>0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2" t="s">
        <v>0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</row>
    <row r="14" spans="1:31" ht="12.75">
      <c r="A14" s="4" t="s">
        <v>12</v>
      </c>
      <c r="B14" s="10">
        <f>AVERAGE('[1]miotto'!B14,'[1]AF PETROLI'!B14,'[1]cons agrinordest'!B14,'[1]Delle Vedove'!B14,'[1]Cerchier'!B14,'[1]Q8'!B14,'[1]LIQUIGAS'!B14,'[1]trivengas'!B14,'[1]PUBLIGAS'!B14,'[1]butangas'!B14,'[1]gas adige'!B14)</f>
        <v>0.7226</v>
      </c>
      <c r="C14" s="10">
        <f>AVERAGE('[1]miotto'!C14,'[1]AF PETROLI'!C14,'[1]cons agrinordest'!C14,'[1]Delle Vedove'!C14,'[1]Cerchier'!C14,'[1]Q8'!C14,'[1]LIQUIGAS'!C14,'[1]trivengas'!C14,'[1]PUBLIGAS'!C14,'[1]butangas'!C14,'[1]gas adige'!C14)</f>
        <v>0.7238</v>
      </c>
      <c r="D14" s="10">
        <f>AVERAGE('[1]miotto'!D14,'[1]AF PETROLI'!D14,'[1]cons agrinordest'!D14,'[1]Delle Vedove'!D14,'[1]Cerchier'!D14,'[1]Q8'!D14,'[1]LIQUIGAS'!D14,'[1]trivengas'!D14,'[1]PUBLIGAS'!D14,'[1]butangas'!D14,'[1]gas adige'!D14)</f>
        <v>0.7258</v>
      </c>
      <c r="E14" s="10">
        <v>0.7293999999999999</v>
      </c>
      <c r="F14" s="10">
        <v>0.7017999999999999</v>
      </c>
      <c r="G14" s="10">
        <v>0.6952</v>
      </c>
      <c r="H14" s="10">
        <v>0.737</v>
      </c>
      <c r="I14" s="10">
        <v>0.7204</v>
      </c>
      <c r="J14" s="10">
        <v>0.7016</v>
      </c>
      <c r="K14" s="10">
        <v>0.7068</v>
      </c>
      <c r="L14" s="10">
        <v>0.6761999999999999</v>
      </c>
      <c r="M14" s="10">
        <v>0.6756</v>
      </c>
      <c r="N14" s="10">
        <v>0.6848</v>
      </c>
      <c r="O14" s="10">
        <v>0.6952</v>
      </c>
      <c r="P14" s="10">
        <v>0.7022</v>
      </c>
      <c r="Q14" s="10">
        <v>0.6971999999999999</v>
      </c>
      <c r="R14" s="10">
        <v>0.7174</v>
      </c>
      <c r="S14" s="10">
        <v>0.7418</v>
      </c>
      <c r="T14" s="10">
        <v>0.7282</v>
      </c>
      <c r="U14" s="10">
        <f>AVERAGE('[3]MGP_Ex_Miotto'!U14,'[3]AF PETROLI'!U14,'[3]cons agrinordest'!U14,'[3]Delle Vedove'!U14,'[3]Cerchier'!U14,'[3]Q8'!U14,'[3]LIQUIGAS'!U14,'[3]trivengas'!U14,'[3]PUBLIGAS'!U14,'[3]butangas'!U14,'[3]gas adige'!U14)</f>
        <v>0.7392</v>
      </c>
      <c r="V14" s="10">
        <f>AVERAGE('[4]MGP_Ex_Miotto'!V14,'[4]AF PETROLI'!V14,'[4]cons agrinordest'!V14,'[4]Delle Vedove'!V14,'[4]Cerchier'!V14,'[4]Q8'!V14,'[4]LIQUIGAS'!V14,'[4]trivengas'!V14,'[4]PUBLIGAS'!V14,'[4]butangas'!V14,'[4]gas adige'!V14)</f>
        <v>0.7632</v>
      </c>
      <c r="W14" s="10">
        <v>0.7592000000000001</v>
      </c>
      <c r="X14" s="10">
        <f>AVERAGE('[5]MGP_Ex_Miotto'!X14,'[5]AF PETROLI'!X14,'[5]cons agrinordest'!X14,'[5]Delle Vedove'!X14,'[5]Cerchier'!X14,'[5]Q8'!X14,'[5]LIQUIGAS'!X14,'[5]trivengas'!X14,'[5]PUBLIGAS'!X14,'[5]butangas'!X14,'[5]gas adige'!X14)</f>
        <v>0.7827999999999999</v>
      </c>
      <c r="Y14" s="10">
        <v>0.7706</v>
      </c>
      <c r="Z14" s="10">
        <f>AVERAGE(B14:Y14)</f>
        <v>0.7207499999999998</v>
      </c>
      <c r="AA14" s="13"/>
      <c r="AB14" s="13"/>
      <c r="AC14" s="13"/>
      <c r="AD14" s="13"/>
      <c r="AE14" s="13"/>
    </row>
    <row r="15" spans="1:31" ht="12.75">
      <c r="A15" s="4" t="s">
        <v>13</v>
      </c>
      <c r="B15" s="10">
        <f>AVERAGE('[1]miotto'!B15,'[1]AF PETROLI'!B15,'[1]cons agrinordest'!B15,'[1]Delle Vedove'!B15,'[1]Cerchier'!B15,'[1]Q8'!B15,'[1]LIQUIGAS'!B15,'[1]trivengas'!B15,'[1]PUBLIGAS'!B15,'[1]butangas'!B15,'[1]gas adige'!B15)</f>
        <v>0.6965500000000001</v>
      </c>
      <c r="C15" s="10">
        <f>AVERAGE('[1]miotto'!C15,'[1]AF PETROLI'!C15,'[1]cons agrinordest'!C15,'[1]Delle Vedove'!C15,'[1]Cerchier'!C15,'[1]Q8'!C15,'[1]LIQUIGAS'!C15,'[1]trivengas'!C15,'[1]PUBLIGAS'!C15,'[1]butangas'!C15,'[1]gas adige'!C15)</f>
        <v>0.6962166666666666</v>
      </c>
      <c r="D15" s="10">
        <f>AVERAGE('[1]miotto'!D15,'[1]AF PETROLI'!D15,'[1]cons agrinordest'!D15,'[1]Delle Vedove'!D15,'[1]Cerchier'!D15,'[1]Q8'!D15,'[1]LIQUIGAS'!D15,'[1]trivengas'!D15,'[1]PUBLIGAS'!D15,'[1]butangas'!D15,'[1]gas adige'!D15)</f>
        <v>0.6936166666666667</v>
      </c>
      <c r="E15" s="10">
        <v>0.6987833333333334</v>
      </c>
      <c r="F15" s="10">
        <v>0.6739499999999999</v>
      </c>
      <c r="G15" s="10">
        <v>0.6641666666666667</v>
      </c>
      <c r="H15" s="10">
        <v>0.7102833333333334</v>
      </c>
      <c r="I15" s="10">
        <v>0.6859999999999999</v>
      </c>
      <c r="J15" s="10">
        <v>0.6642166666666666</v>
      </c>
      <c r="K15" s="10">
        <v>0.6678333333333334</v>
      </c>
      <c r="L15" s="10">
        <v>0.6407166666666667</v>
      </c>
      <c r="M15" s="10">
        <v>0.6382166666666667</v>
      </c>
      <c r="N15" s="10">
        <v>0.6452833333333334</v>
      </c>
      <c r="O15" s="10">
        <v>0.6577833333333334</v>
      </c>
      <c r="P15" s="10">
        <v>0.6658833333333334</v>
      </c>
      <c r="Q15" s="10">
        <v>0.6601666666666667</v>
      </c>
      <c r="R15" s="10">
        <v>0.6803833333333333</v>
      </c>
      <c r="S15" s="10">
        <v>0.7021666666666667</v>
      </c>
      <c r="T15" s="10">
        <v>0.6928833333333334</v>
      </c>
      <c r="U15" s="10">
        <f>AVERAGE('[3]MGP_Ex_Miotto'!U15,'[3]AF PETROLI'!U15,'[3]cons agrinordest'!U15,'[3]Delle Vedove'!U15,'[3]Cerchier'!U15,'[3]Q8'!U15,'[3]LIQUIGAS'!U15,'[3]trivengas'!U15,'[3]PUBLIGAS'!U15,'[3]butangas'!U15,'[3]gas adige'!U15)</f>
        <v>0.6996666666666668</v>
      </c>
      <c r="V15" s="10">
        <f>AVERAGE('[4]MGP_Ex_Miotto'!V15,'[4]AF PETROLI'!V15,'[4]cons agrinordest'!V15,'[4]Delle Vedove'!V15,'[4]Cerchier'!V15,'[4]Q8'!V15,'[4]LIQUIGAS'!V15,'[4]trivengas'!V15,'[4]PUBLIGAS'!V15,'[4]butangas'!V15,'[4]gas adige'!V15)</f>
        <v>0.7225</v>
      </c>
      <c r="W15" s="10">
        <v>0.7184499999999999</v>
      </c>
      <c r="X15" s="10">
        <f>AVERAGE('[5]MGP_Ex_Miotto'!X15,'[5]AF PETROLI'!X15,'[5]cons agrinordest'!X15,'[5]Delle Vedove'!X15,'[5]Cerchier'!X15,'[5]Q8'!X15,'[5]LIQUIGAS'!X15,'[5]trivengas'!X15,'[5]PUBLIGAS'!X15,'[5]butangas'!X15,'[5]gas adige'!X15)</f>
        <v>0.7383333333333333</v>
      </c>
      <c r="Y15" s="10">
        <v>0.7310500000000001</v>
      </c>
      <c r="Z15" s="10">
        <f>AVERAGE(B15:Y15)</f>
        <v>0.6852125000000001</v>
      </c>
      <c r="AA15" s="13"/>
      <c r="AB15" s="13"/>
      <c r="AC15" s="13"/>
      <c r="AD15" s="13"/>
      <c r="AE15" s="13"/>
    </row>
    <row r="16" spans="1:31" ht="12.75">
      <c r="A16" s="4" t="s">
        <v>14</v>
      </c>
      <c r="B16" s="10">
        <f>AVERAGE('[1]miotto'!B16,'[1]AF PETROLI'!B16,'[1]cons agrinordest'!B16,'[1]Delle Vedove'!B16,'[1]Cerchier'!B16,'[1]Q8'!B16,'[1]LIQUIGAS'!B16,'[1]trivengas'!B16,'[1]PUBLIGAS'!B16,'[1]butangas'!B16,'[1]gas adige'!B16)</f>
        <v>0.6926</v>
      </c>
      <c r="C16" s="10">
        <f>AVERAGE('[1]miotto'!C16,'[1]AF PETROLI'!C16,'[1]cons agrinordest'!C16,'[1]Delle Vedove'!C16,'[1]Cerchier'!C16,'[1]Q8'!C16,'[1]LIQUIGAS'!C16,'[1]trivengas'!C16,'[1]PUBLIGAS'!C16,'[1]butangas'!C16,'[1]gas adige'!C16)</f>
        <v>0.6858000000000001</v>
      </c>
      <c r="D16" s="10">
        <f>AVERAGE('[1]miotto'!D16,'[1]AF PETROLI'!D16,'[1]cons agrinordest'!D16,'[1]Delle Vedove'!D16,'[1]Cerchier'!D16,'[1]Q8'!D16,'[1]LIQUIGAS'!D16,'[1]trivengas'!D16,'[1]PUBLIGAS'!D16,'[1]butangas'!D16,'[1]gas adige'!D16)</f>
        <v>0.6828000000000001</v>
      </c>
      <c r="E16" s="10">
        <v>0.6923999999999999</v>
      </c>
      <c r="F16" s="10">
        <v>0.6607999999999998</v>
      </c>
      <c r="G16" s="10">
        <v>0.6502000000000001</v>
      </c>
      <c r="H16" s="10">
        <v>0.711</v>
      </c>
      <c r="I16" s="10">
        <v>0.6754</v>
      </c>
      <c r="J16" s="10">
        <v>0.6566000000000001</v>
      </c>
      <c r="K16" s="10">
        <v>0.6598</v>
      </c>
      <c r="L16" s="10">
        <v>0.6312</v>
      </c>
      <c r="M16" s="10">
        <v>0.6306</v>
      </c>
      <c r="N16" s="10">
        <v>0.6357999999999999</v>
      </c>
      <c r="O16" s="10">
        <v>0.6441999999999999</v>
      </c>
      <c r="P16" s="10">
        <v>0.6472</v>
      </c>
      <c r="Q16" s="10">
        <v>0.6422</v>
      </c>
      <c r="R16" s="10">
        <v>0.6644</v>
      </c>
      <c r="S16" s="10">
        <v>0.6868</v>
      </c>
      <c r="T16" s="10">
        <v>0.6748000000000001</v>
      </c>
      <c r="U16" s="10">
        <f>AVERAGE('[3]MGP_Ex_Miotto'!U16,'[3]AF PETROLI'!U16,'[3]cons agrinordest'!U16,'[3]Delle Vedove'!U16,'[3]Cerchier'!U16,'[3]Q8'!U16,'[3]LIQUIGAS'!U16,'[3]trivengas'!U16,'[3]PUBLIGAS'!U16,'[3]butangas'!U16,'[3]gas adige'!U16)</f>
        <v>0.6842</v>
      </c>
      <c r="V16" s="10">
        <f>AVERAGE('[4]MGP_Ex_Miotto'!V16,'[4]AF PETROLI'!V16,'[4]cons agrinordest'!V16,'[4]Delle Vedove'!V16,'[4]Cerchier'!V16,'[4]Q8'!V16,'[4]LIQUIGAS'!V16,'[4]trivengas'!V16,'[4]PUBLIGAS'!V16,'[4]butangas'!V16,'[4]gas adige'!V16)</f>
        <v>0.7121999999999999</v>
      </c>
      <c r="W16" s="10">
        <v>0.7081999999999999</v>
      </c>
      <c r="X16" s="10">
        <f>AVERAGE('[5]MGP_Ex_Miotto'!X16,'[5]AF PETROLI'!X16,'[5]cons agrinordest'!X16,'[5]Delle Vedove'!X16,'[5]Cerchier'!X16,'[5]Q8'!X16,'[5]LIQUIGAS'!X16,'[5]trivengas'!X16,'[5]PUBLIGAS'!X16,'[5]butangas'!X16,'[5]gas adige'!X16)</f>
        <v>0.7318</v>
      </c>
      <c r="Y16" s="10">
        <v>0.7235999999999999</v>
      </c>
      <c r="Z16" s="10">
        <f>AVERAGE(B16:Y16)</f>
        <v>0.6743583333333333</v>
      </c>
      <c r="AA16" s="13"/>
      <c r="AB16" s="13"/>
      <c r="AC16" s="13"/>
      <c r="AD16" s="13"/>
      <c r="AE16" s="13"/>
    </row>
    <row r="17" spans="1:31" ht="12.75">
      <c r="A17" s="4" t="s">
        <v>15</v>
      </c>
      <c r="B17" s="10">
        <f>AVERAGE('[1]miotto'!B17,'[1]AF PETROLI'!B17,'[1]cons agrinordest'!B17,'[1]Delle Vedove'!B17,'[1]Cerchier'!B17,'[1]Q8'!B17,'[1]LIQUIGAS'!B17,'[1]trivengas'!B17,'[1]PUBLIGAS'!B17,'[1]butangas'!B17,'[1]gas adige'!B17)</f>
        <v>0.6557166666666666</v>
      </c>
      <c r="C17" s="10">
        <f>AVERAGE('[1]miotto'!C17,'[1]AF PETROLI'!C17,'[1]cons agrinordest'!C17,'[1]Delle Vedove'!C17,'[1]Cerchier'!C17,'[1]Q8'!C17,'[1]LIQUIGAS'!C17,'[1]trivengas'!C17,'[1]PUBLIGAS'!C17,'[1]butangas'!C17,'[1]gas adige'!C17)</f>
        <v>0.6553833333333333</v>
      </c>
      <c r="D17" s="10">
        <f>AVERAGE('[1]miotto'!D17,'[1]AF PETROLI'!D17,'[1]cons agrinordest'!D17,'[1]Delle Vedove'!D17,'[1]Cerchier'!D17,'[1]Q8'!D17,'[1]LIQUIGAS'!D17,'[1]trivengas'!D17,'[1]PUBLIGAS'!D17,'[1]butangas'!D17,'[1]gas adige'!D17)</f>
        <v>0.6537833333333333</v>
      </c>
      <c r="E17" s="10">
        <v>0.6622833333333333</v>
      </c>
      <c r="F17" s="10">
        <v>0.6357833333333334</v>
      </c>
      <c r="G17" s="10">
        <v>0.6244500000000001</v>
      </c>
      <c r="H17" s="10">
        <v>0.6727833333333334</v>
      </c>
      <c r="I17" s="10">
        <v>0.6495000000000001</v>
      </c>
      <c r="J17" s="10">
        <v>0.6312166666666668</v>
      </c>
      <c r="K17" s="10">
        <v>0.6348333333333334</v>
      </c>
      <c r="L17" s="10">
        <v>0.6042833333333334</v>
      </c>
      <c r="M17" s="10">
        <v>0.6033833333333333</v>
      </c>
      <c r="N17" s="10">
        <v>0.61045</v>
      </c>
      <c r="O17" s="10">
        <v>0.6197833333333334</v>
      </c>
      <c r="P17" s="10">
        <v>0.62455</v>
      </c>
      <c r="Q17" s="10">
        <v>0.6188333333333333</v>
      </c>
      <c r="R17" s="10">
        <v>0.6406166666666667</v>
      </c>
      <c r="S17" s="10">
        <v>0.6623333333333333</v>
      </c>
      <c r="T17" s="10">
        <v>0.65305</v>
      </c>
      <c r="U17" s="10">
        <f>AVERAGE('[3]MGP_Ex_Miotto'!U17,'[3]AF PETROLI'!U17,'[3]cons agrinordest'!U17,'[3]Delle Vedove'!U17,'[3]Cerchier'!U17,'[3]Q8'!U17,'[3]LIQUIGAS'!U17,'[3]trivengas'!U17,'[3]PUBLIGAS'!U17,'[3]butangas'!U17,'[3]gas adige'!U17)</f>
        <v>0.6598333333333333</v>
      </c>
      <c r="V17" s="10">
        <f>AVERAGE('[4]MGP_Ex_Miotto'!V17,'[4]AF PETROLI'!V17,'[4]cons agrinordest'!V17,'[4]Delle Vedove'!V17,'[4]Cerchier'!V17,'[4]Q8'!V17,'[4]LIQUIGAS'!V17,'[4]trivengas'!V17,'[4]PUBLIGAS'!V17,'[4]butangas'!V17,'[4]gas adige'!V17)</f>
        <v>0.6843333333333333</v>
      </c>
      <c r="W17" s="10">
        <v>0.6836166666666667</v>
      </c>
      <c r="X17" s="10">
        <f>AVERAGE('[5]MGP_Ex_Miotto'!X17,'[5]AF PETROLI'!X17,'[5]cons agrinordest'!X17,'[5]Delle Vedove'!X17,'[5]Cerchier'!X17,'[5]Q8'!X17,'[5]LIQUIGAS'!X17,'[5]trivengas'!X17,'[5]PUBLIGAS'!X17,'[5]butangas'!X17,'[5]gas adige'!X17)</f>
        <v>0.7035</v>
      </c>
      <c r="Y17" s="10">
        <v>0.6978833333333334</v>
      </c>
      <c r="Z17" s="10">
        <f>AVERAGE(B17:Y17)</f>
        <v>0.6475909722222222</v>
      </c>
      <c r="AA17" s="13"/>
      <c r="AB17" s="13"/>
      <c r="AC17" s="13"/>
      <c r="AD17" s="13"/>
      <c r="AE17" s="13"/>
    </row>
    <row r="18" spans="1:31" ht="12.75">
      <c r="A18" s="4" t="s">
        <v>16</v>
      </c>
      <c r="B18" s="10">
        <f>AVERAGE('[1]miotto'!B18,'[1]AF PETROLI'!B18,'[1]cons agrinordest'!B18,'[1]Delle Vedove'!B18,'[1]Cerchier'!B18,'[1]Q8'!B18,'[1]LIQUIGAS'!B18,'[1]trivengas'!B18,'[1]PUBLIGAS'!B18,'[1]butangas'!B18,'[1]gas adige'!B18)</f>
        <v>0.64255</v>
      </c>
      <c r="C18" s="10">
        <f>AVERAGE('[1]miotto'!C18,'[1]AF PETROLI'!C18,'[1]cons agrinordest'!C18,'[1]Delle Vedove'!C18,'[1]Cerchier'!C18,'[1]Q8'!C18,'[1]LIQUIGAS'!C18,'[1]trivengas'!C18,'[1]PUBLIGAS'!C18,'[1]butangas'!C18,'[1]gas adige'!C18)</f>
        <v>0.6422166666666667</v>
      </c>
      <c r="D18" s="10">
        <f>AVERAGE('[1]miotto'!D18,'[1]AF PETROLI'!D18,'[1]cons agrinordest'!D18,'[1]Delle Vedove'!D18,'[1]Cerchier'!D18,'[1]Q8'!D18,'[1]LIQUIGAS'!D18,'[1]trivengas'!D18,'[1]PUBLIGAS'!D18,'[1]butangas'!D18,'[1]gas adige'!D18)</f>
        <v>0.63345</v>
      </c>
      <c r="E18" s="10">
        <v>0.6371166666666667</v>
      </c>
      <c r="F18" s="10">
        <v>0.6145</v>
      </c>
      <c r="G18" s="10">
        <v>0.6031666666666667</v>
      </c>
      <c r="H18" s="10">
        <v>0.6596666666666667</v>
      </c>
      <c r="I18" s="10">
        <v>0.6282166666666668</v>
      </c>
      <c r="J18" s="10">
        <v>0.6092166666666667</v>
      </c>
      <c r="K18" s="10">
        <v>0.6128333333333333</v>
      </c>
      <c r="L18" s="10">
        <v>0.5831166666666666</v>
      </c>
      <c r="M18" s="10">
        <v>0.5822166666666667</v>
      </c>
      <c r="N18" s="10">
        <v>0.5892833333333334</v>
      </c>
      <c r="O18" s="10">
        <v>0.5986166666666667</v>
      </c>
      <c r="P18" s="10">
        <v>0.6033833333333333</v>
      </c>
      <c r="Q18" s="10">
        <v>0.5976666666666667</v>
      </c>
      <c r="R18" s="10">
        <v>0.61955</v>
      </c>
      <c r="S18" s="10">
        <v>0.6378833333333334</v>
      </c>
      <c r="T18" s="10">
        <v>0.6286166666666667</v>
      </c>
      <c r="U18" s="10">
        <f>AVERAGE('[3]MGP_Ex_Miotto'!U18,'[3]AF PETROLI'!U18,'[3]cons agrinordest'!U18,'[3]Delle Vedove'!U18,'[3]Cerchier'!U18,'[3]Q8'!U18,'[3]LIQUIGAS'!U18,'[3]trivengas'!U18,'[3]PUBLIGAS'!U18,'[3]butangas'!U18,'[3]gas adige'!U18)</f>
        <v>0.6387166666666667</v>
      </c>
      <c r="V18" s="10">
        <f>AVERAGE('[4]MGP_Ex_Miotto'!V18,'[4]AF PETROLI'!V18,'[4]cons agrinordest'!V18,'[4]Delle Vedove'!V18,'[4]Cerchier'!V18,'[4]Q8'!V18,'[4]LIQUIGAS'!V18,'[4]trivengas'!V18,'[4]PUBLIGAS'!V18,'[4]butangas'!V18,'[4]gas adige'!V18)</f>
        <v>0.6615000000000001</v>
      </c>
      <c r="W18" s="10">
        <v>0.6907833333333334</v>
      </c>
      <c r="X18" s="10">
        <f>AVERAGE('[5]MGP_Ex_Miotto'!X18,'[5]AF PETROLI'!X18,'[5]cons agrinordest'!X18,'[5]Delle Vedove'!X18,'[5]Cerchier'!X18,'[5]Q8'!X18,'[5]LIQUIGAS'!X18,'[5]trivengas'!X18,'[5]PUBLIGAS'!X18,'[5]butangas'!X18,'[5]gas adige'!X18)</f>
        <v>0.681</v>
      </c>
      <c r="Y18" s="10">
        <v>0.6767166666666666</v>
      </c>
      <c r="Z18" s="10">
        <f>AVERAGE(B18:Y18)</f>
        <v>0.6279993055555556</v>
      </c>
      <c r="AA18" s="13"/>
      <c r="AB18" s="13"/>
      <c r="AC18" s="13"/>
      <c r="AD18" s="13"/>
      <c r="AE18" s="13"/>
    </row>
    <row r="19" spans="2:31" ht="12.75">
      <c r="B19" s="10"/>
      <c r="AA19" s="13"/>
      <c r="AB19" s="13"/>
      <c r="AC19" s="13"/>
      <c r="AD19" s="13"/>
      <c r="AE19" s="13"/>
    </row>
    <row r="20" spans="1:26" s="13" customFormat="1" ht="12.75">
      <c r="A20" s="15" t="s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" s="13" customFormat="1" ht="12.75">
      <c r="A21" s="17"/>
      <c r="B21" s="10"/>
    </row>
    <row r="22" spans="1:26" s="13" customFormat="1" ht="12.75">
      <c r="A22" s="15" t="s">
        <v>23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3" customFormat="1" ht="26.25">
      <c r="A23" s="18" t="s">
        <v>18</v>
      </c>
      <c r="B23" s="16" t="s">
        <v>29</v>
      </c>
      <c r="C23" s="16" t="s">
        <v>29</v>
      </c>
      <c r="D23" s="16" t="s">
        <v>29</v>
      </c>
      <c r="E23" s="16" t="s">
        <v>29</v>
      </c>
      <c r="F23" s="16" t="s">
        <v>29</v>
      </c>
      <c r="G23" s="16" t="s">
        <v>29</v>
      </c>
      <c r="H23" s="16" t="s">
        <v>29</v>
      </c>
      <c r="I23" s="16" t="s">
        <v>29</v>
      </c>
      <c r="J23" s="16" t="s">
        <v>29</v>
      </c>
      <c r="K23" s="16" t="s">
        <v>29</v>
      </c>
      <c r="L23" s="16" t="s">
        <v>29</v>
      </c>
      <c r="M23" s="16" t="s">
        <v>29</v>
      </c>
      <c r="N23" s="16" t="s">
        <v>29</v>
      </c>
      <c r="O23" s="16" t="s">
        <v>29</v>
      </c>
      <c r="P23" s="16" t="s">
        <v>29</v>
      </c>
      <c r="Q23" s="16" t="s">
        <v>29</v>
      </c>
      <c r="R23" s="16" t="s">
        <v>29</v>
      </c>
      <c r="S23" s="16" t="s">
        <v>29</v>
      </c>
      <c r="T23" s="16" t="s">
        <v>29</v>
      </c>
      <c r="U23" s="16" t="s">
        <v>29</v>
      </c>
      <c r="V23" s="16" t="s">
        <v>29</v>
      </c>
      <c r="W23" s="16" t="s">
        <v>29</v>
      </c>
      <c r="X23" s="16" t="s">
        <v>29</v>
      </c>
      <c r="Y23" s="16" t="s">
        <v>29</v>
      </c>
      <c r="Z23" s="16" t="s">
        <v>29</v>
      </c>
    </row>
    <row r="24" spans="1:26" s="13" customFormat="1" ht="12.75">
      <c r="A24" s="19" t="s">
        <v>19</v>
      </c>
      <c r="B24" s="10">
        <f>AVERAGE('[1]miotto'!B24,'[1]AF PETROLI'!B24,'[1]cons agrinordest'!B24,'[1]Delle Vedove'!B24,'[1]Cerchier'!B24,'[1]Q8'!B24,'[1]LIQUIGAS'!B24,'[1]trivengas'!B24,'[1]PUBLIGAS'!B24,'[1]butangas'!B24,'[1]gas adige'!B24)</f>
        <v>31.2618</v>
      </c>
      <c r="C24" s="10">
        <f>AVERAGE('[1]miotto'!C24,'[1]AF PETROLI'!C24,'[1]cons agrinordest'!C24,'[1]Delle Vedove'!C24,'[1]Cerchier'!C24,'[1]Q8'!C24,'[1]LIQUIGAS'!C24,'[1]trivengas'!C24,'[1]PUBLIGAS'!C24,'[1]butangas'!C24,'[1]gas adige'!C24)</f>
        <v>31.3618</v>
      </c>
      <c r="D24" s="10">
        <f>AVERAGE('[1]miotto'!D24,'[1]AF PETROLI'!D24,'[1]cons agrinordest'!D24,'[1]Delle Vedove'!D24,'[1]Cerchier'!D24,'[1]Q8'!D24,'[1]LIQUIGAS'!D24,'[1]trivengas'!D24,'[1]PUBLIGAS'!D24,'[1]butangas'!D24,'[1]gas adige'!D24)</f>
        <v>31.657799999999998</v>
      </c>
      <c r="E24" s="10">
        <v>31.657799999999998</v>
      </c>
      <c r="F24" s="10">
        <v>31.6278</v>
      </c>
      <c r="G24" s="10">
        <v>31.6278</v>
      </c>
      <c r="H24" s="10">
        <v>31.559799999999996</v>
      </c>
      <c r="I24" s="10">
        <v>31.319799999999997</v>
      </c>
      <c r="J24" s="10">
        <v>31.1398</v>
      </c>
      <c r="K24" s="10">
        <v>31.1398</v>
      </c>
      <c r="L24" s="10">
        <v>31.1898</v>
      </c>
      <c r="M24" s="10">
        <v>31.1898</v>
      </c>
      <c r="N24" s="10">
        <v>31.049800000000005</v>
      </c>
      <c r="O24" s="10">
        <v>31.049800000000005</v>
      </c>
      <c r="P24" s="10">
        <v>31.3298</v>
      </c>
      <c r="Q24" s="10">
        <v>31.3298</v>
      </c>
      <c r="R24" s="10">
        <v>31.899800000000006</v>
      </c>
      <c r="S24" s="10">
        <v>31.899800000000006</v>
      </c>
      <c r="T24" s="10">
        <v>32.2698</v>
      </c>
      <c r="U24" s="10">
        <f>AVERAGE('[3]MGP_Ex_Miotto'!U24,'[3]AF PETROLI'!U24,'[3]cons agrinordest'!U24,'[3]Delle Vedove'!U24,'[3]Cerchier'!U24,'[3]Q8'!U24,'[3]LIQUIGAS'!U24,'[3]trivengas'!U24,'[3]PUBLIGAS'!U24,'[3]butangas'!U24,'[3]gas adige'!U24)</f>
        <v>32.2698</v>
      </c>
      <c r="V24" s="10">
        <f>AVERAGE('[4]MGP_Ex_Miotto'!V24,'[4]AF PETROLI'!V24,'[4]cons agrinordest'!V24,'[4]Delle Vedove'!V24,'[4]Cerchier'!V24,'[4]Q8'!V24,'[4]LIQUIGAS'!V24,'[4]trivengas'!V24,'[4]PUBLIGAS'!V24,'[4]butangas'!V24,'[4]gas adige'!V24)</f>
        <v>32.2698</v>
      </c>
      <c r="W24" s="10">
        <v>32.2698</v>
      </c>
      <c r="X24" s="10">
        <f>AVERAGE('[5]MGP_Ex_Miotto'!X24,'[5]AF PETROLI'!X24,'[5]cons agrinordest'!X24,'[5]Delle Vedove'!X24,'[5]Cerchier'!X24,'[5]Q8'!X24,'[5]LIQUIGAS'!X24,'[5]trivengas'!X24,'[5]PUBLIGAS'!X24,'[5]butangas'!X24,'[5]gas adige'!X24)</f>
        <v>32.3938</v>
      </c>
      <c r="Y24" s="10">
        <v>32.3938</v>
      </c>
      <c r="Z24" s="20">
        <f>AVERAGE(B24:Y24)</f>
        <v>31.631633333333337</v>
      </c>
    </row>
    <row r="25" spans="1:26" s="13" customFormat="1" ht="12.75">
      <c r="A25" s="19" t="s">
        <v>20</v>
      </c>
      <c r="B25" s="10">
        <f>AVERAGE('[1]miotto'!B25,'[1]AF PETROLI'!B25,'[1]cons agrinordest'!B25,'[1]Delle Vedove'!B25,'[1]Cerchier'!B25,'[1]Q8'!B25,'[1]LIQUIGAS'!B25,'[1]trivengas'!B25,'[1]PUBLIGAS'!B25,'[1]butangas'!B25,'[1]gas adige'!B25)</f>
        <v>46.0606</v>
      </c>
      <c r="C25" s="10">
        <f>AVERAGE('[1]miotto'!C25,'[1]AF PETROLI'!C25,'[1]cons agrinordest'!C25,'[1]Delle Vedove'!C25,'[1]Cerchier'!C25,'[1]Q8'!C25,'[1]LIQUIGAS'!C25,'[1]trivengas'!C25,'[1]PUBLIGAS'!C25,'[1]butangas'!C25,'[1]gas adige'!C25)</f>
        <v>46.2106</v>
      </c>
      <c r="D25" s="10">
        <f>AVERAGE('[1]miotto'!D25,'[1]AF PETROLI'!D25,'[1]cons agrinordest'!D25,'[1]Delle Vedove'!D25,'[1]Cerchier'!D25,'[1]Q8'!D25,'[1]LIQUIGAS'!D25,'[1]trivengas'!D25,'[1]PUBLIGAS'!D25,'[1]butangas'!D25,'[1]gas adige'!D25)</f>
        <v>46.6546</v>
      </c>
      <c r="E25" s="10">
        <v>46.6546</v>
      </c>
      <c r="F25" s="10">
        <v>46.6106</v>
      </c>
      <c r="G25" s="10">
        <v>46.6106</v>
      </c>
      <c r="H25" s="10">
        <v>46.510600000000004</v>
      </c>
      <c r="I25" s="10">
        <v>46.150600000000004</v>
      </c>
      <c r="J25" s="10">
        <v>45.8806</v>
      </c>
      <c r="K25" s="10">
        <v>45.8806</v>
      </c>
      <c r="L25" s="10">
        <v>45.9566</v>
      </c>
      <c r="M25" s="10">
        <v>45.9566</v>
      </c>
      <c r="N25" s="10">
        <v>45.7466</v>
      </c>
      <c r="O25" s="10">
        <v>45.7466</v>
      </c>
      <c r="P25" s="10">
        <v>46.168600000000005</v>
      </c>
      <c r="Q25" s="10">
        <v>46.168600000000005</v>
      </c>
      <c r="R25" s="10">
        <v>47.0236</v>
      </c>
      <c r="S25" s="10">
        <v>47.0236</v>
      </c>
      <c r="T25" s="10">
        <v>47.5796</v>
      </c>
      <c r="U25" s="10">
        <f>AVERAGE('[3]MGP_Ex_Miotto'!U25,'[3]AF PETROLI'!U25,'[3]cons agrinordest'!U25,'[3]Delle Vedove'!U25,'[3]Cerchier'!U25,'[3]Q8'!U25,'[3]LIQUIGAS'!U25,'[3]trivengas'!U25,'[3]PUBLIGAS'!U25,'[3]butangas'!U25,'[3]gas adige'!U25)</f>
        <v>47.5796</v>
      </c>
      <c r="V25" s="10">
        <f>AVERAGE('[4]MGP_Ex_Miotto'!V25,'[4]AF PETROLI'!V25,'[4]cons agrinordest'!V25,'[4]Delle Vedove'!V25,'[4]Cerchier'!V25,'[4]Q8'!V25,'[4]LIQUIGAS'!V25,'[4]trivengas'!V25,'[4]PUBLIGAS'!V25,'[4]butangas'!V25,'[4]gas adige'!V25)</f>
        <v>47.5796</v>
      </c>
      <c r="W25" s="10">
        <v>47.5796</v>
      </c>
      <c r="X25" s="10">
        <f>AVERAGE('[5]MGP_Ex_Miotto'!X25,'[5]AF PETROLI'!X25,'[5]cons agrinordest'!X25,'[5]Delle Vedove'!X25,'[5]Cerchier'!X25,'[5]Q8'!X25,'[5]LIQUIGAS'!X25,'[5]trivengas'!X25,'[5]PUBLIGAS'!X25,'[5]butangas'!X25,'[5]gas adige'!X25)</f>
        <v>47.76559999999999</v>
      </c>
      <c r="Y25" s="10">
        <v>47.76559999999999</v>
      </c>
      <c r="Z25" s="20">
        <f>AVERAGE(B25:Y25)</f>
        <v>46.61935</v>
      </c>
    </row>
    <row r="26" spans="1:26" s="13" customFormat="1" ht="12.75">
      <c r="A26" s="19" t="s">
        <v>21</v>
      </c>
      <c r="B26" s="10">
        <f>AVERAGE('[1]miotto'!B26,'[1]AF PETROLI'!B26,'[1]cons agrinordest'!B26,'[1]Delle Vedove'!B26,'[1]Cerchier'!B26,'[1]Q8'!B26,'[1]LIQUIGAS'!B26,'[1]trivengas'!B26,'[1]PUBLIGAS'!B26,'[1]butangas'!B26,'[1]gas adige'!B26)</f>
        <v>34.400000000000006</v>
      </c>
      <c r="C26" s="10">
        <f>AVERAGE('[1]miotto'!C26,'[1]AF PETROLI'!C26,'[1]cons agrinordest'!C26,'[1]Delle Vedove'!C26,'[1]Cerchier'!C26,'[1]Q8'!C26,'[1]LIQUIGAS'!C26,'[1]trivengas'!C26,'[1]PUBLIGAS'!C26,'[1]butangas'!C26,'[1]gas adige'!C26)</f>
        <v>34.650000000000006</v>
      </c>
      <c r="D26" s="10">
        <f>AVERAGE('[1]miotto'!D26,'[1]AF PETROLI'!D26,'[1]cons agrinordest'!D26,'[1]Delle Vedove'!D26,'[1]Cerchier'!D26,'[1]Q8'!D26,'[1]LIQUIGAS'!D26,'[1]trivengas'!D26,'[1]PUBLIGAS'!D26,'[1]butangas'!D26,'[1]gas adige'!D26)</f>
        <v>34.650000000000006</v>
      </c>
      <c r="E26" s="10">
        <v>34.65</v>
      </c>
      <c r="F26" s="10">
        <v>34.65</v>
      </c>
      <c r="G26" s="10">
        <v>34.65</v>
      </c>
      <c r="H26" s="10">
        <v>34.925</v>
      </c>
      <c r="I26" s="10">
        <v>34.325</v>
      </c>
      <c r="J26" s="10">
        <v>33.875</v>
      </c>
      <c r="K26" s="10">
        <v>33.875</v>
      </c>
      <c r="L26" s="10">
        <v>33.875</v>
      </c>
      <c r="M26" s="10">
        <v>33.875</v>
      </c>
      <c r="N26" s="10">
        <v>33.725</v>
      </c>
      <c r="O26" s="10">
        <v>33.725</v>
      </c>
      <c r="P26" s="10">
        <v>34.05</v>
      </c>
      <c r="Q26" s="10">
        <v>34.05</v>
      </c>
      <c r="R26" s="10">
        <v>34.65</v>
      </c>
      <c r="S26" s="10">
        <v>34.65</v>
      </c>
      <c r="T26" s="10">
        <v>35.15</v>
      </c>
      <c r="U26" s="10">
        <f>AVERAGE('[3]MGP_Ex_Miotto'!U26,'[3]AF PETROLI'!U26,'[3]cons agrinordest'!U26,'[3]Delle Vedove'!U26,'[3]Cerchier'!U26,'[3]Q8'!U26,'[3]LIQUIGAS'!U26,'[3]trivengas'!U26,'[3]PUBLIGAS'!U26,'[3]butangas'!U26,'[3]gas adige'!U26)</f>
        <v>35.15</v>
      </c>
      <c r="V26" s="10">
        <f>AVERAGE('[4]MGP_Ex_Miotto'!V26,'[4]AF PETROLI'!V26,'[4]cons agrinordest'!V26,'[4]Delle Vedove'!V26,'[4]Cerchier'!V26,'[4]Q8'!V26,'[4]LIQUIGAS'!V26,'[4]trivengas'!V26,'[4]PUBLIGAS'!V26,'[4]butangas'!V26,'[4]gas adige'!V26)</f>
        <v>35.15</v>
      </c>
      <c r="W26" s="10">
        <v>35.15</v>
      </c>
      <c r="X26" s="10">
        <f>AVERAGE('[5]MGP_Ex_Miotto'!X26,'[5]AF PETROLI'!X26,'[5]cons agrinordest'!X26,'[5]Delle Vedove'!X26,'[5]Cerchier'!X26,'[5]Q8'!X26,'[5]LIQUIGAS'!X26,'[5]trivengas'!X26,'[5]PUBLIGAS'!X26,'[5]butangas'!X26,'[5]gas adige'!X26)</f>
        <v>35.15</v>
      </c>
      <c r="Y26" s="10">
        <v>35.15</v>
      </c>
      <c r="Z26" s="20">
        <f>AVERAGE(B26:Y26)</f>
        <v>34.506249999999994</v>
      </c>
    </row>
    <row r="27" spans="1:26" s="13" customFormat="1" ht="12.75">
      <c r="A27" s="19" t="s">
        <v>22</v>
      </c>
      <c r="B27" s="10">
        <f>AVERAGE('[1]miotto'!B27,'[1]AF PETROLI'!B27,'[1]cons agrinordest'!B27,'[1]Delle Vedove'!B27,'[1]Cerchier'!B27,'[1]Q8'!B27,'[1]LIQUIGAS'!B27,'[1]trivengas'!B27,'[1]PUBLIGAS'!B27,'[1]butangas'!B27,'[1]gas adige'!B27)</f>
        <v>50.415</v>
      </c>
      <c r="C27" s="10">
        <f>AVERAGE('[1]miotto'!C27,'[1]AF PETROLI'!C27,'[1]cons agrinordest'!C27,'[1]Delle Vedove'!C27,'[1]Cerchier'!C27,'[1]Q8'!C27,'[1]LIQUIGAS'!C27,'[1]trivengas'!C27,'[1]PUBLIGAS'!C27,'[1]butangas'!C27,'[1]gas adige'!C27)</f>
        <v>50.79</v>
      </c>
      <c r="D27" s="10">
        <f>AVERAGE('[1]miotto'!D27,'[1]AF PETROLI'!D27,'[1]cons agrinordest'!D27,'[1]Delle Vedove'!D27,'[1]Cerchier'!D27,'[1]Q8'!D27,'[1]LIQUIGAS'!D27,'[1]trivengas'!D27,'[1]PUBLIGAS'!D27,'[1]butangas'!D27,'[1]gas adige'!D27)</f>
        <v>50.79</v>
      </c>
      <c r="E27" s="10">
        <v>50.79</v>
      </c>
      <c r="F27" s="10">
        <v>50.79</v>
      </c>
      <c r="G27" s="10">
        <v>50.79</v>
      </c>
      <c r="H27" s="10">
        <v>51.205</v>
      </c>
      <c r="I27" s="10">
        <v>50.305</v>
      </c>
      <c r="J27" s="10">
        <v>49.63</v>
      </c>
      <c r="K27" s="10">
        <v>49.63</v>
      </c>
      <c r="L27" s="10">
        <v>49.63</v>
      </c>
      <c r="M27" s="10">
        <v>49.63</v>
      </c>
      <c r="N27" s="10">
        <v>49.405</v>
      </c>
      <c r="O27" s="10">
        <v>49.405</v>
      </c>
      <c r="P27" s="10">
        <v>49.895</v>
      </c>
      <c r="Q27" s="10">
        <v>49.895</v>
      </c>
      <c r="R27" s="10">
        <v>50.795</v>
      </c>
      <c r="S27" s="10">
        <v>50.795</v>
      </c>
      <c r="T27" s="10">
        <v>51.545</v>
      </c>
      <c r="U27" s="10">
        <f>AVERAGE('[3]MGP_Ex_Miotto'!U27,'[3]AF PETROLI'!U27,'[3]cons agrinordest'!U27,'[3]Delle Vedove'!U27,'[3]Cerchier'!U27,'[3]Q8'!U27,'[3]LIQUIGAS'!U27,'[3]trivengas'!U27,'[3]PUBLIGAS'!U27,'[3]butangas'!U27,'[3]gas adige'!U27)</f>
        <v>51.545</v>
      </c>
      <c r="V27" s="10">
        <f>AVERAGE('[4]MGP_Ex_Miotto'!V27,'[4]AF PETROLI'!V27,'[4]cons agrinordest'!V27,'[4]Delle Vedove'!V27,'[4]Cerchier'!V27,'[4]Q8'!V27,'[4]LIQUIGAS'!V27,'[4]trivengas'!V27,'[4]PUBLIGAS'!V27,'[4]butangas'!V27,'[4]gas adige'!V27)</f>
        <v>51.545</v>
      </c>
      <c r="W27" s="10">
        <v>51.545</v>
      </c>
      <c r="X27" s="10">
        <f>AVERAGE('[5]MGP_Ex_Miotto'!X27,'[5]AF PETROLI'!X27,'[5]cons agrinordest'!X27,'[5]Delle Vedove'!X27,'[5]Cerchier'!X27,'[5]Q8'!X27,'[5]LIQUIGAS'!X27,'[5]trivengas'!X27,'[5]PUBLIGAS'!X27,'[5]butangas'!X27,'[5]gas adige'!X27)</f>
        <v>51.545</v>
      </c>
      <c r="Y27" s="10">
        <v>51.545</v>
      </c>
      <c r="Z27" s="20">
        <f>AVERAGE(B27:Y27)</f>
        <v>50.57729166666667</v>
      </c>
    </row>
    <row r="28" spans="1:2" s="13" customFormat="1" ht="12.75">
      <c r="A28" s="19"/>
      <c r="B28" s="10"/>
    </row>
    <row r="29" spans="1:26" s="13" customFormat="1" ht="12.75">
      <c r="A29" s="15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13" customFormat="1" ht="26.25">
      <c r="A30" s="18" t="s">
        <v>25</v>
      </c>
      <c r="B30" s="16" t="s">
        <v>0</v>
      </c>
      <c r="C30" s="16" t="s">
        <v>0</v>
      </c>
      <c r="D30" s="16" t="s">
        <v>0</v>
      </c>
      <c r="E30" s="16" t="s">
        <v>0</v>
      </c>
      <c r="F30" s="16" t="s">
        <v>0</v>
      </c>
      <c r="G30" s="16" t="s">
        <v>0</v>
      </c>
      <c r="H30" s="16" t="s">
        <v>0</v>
      </c>
      <c r="I30" s="16" t="s">
        <v>0</v>
      </c>
      <c r="J30" s="16" t="s">
        <v>0</v>
      </c>
      <c r="K30" s="16" t="s">
        <v>0</v>
      </c>
      <c r="L30" s="16" t="s">
        <v>0</v>
      </c>
      <c r="M30" s="16" t="s">
        <v>0</v>
      </c>
      <c r="N30" s="16" t="s">
        <v>0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6" t="s">
        <v>0</v>
      </c>
      <c r="Y30" s="16" t="s">
        <v>0</v>
      </c>
      <c r="Z30" s="16" t="s">
        <v>0</v>
      </c>
    </row>
    <row r="31" spans="1:26" s="13" customFormat="1" ht="26.25">
      <c r="A31" s="19" t="s">
        <v>6</v>
      </c>
      <c r="B31" s="10">
        <f>AVERAGE('[1]miotto'!B31,'[1]AF PETROLI'!B31,'[1]cons agrinordest'!B31,'[1]Delle Vedove'!B31,'[1]Cerchier'!B31,'[1]Q8'!B31,'[1]LIQUIGAS'!B31,'[1]trivengas'!B31,'[1]PUBLIGAS'!B31,'[1]butangas'!B31,'[1]gas adige'!B31)</f>
        <v>1.2443333333333333</v>
      </c>
      <c r="C31" s="10">
        <f>AVERAGE('[1]miotto'!C31,'[1]AF PETROLI'!C31,'[1]cons agrinordest'!C31,'[1]Delle Vedove'!C31,'[1]Cerchier'!C31,'[1]Q8'!C31,'[1]LIQUIGAS'!C31,'[1]trivengas'!C31,'[1]PUBLIGAS'!C31,'[1]butangas'!C31,'[1]gas adige'!C31)</f>
        <v>1.2510000000000001</v>
      </c>
      <c r="D31" s="10">
        <f>AVERAGE('[1]miotto'!D31,'[1]AF PETROLI'!D31,'[1]cons agrinordest'!D31,'[1]Delle Vedove'!D31,'[1]Cerchier'!D31,'[1]Q8'!D31,'[1]LIQUIGAS'!D31,'[1]trivengas'!D31,'[1]PUBLIGAS'!D31,'[1]butangas'!D31,'[1]gas adige'!D31)</f>
        <v>1.2576666666666667</v>
      </c>
      <c r="E31" s="10">
        <v>1.2576666666666667</v>
      </c>
      <c r="F31" s="10">
        <v>1.2576666666666667</v>
      </c>
      <c r="G31" s="10">
        <v>1.2576666666666667</v>
      </c>
      <c r="H31" s="10">
        <v>1.2676666666666667</v>
      </c>
      <c r="I31" s="10">
        <v>1.2476666666666667</v>
      </c>
      <c r="J31" s="10">
        <v>1.2326666666666666</v>
      </c>
      <c r="K31" s="10">
        <v>1.2326666666666666</v>
      </c>
      <c r="L31" s="10">
        <v>1.2326666666666666</v>
      </c>
      <c r="M31" s="10">
        <v>1.2326666666666666</v>
      </c>
      <c r="N31" s="10">
        <v>1.2276666666666667</v>
      </c>
      <c r="O31" s="10">
        <v>1.2276666666666667</v>
      </c>
      <c r="P31" s="10">
        <v>1.2276666666666667</v>
      </c>
      <c r="Q31" s="10">
        <v>1.2276666666666667</v>
      </c>
      <c r="R31" s="10">
        <v>1.2856666666666667</v>
      </c>
      <c r="S31" s="10">
        <v>1.2856666666666667</v>
      </c>
      <c r="T31" s="10">
        <v>1.3023333333333333</v>
      </c>
      <c r="U31" s="10">
        <f>AVERAGE('[3]MGP_Ex_Miotto'!U31,'[3]AF PETROLI'!U31,'[3]cons agrinordest'!U31,'[3]Delle Vedove'!U31,'[3]Cerchier'!U31,'[3]Q8'!U31,'[3]LIQUIGAS'!U31,'[3]trivengas'!U31,'[3]PUBLIGAS'!U31,'[3]butangas'!U31,'[3]gas adige'!U31)</f>
        <v>1.3023333333333333</v>
      </c>
      <c r="V31" s="10">
        <f>AVERAGE('[4]MGP_Ex_Miotto'!V31,'[4]AF PETROLI'!V31,'[4]cons agrinordest'!V31,'[4]Delle Vedove'!V31,'[4]Cerchier'!V31,'[4]Q8'!V31,'[4]LIQUIGAS'!V31,'[4]trivengas'!V31,'[4]PUBLIGAS'!V31,'[4]butangas'!V31,'[4]gas adige'!V31)</f>
        <v>1.3023333333333333</v>
      </c>
      <c r="W31" s="10">
        <v>1.3023333333333333</v>
      </c>
      <c r="X31" s="10">
        <f>AVERAGE('[5]MGP_Ex_Miotto'!X31,'[5]AF PETROLI'!X31,'[5]cons agrinordest'!X31,'[5]Delle Vedove'!X31,'[5]Cerchier'!X31,'[5]Q8'!X31,'[5]LIQUIGAS'!X31,'[5]trivengas'!X31,'[5]PUBLIGAS'!X31,'[5]butangas'!X31,'[5]gas adige'!X31)</f>
        <v>1.3123333333333334</v>
      </c>
      <c r="Y31" s="10">
        <v>1.3123333333333334</v>
      </c>
      <c r="Z31" s="20">
        <f>AVERAGE(B31:Y31)</f>
        <v>1.2620000000000005</v>
      </c>
    </row>
    <row r="32" spans="1:26" s="13" customFormat="1" ht="26.25">
      <c r="A32" s="19" t="s">
        <v>7</v>
      </c>
      <c r="B32" s="10">
        <f>AVERAGE('[1]miotto'!B32,'[1]AF PETROLI'!B32,'[1]cons agrinordest'!B32,'[1]Delle Vedove'!B32,'[1]Cerchier'!B32,'[1]Q8'!B32,'[1]LIQUIGAS'!B32,'[1]trivengas'!B32,'[1]PUBLIGAS'!B32,'[1]butangas'!B32,'[1]gas adige'!B32)</f>
        <v>1.4373999999999998</v>
      </c>
      <c r="C32" s="10">
        <f>AVERAGE('[1]miotto'!C32,'[1]AF PETROLI'!C32,'[1]cons agrinordest'!C32,'[1]Delle Vedove'!C32,'[1]Cerchier'!C32,'[1]Q8'!C32,'[1]LIQUIGAS'!C32,'[1]trivengas'!C32,'[1]PUBLIGAS'!C32,'[1]butangas'!C32,'[1]gas adige'!C32)</f>
        <v>1.4414</v>
      </c>
      <c r="D32" s="10">
        <f>AVERAGE('[1]miotto'!D32,'[1]AF PETROLI'!D32,'[1]cons agrinordest'!D32,'[1]Delle Vedove'!D32,'[1]Cerchier'!D32,'[1]Q8'!D32,'[1]LIQUIGAS'!D32,'[1]trivengas'!D32,'[1]PUBLIGAS'!D32,'[1]butangas'!D32,'[1]gas adige'!D32)</f>
        <v>1.4564</v>
      </c>
      <c r="E32" s="10">
        <v>1.4564</v>
      </c>
      <c r="F32" s="10">
        <v>1.4544000000000001</v>
      </c>
      <c r="G32" s="10">
        <v>1.4544000000000001</v>
      </c>
      <c r="H32" s="10">
        <v>1.4564</v>
      </c>
      <c r="I32" s="10">
        <v>1.4444</v>
      </c>
      <c r="J32" s="10">
        <v>1.4434</v>
      </c>
      <c r="K32" s="10">
        <v>1.4434</v>
      </c>
      <c r="L32" s="10">
        <v>1.4474</v>
      </c>
      <c r="M32" s="10">
        <v>1.4474</v>
      </c>
      <c r="N32" s="10">
        <v>1.4424</v>
      </c>
      <c r="O32" s="10">
        <v>1.4424</v>
      </c>
      <c r="P32" s="10">
        <v>1.4541999999999997</v>
      </c>
      <c r="Q32" s="10">
        <v>1.4541999999999997</v>
      </c>
      <c r="R32" s="10">
        <v>1.4809999999999999</v>
      </c>
      <c r="S32" s="10">
        <v>1.4809999999999999</v>
      </c>
      <c r="T32" s="10">
        <v>1.5004000000000002</v>
      </c>
      <c r="U32" s="10">
        <f>AVERAGE('[3]MGP_Ex_Miotto'!U32,'[3]AF PETROLI'!U32,'[3]cons agrinordest'!U32,'[3]Delle Vedove'!U32,'[3]Cerchier'!U32,'[3]Q8'!U32,'[3]LIQUIGAS'!U32,'[3]trivengas'!U32,'[3]PUBLIGAS'!U32,'[3]butangas'!U32,'[3]gas adige'!U32)</f>
        <v>1.5004000000000002</v>
      </c>
      <c r="V32" s="10">
        <f>AVERAGE('[4]MGP_Ex_Miotto'!V32,'[4]AF PETROLI'!V32,'[4]cons agrinordest'!V32,'[4]Delle Vedove'!V32,'[4]Cerchier'!V32,'[4]Q8'!V32,'[4]LIQUIGAS'!V32,'[4]trivengas'!V32,'[4]PUBLIGAS'!V32,'[4]butangas'!V32,'[4]gas adige'!V32)</f>
        <v>1.5014</v>
      </c>
      <c r="W32" s="10">
        <v>1.5014</v>
      </c>
      <c r="X32" s="10">
        <f>AVERAGE('[5]MGP_Ex_Miotto'!X32,'[5]AF PETROLI'!X32,'[5]cons agrinordest'!X32,'[5]Delle Vedove'!X32,'[5]Cerchier'!X32,'[5]Q8'!X32,'[5]LIQUIGAS'!X32,'[5]trivengas'!X32,'[5]PUBLIGAS'!X32,'[5]butangas'!X32,'[5]gas adige'!X32)</f>
        <v>1.5130000000000001</v>
      </c>
      <c r="Y32" s="10">
        <v>1.5130000000000001</v>
      </c>
      <c r="Z32" s="20">
        <f>AVERAGE(B32:Y32)</f>
        <v>1.4653166666666666</v>
      </c>
    </row>
    <row r="33" spans="1:2" s="13" customFormat="1" ht="12.75">
      <c r="A33" s="19"/>
      <c r="B33" s="10"/>
    </row>
    <row r="34" spans="1:26" s="13" customFormat="1" ht="26.25">
      <c r="A34" s="15" t="s">
        <v>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s="13" customFormat="1" ht="26.25">
      <c r="A35" s="18" t="s">
        <v>27</v>
      </c>
      <c r="B35" s="16" t="s">
        <v>8</v>
      </c>
      <c r="C35" s="16" t="s">
        <v>8</v>
      </c>
      <c r="D35" s="16" t="s">
        <v>8</v>
      </c>
      <c r="E35" s="16" t="s">
        <v>8</v>
      </c>
      <c r="F35" s="16" t="s">
        <v>8</v>
      </c>
      <c r="G35" s="16" t="s">
        <v>8</v>
      </c>
      <c r="H35" s="16" t="s">
        <v>8</v>
      </c>
      <c r="I35" s="16" t="s">
        <v>8</v>
      </c>
      <c r="J35" s="16" t="s">
        <v>8</v>
      </c>
      <c r="K35" s="16" t="s">
        <v>8</v>
      </c>
      <c r="L35" s="16" t="s">
        <v>8</v>
      </c>
      <c r="M35" s="16" t="s">
        <v>8</v>
      </c>
      <c r="N35" s="16" t="s">
        <v>8</v>
      </c>
      <c r="O35" s="16" t="s">
        <v>8</v>
      </c>
      <c r="P35" s="16" t="s">
        <v>8</v>
      </c>
      <c r="Q35" s="16" t="s">
        <v>8</v>
      </c>
      <c r="R35" s="16" t="s">
        <v>8</v>
      </c>
      <c r="S35" s="16" t="s">
        <v>8</v>
      </c>
      <c r="T35" s="16" t="s">
        <v>8</v>
      </c>
      <c r="U35" s="16" t="s">
        <v>8</v>
      </c>
      <c r="V35" s="16" t="s">
        <v>8</v>
      </c>
      <c r="W35" s="16" t="s">
        <v>8</v>
      </c>
      <c r="X35" s="16" t="s">
        <v>8</v>
      </c>
      <c r="Y35" s="16" t="s">
        <v>8</v>
      </c>
      <c r="Z35" s="16" t="s">
        <v>8</v>
      </c>
    </row>
    <row r="36" spans="1:26" ht="26.25">
      <c r="A36" s="2" t="s">
        <v>26</v>
      </c>
      <c r="B36" s="10">
        <f>AVERAGE('[1]miotto'!B36,'[1]AF PETROLI'!B36,'[1]cons agrinordest'!B36,'[1]Delle Vedove'!B36,'[1]Cerchier'!B36,'[1]Q8'!B36,'[1]LIQUIGAS'!B36,'[1]trivengas'!B36,'[1]PUBLIGAS'!B36,'[1]butangas'!B36,'[1]gas adige'!B36)</f>
        <v>5.6035</v>
      </c>
      <c r="C36" s="10">
        <f>AVERAGE('[1]miotto'!C36,'[1]AF PETROLI'!C36,'[1]cons agrinordest'!C36,'[1]Delle Vedove'!C36,'[1]Cerchier'!C36,'[1]Q8'!C36,'[1]LIQUIGAS'!C36,'[1]trivengas'!C36,'[1]PUBLIGAS'!C36,'[1]butangas'!C36,'[1]gas adige'!C36)</f>
        <v>5.6035</v>
      </c>
      <c r="D36" s="10">
        <f>AVERAGE('[1]miotto'!D36,'[1]AF PETROLI'!D36,'[1]cons agrinordest'!D36,'[1]Delle Vedove'!D36,'[1]Cerchier'!D36,'[1]Q8'!D36,'[1]LIQUIGAS'!D36,'[1]trivengas'!D36,'[1]PUBLIGAS'!D36,'[1]butangas'!D36,'[1]gas adige'!D36)</f>
        <v>5.6385</v>
      </c>
      <c r="E36" s="10">
        <v>5.6385</v>
      </c>
      <c r="F36" s="10">
        <v>5.631</v>
      </c>
      <c r="G36" s="10">
        <v>5.631</v>
      </c>
      <c r="H36" s="10">
        <v>5.64225</v>
      </c>
      <c r="I36" s="10">
        <v>5.58</v>
      </c>
      <c r="J36" s="10">
        <v>5.533</v>
      </c>
      <c r="K36" s="10">
        <v>5.533</v>
      </c>
      <c r="L36" s="10">
        <v>5.5455000000000005</v>
      </c>
      <c r="M36" s="10">
        <v>5.5455000000000005</v>
      </c>
      <c r="N36" s="10">
        <v>5.51975</v>
      </c>
      <c r="O36" s="10">
        <v>5.51975</v>
      </c>
      <c r="P36" s="10">
        <v>5.55725</v>
      </c>
      <c r="Q36" s="10">
        <v>5.55725</v>
      </c>
      <c r="R36" s="10">
        <v>5.64275</v>
      </c>
      <c r="S36" s="10">
        <v>5.64275</v>
      </c>
      <c r="T36" s="10">
        <f>AVERAGE('[2]MGP_Ex_Miotto'!T36,'[2]AF PETROLI'!T36,'[2]cons agrinordest'!T36,'[2]Delle Vedove'!T36,'[2]Cerchier'!T36,'[2]Q8'!T36,'[2]LIQUIGAS'!T36,'[2]trivengas'!T36,'[2]PUBLIGAS'!T36,'[2]butangas'!T36,'[2]gas adige'!T36)</f>
        <v>5.707</v>
      </c>
      <c r="U36" s="10">
        <f>AVERAGE('[3]MGP_Ex_Miotto'!U36,'[3]AF PETROLI'!U36,'[3]cons agrinordest'!U36,'[3]Delle Vedove'!U36,'[3]Cerchier'!U36,'[3]Q8'!U36,'[3]LIQUIGAS'!U36,'[3]trivengas'!U36,'[3]PUBLIGAS'!U36,'[3]butangas'!U36,'[3]gas adige'!U36)</f>
        <v>5.707</v>
      </c>
      <c r="V36" s="10">
        <f>AVERAGE('[4]MGP_Ex_Miotto'!V36,'[4]AF PETROLI'!V36,'[4]cons agrinordest'!V36,'[4]Delle Vedove'!V36,'[4]Cerchier'!V36,'[4]Q8'!V36,'[4]LIQUIGAS'!V36,'[4]trivengas'!V36,'[4]PUBLIGAS'!V36,'[4]butangas'!V36,'[4]gas adige'!V36)</f>
        <v>5.707</v>
      </c>
      <c r="W36" s="10">
        <v>5.707</v>
      </c>
      <c r="X36" s="10">
        <f>AVERAGE('[5]MGP_Ex_Miotto'!X36,'[5]AF PETROLI'!X36,'[5]cons agrinordest'!X36,'[5]Delle Vedove'!X36,'[5]Cerchier'!X36,'[5]Q8'!X36,'[5]LIQUIGAS'!X36,'[5]trivengas'!X36,'[5]PUBLIGAS'!X36,'[5]butangas'!X36,'[5]gas adige'!X36)</f>
        <v>5.752999999999999</v>
      </c>
      <c r="Y36" s="10">
        <v>5.752999999999999</v>
      </c>
      <c r="Z36" s="10">
        <f>AVERAGE(B36:Y36)</f>
        <v>5.620781249999999</v>
      </c>
    </row>
    <row r="40" ht="52.5">
      <c r="A40" s="21" t="s">
        <v>31</v>
      </c>
    </row>
    <row r="42" spans="1:7" ht="93" customHeight="1">
      <c r="A42" s="33" t="s">
        <v>69</v>
      </c>
      <c r="B42" s="33"/>
      <c r="C42" s="33"/>
      <c r="D42" s="33"/>
      <c r="E42" s="33"/>
      <c r="F42" s="33"/>
      <c r="G42" s="33"/>
    </row>
    <row r="43" spans="1:7" ht="15" customHeight="1">
      <c r="A43" s="25"/>
      <c r="B43" s="25"/>
      <c r="C43" s="25"/>
      <c r="D43" s="25"/>
      <c r="E43" s="25"/>
      <c r="F43" s="31"/>
      <c r="G43" s="31"/>
    </row>
    <row r="44" spans="1:7" ht="30" customHeight="1">
      <c r="A44" s="7" t="s">
        <v>11</v>
      </c>
      <c r="B44" s="26" t="s">
        <v>61</v>
      </c>
      <c r="C44" s="26" t="s">
        <v>62</v>
      </c>
      <c r="D44" s="26" t="s">
        <v>63</v>
      </c>
      <c r="E44" s="26" t="s">
        <v>64</v>
      </c>
      <c r="F44" s="26" t="s">
        <v>58</v>
      </c>
      <c r="G44" s="26" t="s">
        <v>59</v>
      </c>
    </row>
    <row r="45" spans="1:9" ht="28.5" customHeight="1">
      <c r="A45" s="9" t="s">
        <v>10</v>
      </c>
      <c r="B45" s="8" t="s">
        <v>0</v>
      </c>
      <c r="C45" s="8" t="s">
        <v>0</v>
      </c>
      <c r="D45" s="8" t="s">
        <v>0</v>
      </c>
      <c r="E45" s="8" t="s">
        <v>0</v>
      </c>
      <c r="F45" s="8" t="s">
        <v>0</v>
      </c>
      <c r="G45" s="8" t="s">
        <v>0</v>
      </c>
      <c r="I45" s="10"/>
    </row>
    <row r="46" spans="1:12" ht="15" customHeight="1">
      <c r="A46" s="22" t="s">
        <v>1</v>
      </c>
      <c r="B46" s="27">
        <v>0.9537833333333333</v>
      </c>
      <c r="C46" s="27">
        <v>0.9538</v>
      </c>
      <c r="D46" s="27">
        <v>0.9447166666666668</v>
      </c>
      <c r="E46" s="27">
        <v>0.9447</v>
      </c>
      <c r="F46" s="27">
        <v>0.94915</v>
      </c>
      <c r="G46" s="27">
        <v>0.94832</v>
      </c>
      <c r="I46" s="10"/>
      <c r="J46" s="10"/>
      <c r="K46" s="10"/>
      <c r="L46" s="10"/>
    </row>
    <row r="47" spans="1:12" ht="15" customHeight="1">
      <c r="A47" s="22" t="s">
        <v>2</v>
      </c>
      <c r="B47" s="27">
        <v>0.9357666666666667</v>
      </c>
      <c r="C47" s="27">
        <v>0.9358</v>
      </c>
      <c r="D47" s="27">
        <v>0.9267</v>
      </c>
      <c r="E47" s="27">
        <v>0.9267</v>
      </c>
      <c r="F47" s="27">
        <v>0.9302999999999999</v>
      </c>
      <c r="G47" s="27">
        <v>0.9355</v>
      </c>
      <c r="I47" s="10"/>
      <c r="J47" s="10"/>
      <c r="K47" s="10"/>
      <c r="L47" s="10"/>
    </row>
    <row r="48" spans="1:12" ht="15" customHeight="1">
      <c r="A48" s="22" t="s">
        <v>3</v>
      </c>
      <c r="B48" s="27">
        <v>0.9320749999999999</v>
      </c>
      <c r="C48" s="27">
        <v>0.7093</v>
      </c>
      <c r="D48" s="27">
        <v>0.926675</v>
      </c>
      <c r="E48" s="27">
        <v>0.7039</v>
      </c>
      <c r="F48" s="27">
        <v>0.930825</v>
      </c>
      <c r="G48" s="27">
        <v>0.6493333333333333</v>
      </c>
      <c r="I48" s="10"/>
      <c r="J48" s="10"/>
      <c r="K48" s="10"/>
      <c r="L48" s="10"/>
    </row>
    <row r="49" spans="1:12" ht="15" customHeight="1">
      <c r="A49" s="22" t="s">
        <v>4</v>
      </c>
      <c r="B49" s="27">
        <v>0.9604999999999999</v>
      </c>
      <c r="C49" s="27">
        <v>0.9605</v>
      </c>
      <c r="D49" s="27">
        <v>0.958</v>
      </c>
      <c r="E49" s="27">
        <v>0.958</v>
      </c>
      <c r="F49" s="27">
        <v>0.961</v>
      </c>
      <c r="G49" s="27">
        <v>0.961</v>
      </c>
      <c r="I49" s="10"/>
      <c r="J49" s="10"/>
      <c r="K49" s="10"/>
      <c r="L49" s="10"/>
    </row>
    <row r="50" spans="1:12" ht="15" customHeight="1">
      <c r="A50" s="22" t="s">
        <v>9</v>
      </c>
      <c r="B50" s="27">
        <v>0.8726666666666666</v>
      </c>
      <c r="C50" s="27">
        <v>0.8727</v>
      </c>
      <c r="D50" s="27">
        <v>0.8693333333333332</v>
      </c>
      <c r="E50" s="27">
        <v>0.8693</v>
      </c>
      <c r="F50" s="27">
        <v>0.8733333333333334</v>
      </c>
      <c r="G50" s="27">
        <v>0.8733333333333334</v>
      </c>
      <c r="I50" s="10"/>
      <c r="J50" s="10"/>
      <c r="K50" s="10"/>
      <c r="L50" s="10"/>
    </row>
    <row r="51" spans="1:7" ht="15" customHeight="1">
      <c r="A51" s="25"/>
      <c r="B51" s="25"/>
      <c r="C51" s="25"/>
      <c r="D51" s="25"/>
      <c r="E51" s="25"/>
      <c r="F51" s="31"/>
      <c r="G51" s="31"/>
    </row>
    <row r="52" spans="1:7" ht="40.5" customHeight="1">
      <c r="A52" s="11" t="s">
        <v>5</v>
      </c>
      <c r="B52" s="28" t="s">
        <v>58</v>
      </c>
      <c r="C52" s="28" t="s">
        <v>59</v>
      </c>
      <c r="D52" s="25"/>
      <c r="E52" s="25"/>
      <c r="F52" s="31"/>
      <c r="G52" s="31"/>
    </row>
    <row r="53" spans="1:7" ht="31.5" customHeight="1">
      <c r="A53" s="14" t="s">
        <v>30</v>
      </c>
      <c r="B53" s="12" t="s">
        <v>0</v>
      </c>
      <c r="C53" s="12" t="s">
        <v>0</v>
      </c>
      <c r="D53" s="25"/>
      <c r="E53" s="25"/>
      <c r="F53" s="31"/>
      <c r="G53" s="31"/>
    </row>
    <row r="54" spans="1:7" ht="12.75">
      <c r="A54" s="22" t="s">
        <v>12</v>
      </c>
      <c r="B54" s="23">
        <v>0.6848</v>
      </c>
      <c r="C54" s="27">
        <v>0.6848</v>
      </c>
      <c r="D54" s="23"/>
      <c r="E54" s="23"/>
      <c r="F54" s="31"/>
      <c r="G54" s="31"/>
    </row>
    <row r="55" spans="1:7" ht="12.75">
      <c r="A55" s="22" t="s">
        <v>13</v>
      </c>
      <c r="B55" s="23">
        <v>0.6452833333333334</v>
      </c>
      <c r="C55" s="27">
        <v>0.6608</v>
      </c>
      <c r="D55" s="23"/>
      <c r="E55" s="23"/>
      <c r="F55" s="31"/>
      <c r="G55" s="31"/>
    </row>
    <row r="56" spans="1:7" ht="12.75">
      <c r="A56" s="22" t="s">
        <v>14</v>
      </c>
      <c r="B56" s="23">
        <v>0.6357999999999999</v>
      </c>
      <c r="C56" s="27">
        <v>0.6357999999999999</v>
      </c>
      <c r="D56" s="23"/>
      <c r="E56" s="23"/>
      <c r="F56" s="31"/>
      <c r="G56" s="31"/>
    </row>
    <row r="57" spans="1:7" ht="12.75">
      <c r="A57" s="22" t="s">
        <v>15</v>
      </c>
      <c r="B57" s="23">
        <v>0.61045</v>
      </c>
      <c r="C57" s="27">
        <v>0.625</v>
      </c>
      <c r="D57" s="23"/>
      <c r="E57" s="23"/>
      <c r="F57" s="31"/>
      <c r="G57" s="31"/>
    </row>
    <row r="58" spans="1:7" ht="12.75">
      <c r="A58" s="22" t="s">
        <v>16</v>
      </c>
      <c r="B58" s="23">
        <v>0.5892833333333334</v>
      </c>
      <c r="C58" s="27">
        <v>0.6035999999999999</v>
      </c>
      <c r="D58" s="23"/>
      <c r="E58" s="23"/>
      <c r="F58" s="31"/>
      <c r="G58" s="31"/>
    </row>
    <row r="60" spans="1:7" ht="86.25" customHeight="1">
      <c r="A60" s="33" t="s">
        <v>43</v>
      </c>
      <c r="B60" s="34"/>
      <c r="C60" s="34"/>
      <c r="D60" s="34"/>
      <c r="E60" s="34"/>
      <c r="F60" s="31"/>
      <c r="G60" s="31"/>
    </row>
    <row r="61" spans="1:7" ht="12.75">
      <c r="A61" s="22"/>
      <c r="B61" s="32" t="s">
        <v>41</v>
      </c>
      <c r="C61" s="32"/>
      <c r="D61" s="32" t="s">
        <v>42</v>
      </c>
      <c r="E61" s="32"/>
      <c r="F61" s="31"/>
      <c r="G61" s="31"/>
    </row>
    <row r="62" spans="1:7" ht="12.75">
      <c r="A62" s="22"/>
      <c r="B62" s="24" t="s">
        <v>44</v>
      </c>
      <c r="C62" s="24" t="s">
        <v>45</v>
      </c>
      <c r="D62" s="24" t="s">
        <v>44</v>
      </c>
      <c r="E62" s="24" t="s">
        <v>45</v>
      </c>
      <c r="F62" s="31"/>
      <c r="G62" s="31"/>
    </row>
    <row r="63" spans="1:7" ht="12.75">
      <c r="A63" s="22" t="s">
        <v>12</v>
      </c>
      <c r="B63" s="23">
        <v>0.7226</v>
      </c>
      <c r="C63" s="23">
        <v>0.7238</v>
      </c>
      <c r="D63" s="23">
        <v>0.81525</v>
      </c>
      <c r="E63" s="23">
        <v>0.8197500000000001</v>
      </c>
      <c r="F63" s="31"/>
      <c r="G63" s="31"/>
    </row>
    <row r="64" spans="1:7" ht="12.75">
      <c r="A64" s="22" t="s">
        <v>13</v>
      </c>
      <c r="B64" s="23">
        <v>0.6965500000000001</v>
      </c>
      <c r="C64" s="23">
        <v>0.6962166666666666</v>
      </c>
      <c r="D64" s="23">
        <v>0.76546</v>
      </c>
      <c r="E64" s="23">
        <v>0.76746</v>
      </c>
      <c r="F64" s="31"/>
      <c r="G64" s="31"/>
    </row>
    <row r="65" spans="1:7" ht="12.75">
      <c r="A65" s="22" t="s">
        <v>14</v>
      </c>
      <c r="B65" s="23">
        <v>0.6926</v>
      </c>
      <c r="C65" s="23">
        <v>0.6858000000000001</v>
      </c>
      <c r="D65" s="23">
        <v>0.7827500000000001</v>
      </c>
      <c r="E65" s="23">
        <v>0.7872500000000001</v>
      </c>
      <c r="F65" s="31"/>
      <c r="G65" s="31"/>
    </row>
    <row r="66" spans="1:7" ht="12.75">
      <c r="A66" s="22" t="s">
        <v>15</v>
      </c>
      <c r="B66" s="23">
        <v>0.6557166666666666</v>
      </c>
      <c r="C66" s="23">
        <v>0.6553833333333333</v>
      </c>
      <c r="D66" s="23">
        <v>0.72946</v>
      </c>
      <c r="E66" s="23">
        <v>0.73646</v>
      </c>
      <c r="F66" s="31"/>
      <c r="G66" s="31"/>
    </row>
    <row r="67" spans="1:7" ht="12.75">
      <c r="A67" s="22" t="s">
        <v>16</v>
      </c>
      <c r="B67" s="23">
        <v>0.64255</v>
      </c>
      <c r="C67" s="23">
        <v>0.6422166666666667</v>
      </c>
      <c r="D67" s="23">
        <v>0.71246</v>
      </c>
      <c r="E67" s="23">
        <v>0.7166599999999999</v>
      </c>
      <c r="F67" s="31"/>
      <c r="G67" s="31"/>
    </row>
  </sheetData>
  <sheetProtection/>
  <mergeCells count="4">
    <mergeCell ref="B61:C61"/>
    <mergeCell ref="D61:E61"/>
    <mergeCell ref="A60:E60"/>
    <mergeCell ref="A42:G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cve0234</dc:creator>
  <cp:keywords/>
  <dc:description/>
  <cp:lastModifiedBy>yyiuser</cp:lastModifiedBy>
  <cp:lastPrinted>2018-01-11T10:03:42Z</cp:lastPrinted>
  <dcterms:created xsi:type="dcterms:W3CDTF">2016-02-16T14:34:57Z</dcterms:created>
  <dcterms:modified xsi:type="dcterms:W3CDTF">2018-01-11T10:04:34Z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