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rianna\Desktop\MATERIALI LAVORO\Barometro\2021_II\"/>
    </mc:Choice>
  </mc:AlternateContent>
  <xr:revisionPtr revIDLastSave="0" documentId="13_ncr:1_{A07B417D-2F03-417B-9321-8A5F202358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vola 1. Trim" sheetId="1" r:id="rId1"/>
    <sheet name="Tavola 2. Anno" sheetId="2" r:id="rId2"/>
    <sheet name="Tavola 3. Confronto" sheetId="4" r:id="rId3"/>
  </sheets>
  <externalReferences>
    <externalReference r:id="rId4"/>
  </externalReferences>
  <definedNames>
    <definedName name="_xlnm.Print_Area" localSheetId="0">'Tavola 1. Trim'!$A$1:$AY$159</definedName>
    <definedName name="_xlnm.Print_Area" localSheetId="1">'Tavola 2. Anno'!$A$1:$M$172</definedName>
    <definedName name="_xlnm.Print_Area" localSheetId="2">'Tavola 3. Confronto'!$A$1:$K$194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3" i="2" l="1"/>
  <c r="N76" i="2"/>
  <c r="K91" i="4"/>
  <c r="J91" i="4"/>
  <c r="I91" i="4"/>
  <c r="H91" i="4"/>
  <c r="G91" i="4"/>
  <c r="F91" i="4"/>
  <c r="E91" i="4"/>
  <c r="D91" i="4"/>
  <c r="C91" i="4"/>
  <c r="J90" i="4"/>
  <c r="I90" i="4"/>
  <c r="H90" i="4"/>
  <c r="G90" i="4"/>
  <c r="F90" i="4"/>
  <c r="E90" i="4"/>
  <c r="D90" i="4"/>
  <c r="C90" i="4"/>
  <c r="BD101" i="1" l="1"/>
  <c r="BD102" i="1"/>
  <c r="BD133" i="1"/>
  <c r="BD129" i="1"/>
  <c r="BD66" i="1"/>
  <c r="BD71" i="1"/>
  <c r="BD72" i="1"/>
  <c r="BD75" i="1"/>
  <c r="BD76" i="1"/>
  <c r="BD79" i="1"/>
  <c r="BD80" i="1"/>
  <c r="BD90" i="1" l="1"/>
  <c r="BD85" i="1"/>
  <c r="BD61" i="1"/>
  <c r="BD58" i="1"/>
  <c r="BD54" i="1"/>
  <c r="BD55" i="1"/>
  <c r="BD50" i="1"/>
  <c r="BD51" i="1"/>
  <c r="BD46" i="1"/>
  <c r="BD47" i="1"/>
  <c r="BD42" i="1"/>
  <c r="BD43" i="1"/>
  <c r="BD38" i="1"/>
  <c r="BD39" i="1"/>
  <c r="BD34" i="1"/>
  <c r="BD35" i="1"/>
  <c r="BD30" i="1"/>
  <c r="BD31" i="1"/>
  <c r="BD26" i="1"/>
  <c r="BD27" i="1"/>
  <c r="BD22" i="1"/>
  <c r="BD23" i="1"/>
  <c r="BD18" i="1"/>
  <c r="BD19" i="1"/>
  <c r="BD14" i="1"/>
  <c r="BD15" i="1"/>
  <c r="BD94" i="1" l="1"/>
  <c r="BC66" i="1" l="1"/>
  <c r="BD68" i="1" s="1"/>
  <c r="BB133" i="1"/>
  <c r="BC133" i="1"/>
  <c r="BB129" i="1"/>
  <c r="BC129" i="1"/>
  <c r="BB101" i="1"/>
  <c r="BC101" i="1"/>
  <c r="BB102" i="1"/>
  <c r="BC102" i="1"/>
  <c r="BB90" i="1"/>
  <c r="BC90" i="1"/>
  <c r="BD92" i="1" s="1"/>
  <c r="AX90" i="1"/>
  <c r="BB91" i="1" l="1"/>
  <c r="BC92" i="1"/>
  <c r="BB85" i="1"/>
  <c r="BC85" i="1"/>
  <c r="BC94" i="1" l="1"/>
  <c r="BD96" i="1" s="1"/>
  <c r="BD87" i="1"/>
  <c r="BC87" i="1"/>
  <c r="BB94" i="1"/>
  <c r="BC79" i="1"/>
  <c r="BC80" i="1"/>
  <c r="BC75" i="1"/>
  <c r="BC76" i="1"/>
  <c r="BC71" i="1"/>
  <c r="BC72" i="1"/>
  <c r="BC61" i="1"/>
  <c r="BC58" i="1"/>
  <c r="BC96" i="1" l="1"/>
  <c r="BC50" i="1"/>
  <c r="BC51" i="1"/>
  <c r="BC26" i="1"/>
  <c r="BC27" i="1"/>
  <c r="BC22" i="1"/>
  <c r="BC23" i="1"/>
  <c r="BC18" i="1"/>
  <c r="BC19" i="1"/>
  <c r="BC14" i="1"/>
  <c r="BC15" i="1"/>
  <c r="BC38" i="1" l="1"/>
  <c r="BC39" i="1"/>
  <c r="BC34" i="1"/>
  <c r="BC35" i="1"/>
  <c r="BC30" i="1"/>
  <c r="BC31" i="1"/>
  <c r="BC42" i="1"/>
  <c r="BC43" i="1"/>
  <c r="BC46" i="1"/>
  <c r="BC47" i="1"/>
  <c r="BC54" i="1" l="1"/>
  <c r="BC55" i="1"/>
  <c r="BB79" i="1"/>
  <c r="BB80" i="1"/>
  <c r="BB75" i="1"/>
  <c r="BB76" i="1"/>
  <c r="BB71" i="1"/>
  <c r="BB72" i="1"/>
  <c r="BB66" i="1"/>
  <c r="BC68" i="1" s="1"/>
  <c r="K188" i="4"/>
  <c r="J188" i="4"/>
  <c r="I188" i="4"/>
  <c r="H188" i="4"/>
  <c r="G188" i="4"/>
  <c r="F188" i="4"/>
  <c r="E188" i="4"/>
  <c r="D188" i="4"/>
  <c r="C188" i="4"/>
  <c r="J187" i="4"/>
  <c r="I187" i="4"/>
  <c r="H187" i="4"/>
  <c r="G187" i="4"/>
  <c r="F187" i="4"/>
  <c r="E187" i="4"/>
  <c r="D187" i="4"/>
  <c r="C187" i="4"/>
  <c r="K180" i="4"/>
  <c r="J180" i="4"/>
  <c r="I180" i="4"/>
  <c r="H180" i="4"/>
  <c r="G180" i="4"/>
  <c r="F180" i="4"/>
  <c r="E180" i="4"/>
  <c r="D180" i="4"/>
  <c r="C180" i="4"/>
  <c r="J179" i="4"/>
  <c r="I179" i="4"/>
  <c r="H179" i="4"/>
  <c r="G179" i="4"/>
  <c r="F179" i="4"/>
  <c r="E179" i="4"/>
  <c r="D179" i="4"/>
  <c r="C179" i="4"/>
  <c r="K176" i="4"/>
  <c r="J176" i="4"/>
  <c r="I176" i="4"/>
  <c r="H176" i="4"/>
  <c r="G176" i="4"/>
  <c r="F176" i="4"/>
  <c r="E176" i="4"/>
  <c r="D176" i="4"/>
  <c r="C176" i="4"/>
  <c r="J175" i="4"/>
  <c r="I175" i="4"/>
  <c r="H175" i="4"/>
  <c r="G175" i="4"/>
  <c r="F175" i="4"/>
  <c r="E175" i="4"/>
  <c r="D175" i="4"/>
  <c r="C175" i="4"/>
  <c r="K168" i="4"/>
  <c r="J168" i="4"/>
  <c r="I168" i="4"/>
  <c r="H168" i="4"/>
  <c r="G168" i="4"/>
  <c r="F168" i="4"/>
  <c r="E168" i="4"/>
  <c r="D168" i="4"/>
  <c r="C168" i="4"/>
  <c r="J167" i="4"/>
  <c r="I167" i="4"/>
  <c r="H167" i="4"/>
  <c r="G167" i="4"/>
  <c r="F167" i="4"/>
  <c r="E167" i="4"/>
  <c r="D167" i="4"/>
  <c r="C167" i="4"/>
  <c r="K160" i="4"/>
  <c r="J160" i="4"/>
  <c r="I160" i="4"/>
  <c r="H160" i="4"/>
  <c r="G160" i="4"/>
  <c r="F160" i="4"/>
  <c r="E160" i="4"/>
  <c r="D160" i="4"/>
  <c r="C160" i="4"/>
  <c r="J159" i="4"/>
  <c r="I159" i="4"/>
  <c r="H159" i="4"/>
  <c r="G159" i="4"/>
  <c r="F159" i="4"/>
  <c r="E159" i="4"/>
  <c r="D159" i="4"/>
  <c r="C159" i="4"/>
  <c r="K154" i="4"/>
  <c r="J154" i="4"/>
  <c r="I154" i="4"/>
  <c r="H154" i="4"/>
  <c r="G154" i="4"/>
  <c r="F154" i="4"/>
  <c r="E154" i="4"/>
  <c r="D154" i="4"/>
  <c r="C154" i="4"/>
  <c r="J153" i="4"/>
  <c r="I153" i="4"/>
  <c r="H153" i="4"/>
  <c r="G153" i="4"/>
  <c r="F153" i="4"/>
  <c r="E153" i="4"/>
  <c r="D153" i="4"/>
  <c r="C153" i="4"/>
  <c r="K150" i="4"/>
  <c r="J150" i="4"/>
  <c r="I150" i="4"/>
  <c r="H150" i="4"/>
  <c r="G150" i="4"/>
  <c r="F150" i="4"/>
  <c r="E150" i="4"/>
  <c r="D150" i="4"/>
  <c r="C150" i="4"/>
  <c r="J149" i="4"/>
  <c r="I149" i="4"/>
  <c r="H149" i="4"/>
  <c r="G149" i="4"/>
  <c r="F149" i="4"/>
  <c r="E149" i="4"/>
  <c r="D149" i="4"/>
  <c r="C149" i="4"/>
  <c r="K142" i="4"/>
  <c r="J142" i="4"/>
  <c r="I142" i="4"/>
  <c r="H142" i="4"/>
  <c r="G142" i="4"/>
  <c r="F142" i="4"/>
  <c r="E142" i="4"/>
  <c r="D142" i="4"/>
  <c r="C142" i="4"/>
  <c r="J141" i="4"/>
  <c r="I141" i="4"/>
  <c r="H141" i="4"/>
  <c r="G141" i="4"/>
  <c r="F141" i="4"/>
  <c r="E141" i="4"/>
  <c r="D141" i="4"/>
  <c r="C141" i="4"/>
  <c r="D136" i="4"/>
  <c r="H135" i="4"/>
  <c r="K134" i="4"/>
  <c r="K136" i="4" s="1"/>
  <c r="J134" i="4"/>
  <c r="J136" i="4" s="1"/>
  <c r="I134" i="4"/>
  <c r="I136" i="4" s="1"/>
  <c r="H134" i="4"/>
  <c r="G134" i="4"/>
  <c r="G136" i="4" s="1"/>
  <c r="F134" i="4"/>
  <c r="F136" i="4" s="1"/>
  <c r="E134" i="4"/>
  <c r="E136" i="4" s="1"/>
  <c r="D134" i="4"/>
  <c r="D135" i="4" s="1"/>
  <c r="C134" i="4"/>
  <c r="C136" i="4" s="1"/>
  <c r="K132" i="4"/>
  <c r="J132" i="4"/>
  <c r="I132" i="4"/>
  <c r="H132" i="4"/>
  <c r="G132" i="4"/>
  <c r="F132" i="4"/>
  <c r="E132" i="4"/>
  <c r="D132" i="4"/>
  <c r="C132" i="4"/>
  <c r="J131" i="4"/>
  <c r="I131" i="4"/>
  <c r="H131" i="4"/>
  <c r="G131" i="4"/>
  <c r="F131" i="4"/>
  <c r="E131" i="4"/>
  <c r="D131" i="4"/>
  <c r="C131" i="4"/>
  <c r="K128" i="4"/>
  <c r="J128" i="4"/>
  <c r="I128" i="4"/>
  <c r="H128" i="4"/>
  <c r="G128" i="4"/>
  <c r="F128" i="4"/>
  <c r="E128" i="4"/>
  <c r="D128" i="4"/>
  <c r="C128" i="4"/>
  <c r="J127" i="4"/>
  <c r="I127" i="4"/>
  <c r="H127" i="4"/>
  <c r="G127" i="4"/>
  <c r="F127" i="4"/>
  <c r="E127" i="4"/>
  <c r="D127" i="4"/>
  <c r="C127" i="4"/>
  <c r="K112" i="4"/>
  <c r="J112" i="4"/>
  <c r="I112" i="4"/>
  <c r="H112" i="4"/>
  <c r="G112" i="4"/>
  <c r="F112" i="4"/>
  <c r="E112" i="4"/>
  <c r="D112" i="4"/>
  <c r="C112" i="4"/>
  <c r="J111" i="4"/>
  <c r="I111" i="4"/>
  <c r="H111" i="4"/>
  <c r="G111" i="4"/>
  <c r="F111" i="4"/>
  <c r="E111" i="4"/>
  <c r="D111" i="4"/>
  <c r="C111" i="4"/>
  <c r="I107" i="4"/>
  <c r="H107" i="4"/>
  <c r="G107" i="4"/>
  <c r="F107" i="4"/>
  <c r="E107" i="4"/>
  <c r="D107" i="4"/>
  <c r="C107" i="4"/>
  <c r="J104" i="4"/>
  <c r="G105" i="4" s="1"/>
  <c r="J101" i="4"/>
  <c r="H102" i="4" s="1"/>
  <c r="K99" i="4"/>
  <c r="J99" i="4"/>
  <c r="I99" i="4"/>
  <c r="H99" i="4"/>
  <c r="G99" i="4"/>
  <c r="F99" i="4"/>
  <c r="E99" i="4"/>
  <c r="D99" i="4"/>
  <c r="C99" i="4"/>
  <c r="J98" i="4"/>
  <c r="I98" i="4"/>
  <c r="H98" i="4"/>
  <c r="G98" i="4"/>
  <c r="F98" i="4"/>
  <c r="E98" i="4"/>
  <c r="D98" i="4"/>
  <c r="C98" i="4"/>
  <c r="K85" i="4"/>
  <c r="J85" i="4"/>
  <c r="I85" i="4"/>
  <c r="H85" i="4"/>
  <c r="G85" i="4"/>
  <c r="F85" i="4"/>
  <c r="E85" i="4"/>
  <c r="D85" i="4"/>
  <c r="C85" i="4"/>
  <c r="J84" i="4"/>
  <c r="I84" i="4"/>
  <c r="H84" i="4"/>
  <c r="G84" i="4"/>
  <c r="F84" i="4"/>
  <c r="E84" i="4"/>
  <c r="D84" i="4"/>
  <c r="C84" i="4"/>
  <c r="K81" i="4"/>
  <c r="J81" i="4"/>
  <c r="I81" i="4"/>
  <c r="H81" i="4"/>
  <c r="G81" i="4"/>
  <c r="F81" i="4"/>
  <c r="E81" i="4"/>
  <c r="D81" i="4"/>
  <c r="C81" i="4"/>
  <c r="J80" i="4"/>
  <c r="I80" i="4"/>
  <c r="H80" i="4"/>
  <c r="G80" i="4"/>
  <c r="F80" i="4"/>
  <c r="E80" i="4"/>
  <c r="D80" i="4"/>
  <c r="C80" i="4"/>
  <c r="K76" i="4"/>
  <c r="J76" i="4"/>
  <c r="I76" i="4"/>
  <c r="H76" i="4"/>
  <c r="G76" i="4"/>
  <c r="F76" i="4"/>
  <c r="E76" i="4"/>
  <c r="D76" i="4"/>
  <c r="C76" i="4"/>
  <c r="J75" i="4"/>
  <c r="I75" i="4"/>
  <c r="H75" i="4"/>
  <c r="G75" i="4"/>
  <c r="F75" i="4"/>
  <c r="E75" i="4"/>
  <c r="D75" i="4"/>
  <c r="C75" i="4"/>
  <c r="K72" i="4"/>
  <c r="J72" i="4"/>
  <c r="I72" i="4"/>
  <c r="H72" i="4"/>
  <c r="G72" i="4"/>
  <c r="F72" i="4"/>
  <c r="E72" i="4"/>
  <c r="D72" i="4"/>
  <c r="C72" i="4"/>
  <c r="J71" i="4"/>
  <c r="I71" i="4"/>
  <c r="H71" i="4"/>
  <c r="G71" i="4"/>
  <c r="F71" i="4"/>
  <c r="E71" i="4"/>
  <c r="D71" i="4"/>
  <c r="C71" i="4"/>
  <c r="K68" i="4"/>
  <c r="J68" i="4"/>
  <c r="I68" i="4"/>
  <c r="H68" i="4"/>
  <c r="G68" i="4"/>
  <c r="F68" i="4"/>
  <c r="E68" i="4"/>
  <c r="D68" i="4"/>
  <c r="C68" i="4"/>
  <c r="J67" i="4"/>
  <c r="I67" i="4"/>
  <c r="H67" i="4"/>
  <c r="G67" i="4"/>
  <c r="F67" i="4"/>
  <c r="E67" i="4"/>
  <c r="D67" i="4"/>
  <c r="C67" i="4"/>
  <c r="K64" i="4"/>
  <c r="J64" i="4"/>
  <c r="I64" i="4"/>
  <c r="H64" i="4"/>
  <c r="G64" i="4"/>
  <c r="F64" i="4"/>
  <c r="E64" i="4"/>
  <c r="D64" i="4"/>
  <c r="C64" i="4"/>
  <c r="J63" i="4"/>
  <c r="I63" i="4"/>
  <c r="H63" i="4"/>
  <c r="G63" i="4"/>
  <c r="F63" i="4"/>
  <c r="E63" i="4"/>
  <c r="D63" i="4"/>
  <c r="C63" i="4"/>
  <c r="K60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K56" i="4"/>
  <c r="J56" i="4"/>
  <c r="I56" i="4"/>
  <c r="H56" i="4"/>
  <c r="G56" i="4"/>
  <c r="F56" i="4"/>
  <c r="E56" i="4"/>
  <c r="D56" i="4"/>
  <c r="C56" i="4"/>
  <c r="J55" i="4"/>
  <c r="I55" i="4"/>
  <c r="H55" i="4"/>
  <c r="G55" i="4"/>
  <c r="F55" i="4"/>
  <c r="E55" i="4"/>
  <c r="D55" i="4"/>
  <c r="C55" i="4"/>
  <c r="K52" i="4"/>
  <c r="J52" i="4"/>
  <c r="I52" i="4"/>
  <c r="H52" i="4"/>
  <c r="G52" i="4"/>
  <c r="F52" i="4"/>
  <c r="E52" i="4"/>
  <c r="D52" i="4"/>
  <c r="C52" i="4"/>
  <c r="J51" i="4"/>
  <c r="I51" i="4"/>
  <c r="H51" i="4"/>
  <c r="G51" i="4"/>
  <c r="F51" i="4"/>
  <c r="E51" i="4"/>
  <c r="D51" i="4"/>
  <c r="C51" i="4"/>
  <c r="K48" i="4"/>
  <c r="J48" i="4"/>
  <c r="I48" i="4"/>
  <c r="H48" i="4"/>
  <c r="G48" i="4"/>
  <c r="F48" i="4"/>
  <c r="E48" i="4"/>
  <c r="D48" i="4"/>
  <c r="C48" i="4"/>
  <c r="J47" i="4"/>
  <c r="I47" i="4"/>
  <c r="H47" i="4"/>
  <c r="G47" i="4"/>
  <c r="F47" i="4"/>
  <c r="E47" i="4"/>
  <c r="D47" i="4"/>
  <c r="C47" i="4"/>
  <c r="K44" i="4"/>
  <c r="J44" i="4"/>
  <c r="I44" i="4"/>
  <c r="H44" i="4"/>
  <c r="G44" i="4"/>
  <c r="F44" i="4"/>
  <c r="E44" i="4"/>
  <c r="D44" i="4"/>
  <c r="C44" i="4"/>
  <c r="J43" i="4"/>
  <c r="I43" i="4"/>
  <c r="H43" i="4"/>
  <c r="G43" i="4"/>
  <c r="F43" i="4"/>
  <c r="E43" i="4"/>
  <c r="D43" i="4"/>
  <c r="C43" i="4"/>
  <c r="K40" i="4"/>
  <c r="J40" i="4"/>
  <c r="I40" i="4"/>
  <c r="H40" i="4"/>
  <c r="G40" i="4"/>
  <c r="F40" i="4"/>
  <c r="E40" i="4"/>
  <c r="D40" i="4"/>
  <c r="C40" i="4"/>
  <c r="J39" i="4"/>
  <c r="I39" i="4"/>
  <c r="H39" i="4"/>
  <c r="G39" i="4"/>
  <c r="F39" i="4"/>
  <c r="E39" i="4"/>
  <c r="D39" i="4"/>
  <c r="C39" i="4"/>
  <c r="K36" i="4"/>
  <c r="J36" i="4"/>
  <c r="I36" i="4"/>
  <c r="H36" i="4"/>
  <c r="G36" i="4"/>
  <c r="F36" i="4"/>
  <c r="E36" i="4"/>
  <c r="D36" i="4"/>
  <c r="C36" i="4"/>
  <c r="J35" i="4"/>
  <c r="I35" i="4"/>
  <c r="H35" i="4"/>
  <c r="G35" i="4"/>
  <c r="F35" i="4"/>
  <c r="E35" i="4"/>
  <c r="D35" i="4"/>
  <c r="C35" i="4"/>
  <c r="K28" i="4"/>
  <c r="J28" i="4"/>
  <c r="I28" i="4"/>
  <c r="H28" i="4"/>
  <c r="G28" i="4"/>
  <c r="F28" i="4"/>
  <c r="E28" i="4"/>
  <c r="D28" i="4"/>
  <c r="C28" i="4"/>
  <c r="J27" i="4"/>
  <c r="I27" i="4"/>
  <c r="H27" i="4"/>
  <c r="G27" i="4"/>
  <c r="F27" i="4"/>
  <c r="E27" i="4"/>
  <c r="D27" i="4"/>
  <c r="C27" i="4"/>
  <c r="K24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K18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D17" i="4"/>
  <c r="C17" i="4"/>
  <c r="K14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BB23" i="1"/>
  <c r="BB26" i="1"/>
  <c r="BB27" i="1"/>
  <c r="BB22" i="1"/>
  <c r="BB18" i="1"/>
  <c r="BB19" i="1"/>
  <c r="BB14" i="1"/>
  <c r="BB15" i="1"/>
  <c r="BB30" i="1"/>
  <c r="BB31" i="1"/>
  <c r="BB38" i="1"/>
  <c r="BB39" i="1"/>
  <c r="BB34" i="1"/>
  <c r="BB35" i="1"/>
  <c r="BB50" i="1"/>
  <c r="BB51" i="1"/>
  <c r="BB54" i="1"/>
  <c r="BB55" i="1"/>
  <c r="N16" i="2"/>
  <c r="N13" i="2"/>
  <c r="BB42" i="1"/>
  <c r="BB43" i="1"/>
  <c r="BB46" i="1"/>
  <c r="BB47" i="1"/>
  <c r="BB61" i="1"/>
  <c r="BB58" i="1"/>
  <c r="BA90" i="1"/>
  <c r="BB92" i="1" s="1"/>
  <c r="BA85" i="1"/>
  <c r="BB87" i="1" s="1"/>
  <c r="N118" i="2"/>
  <c r="N114" i="2"/>
  <c r="I102" i="4" l="1"/>
  <c r="C102" i="4"/>
  <c r="E102" i="4"/>
  <c r="D105" i="4"/>
  <c r="H136" i="4"/>
  <c r="G102" i="4"/>
  <c r="H105" i="4"/>
  <c r="F102" i="4"/>
  <c r="J102" i="4"/>
  <c r="E105" i="4"/>
  <c r="I105" i="4"/>
  <c r="E135" i="4"/>
  <c r="I135" i="4"/>
  <c r="F105" i="4"/>
  <c r="J105" i="4"/>
  <c r="J107" i="4"/>
  <c r="J108" i="4" s="1"/>
  <c r="F135" i="4"/>
  <c r="J135" i="4"/>
  <c r="D102" i="4"/>
  <c r="C105" i="4"/>
  <c r="C135" i="4"/>
  <c r="G135" i="4"/>
  <c r="BA94" i="1"/>
  <c r="BB96" i="1" s="1"/>
  <c r="N121" i="2"/>
  <c r="N94" i="2"/>
  <c r="N97" i="2"/>
  <c r="N100" i="2"/>
  <c r="N103" i="2"/>
  <c r="N106" i="2"/>
  <c r="N109" i="2"/>
  <c r="D108" i="4" l="1"/>
  <c r="I108" i="4"/>
  <c r="G108" i="4"/>
  <c r="E108" i="4"/>
  <c r="C108" i="4"/>
  <c r="H108" i="4"/>
  <c r="F108" i="4"/>
  <c r="BA101" i="1"/>
  <c r="BA102" i="1"/>
  <c r="N127" i="2"/>
  <c r="BA75" i="1" l="1"/>
  <c r="BA76" i="1"/>
  <c r="BA71" i="1"/>
  <c r="BA72" i="1"/>
  <c r="N85" i="2" l="1"/>
  <c r="N88" i="2"/>
  <c r="N156" i="2" l="1"/>
  <c r="N152" i="2"/>
  <c r="BA133" i="1"/>
  <c r="BA129" i="1"/>
  <c r="N165" i="2" l="1"/>
  <c r="N162" i="2"/>
  <c r="M81" i="2" l="1"/>
  <c r="N81" i="2"/>
  <c r="BA66" i="1"/>
  <c r="BB68" i="1" s="1"/>
  <c r="N82" i="2" l="1"/>
  <c r="M76" i="2"/>
  <c r="M73" i="2"/>
  <c r="N67" i="2"/>
  <c r="N64" i="2"/>
  <c r="N61" i="2"/>
  <c r="N21" i="2" l="1"/>
  <c r="N24" i="2"/>
  <c r="N27" i="2"/>
  <c r="N30" i="2"/>
  <c r="N33" i="2"/>
  <c r="N36" i="2"/>
  <c r="N39" i="2"/>
  <c r="N43" i="2"/>
  <c r="N46" i="2"/>
  <c r="N49" i="2"/>
  <c r="N52" i="2"/>
  <c r="N55" i="2"/>
  <c r="N58" i="2"/>
  <c r="BA61" i="1" l="1"/>
  <c r="BA58" i="1"/>
  <c r="BA50" i="1"/>
  <c r="BA51" i="1"/>
  <c r="BA46" i="1"/>
  <c r="BA47" i="1"/>
  <c r="BA42" i="1"/>
  <c r="BA43" i="1"/>
  <c r="BA38" i="1"/>
  <c r="BA39" i="1"/>
  <c r="BA34" i="1"/>
  <c r="BA35" i="1"/>
  <c r="BA30" i="1"/>
  <c r="BA31" i="1"/>
  <c r="BA26" i="1"/>
  <c r="BA27" i="1"/>
  <c r="BA14" i="1"/>
  <c r="BA15" i="1"/>
  <c r="BA18" i="1"/>
  <c r="BA19" i="1"/>
  <c r="BA22" i="1"/>
  <c r="BA23" i="1"/>
  <c r="BA54" i="1"/>
  <c r="BA55" i="1"/>
  <c r="AZ61" i="1" l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V58" i="1"/>
  <c r="AZ54" i="1" l="1"/>
  <c r="AZ55" i="1"/>
  <c r="AZ50" i="1"/>
  <c r="AZ51" i="1"/>
  <c r="AZ46" i="1"/>
  <c r="AZ47" i="1"/>
  <c r="AZ42" i="1"/>
  <c r="AZ43" i="1"/>
  <c r="AZ38" i="1"/>
  <c r="AZ39" i="1"/>
  <c r="AZ34" i="1"/>
  <c r="AZ35" i="1"/>
  <c r="AZ30" i="1"/>
  <c r="AZ31" i="1"/>
  <c r="AZ26" i="1"/>
  <c r="AZ27" i="1"/>
  <c r="AZ22" i="1"/>
  <c r="AZ23" i="1"/>
  <c r="AZ18" i="1"/>
  <c r="AZ19" i="1"/>
  <c r="AZ14" i="1"/>
  <c r="AZ15" i="1"/>
  <c r="BA80" i="1" l="1"/>
  <c r="AZ75" i="1"/>
  <c r="AZ76" i="1"/>
  <c r="AZ71" i="1"/>
  <c r="AZ72" i="1"/>
  <c r="AZ66" i="1" l="1"/>
  <c r="BA68" i="1" l="1"/>
  <c r="BD67" i="1"/>
  <c r="AZ133" i="1"/>
  <c r="BD134" i="1" s="1"/>
  <c r="AZ129" i="1"/>
  <c r="BD130" i="1" s="1"/>
  <c r="AZ90" i="1" l="1"/>
  <c r="AZ85" i="1"/>
  <c r="BA87" i="1" l="1"/>
  <c r="BD86" i="1"/>
  <c r="BA92" i="1"/>
  <c r="BD91" i="1"/>
  <c r="AZ94" i="1"/>
  <c r="AY101" i="1"/>
  <c r="AZ101" i="1"/>
  <c r="AY102" i="1"/>
  <c r="AZ102" i="1"/>
  <c r="BA96" i="1" l="1"/>
  <c r="BD95" i="1"/>
  <c r="G66" i="1"/>
  <c r="H66" i="1"/>
  <c r="I66" i="1"/>
  <c r="J66" i="1"/>
  <c r="K66" i="1"/>
  <c r="K67" i="1" s="1"/>
  <c r="L66" i="1"/>
  <c r="M66" i="1"/>
  <c r="N66" i="1"/>
  <c r="O66" i="1"/>
  <c r="O67" i="1" s="1"/>
  <c r="P66" i="1"/>
  <c r="Q66" i="1"/>
  <c r="R66" i="1"/>
  <c r="S66" i="1"/>
  <c r="T66" i="1"/>
  <c r="U66" i="1"/>
  <c r="V66" i="1"/>
  <c r="W66" i="1"/>
  <c r="W67" i="1" s="1"/>
  <c r="X66" i="1"/>
  <c r="Y66" i="1"/>
  <c r="Z66" i="1"/>
  <c r="AA66" i="1"/>
  <c r="AA67" i="1" s="1"/>
  <c r="AB66" i="1"/>
  <c r="AC66" i="1"/>
  <c r="AC67" i="1" s="1"/>
  <c r="AD66" i="1"/>
  <c r="AE66" i="1"/>
  <c r="AE67" i="1" s="1"/>
  <c r="AF66" i="1"/>
  <c r="AG66" i="1"/>
  <c r="AG67" i="1" s="1"/>
  <c r="AH66" i="1"/>
  <c r="AI66" i="1"/>
  <c r="AI67" i="1" s="1"/>
  <c r="AJ66" i="1"/>
  <c r="AK66" i="1"/>
  <c r="AK67" i="1" s="1"/>
  <c r="AL66" i="1"/>
  <c r="AM66" i="1"/>
  <c r="AM67" i="1" s="1"/>
  <c r="AN66" i="1"/>
  <c r="AO66" i="1"/>
  <c r="AO67" i="1" s="1"/>
  <c r="AP66" i="1"/>
  <c r="AQ66" i="1"/>
  <c r="AQ67" i="1" s="1"/>
  <c r="AR66" i="1"/>
  <c r="AS66" i="1"/>
  <c r="AS67" i="1" s="1"/>
  <c r="AT66" i="1"/>
  <c r="AU66" i="1"/>
  <c r="AU67" i="1" s="1"/>
  <c r="AV66" i="1"/>
  <c r="AW66" i="1"/>
  <c r="BA67" i="1" s="1"/>
  <c r="AX66" i="1"/>
  <c r="AY66" i="1"/>
  <c r="BC67" i="1" s="1"/>
  <c r="F66" i="1"/>
  <c r="G68" i="1" s="1"/>
  <c r="M165" i="2"/>
  <c r="L165" i="2"/>
  <c r="K165" i="2"/>
  <c r="J165" i="2"/>
  <c r="I165" i="2"/>
  <c r="H165" i="2"/>
  <c r="G165" i="2"/>
  <c r="F165" i="2"/>
  <c r="E165" i="2"/>
  <c r="D165" i="2"/>
  <c r="C165" i="2"/>
  <c r="M162" i="2"/>
  <c r="L162" i="2"/>
  <c r="K162" i="2"/>
  <c r="J162" i="2"/>
  <c r="H162" i="2"/>
  <c r="G162" i="2"/>
  <c r="F162" i="2"/>
  <c r="E162" i="2"/>
  <c r="D162" i="2"/>
  <c r="C162" i="2"/>
  <c r="M156" i="2"/>
  <c r="N157" i="2" s="1"/>
  <c r="L156" i="2"/>
  <c r="K156" i="2"/>
  <c r="J156" i="2"/>
  <c r="I156" i="2"/>
  <c r="H156" i="2"/>
  <c r="G156" i="2"/>
  <c r="F156" i="2"/>
  <c r="E156" i="2"/>
  <c r="D156" i="2"/>
  <c r="C156" i="2"/>
  <c r="B156" i="2"/>
  <c r="M152" i="2"/>
  <c r="N153" i="2" s="1"/>
  <c r="L152" i="2"/>
  <c r="K152" i="2"/>
  <c r="J152" i="2"/>
  <c r="I152" i="2"/>
  <c r="H152" i="2"/>
  <c r="G152" i="2"/>
  <c r="F152" i="2"/>
  <c r="E152" i="2"/>
  <c r="D152" i="2"/>
  <c r="C152" i="2"/>
  <c r="B152" i="2"/>
  <c r="K147" i="2"/>
  <c r="J147" i="2"/>
  <c r="I147" i="2"/>
  <c r="H147" i="2"/>
  <c r="G147" i="2"/>
  <c r="F147" i="2"/>
  <c r="E147" i="2"/>
  <c r="D147" i="2"/>
  <c r="C147" i="2"/>
  <c r="B147" i="2"/>
  <c r="K141" i="2"/>
  <c r="J141" i="2"/>
  <c r="I141" i="2"/>
  <c r="H141" i="2"/>
  <c r="G141" i="2"/>
  <c r="F141" i="2"/>
  <c r="E141" i="2"/>
  <c r="D141" i="2"/>
  <c r="C141" i="2"/>
  <c r="B141" i="2"/>
  <c r="M127" i="2"/>
  <c r="L127" i="2"/>
  <c r="K127" i="2"/>
  <c r="J127" i="2"/>
  <c r="I127" i="2"/>
  <c r="H127" i="2"/>
  <c r="G127" i="2"/>
  <c r="F127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M114" i="2"/>
  <c r="L114" i="2"/>
  <c r="K114" i="2"/>
  <c r="J114" i="2"/>
  <c r="I114" i="2"/>
  <c r="H114" i="2"/>
  <c r="G114" i="2"/>
  <c r="F114" i="2"/>
  <c r="F121" i="2" s="1"/>
  <c r="E114" i="2"/>
  <c r="E121" i="2" s="1"/>
  <c r="D114" i="2"/>
  <c r="C114" i="2"/>
  <c r="B114" i="2"/>
  <c r="M109" i="2"/>
  <c r="L109" i="2"/>
  <c r="K109" i="2"/>
  <c r="J109" i="2"/>
  <c r="I109" i="2"/>
  <c r="H109" i="2"/>
  <c r="G109" i="2"/>
  <c r="F109" i="2"/>
  <c r="E109" i="2"/>
  <c r="D109" i="2"/>
  <c r="C109" i="2"/>
  <c r="M106" i="2"/>
  <c r="L106" i="2"/>
  <c r="K106" i="2"/>
  <c r="J106" i="2"/>
  <c r="I106" i="2"/>
  <c r="H106" i="2"/>
  <c r="G106" i="2"/>
  <c r="F106" i="2"/>
  <c r="E106" i="2"/>
  <c r="D106" i="2"/>
  <c r="C106" i="2"/>
  <c r="M103" i="2"/>
  <c r="L103" i="2"/>
  <c r="K103" i="2"/>
  <c r="J103" i="2"/>
  <c r="I103" i="2"/>
  <c r="H103" i="2"/>
  <c r="G103" i="2"/>
  <c r="F103" i="2"/>
  <c r="E103" i="2"/>
  <c r="D103" i="2"/>
  <c r="C103" i="2"/>
  <c r="M100" i="2"/>
  <c r="L100" i="2"/>
  <c r="K100" i="2"/>
  <c r="J100" i="2"/>
  <c r="I100" i="2"/>
  <c r="H100" i="2"/>
  <c r="G100" i="2"/>
  <c r="F100" i="2"/>
  <c r="E100" i="2"/>
  <c r="D100" i="2"/>
  <c r="C100" i="2"/>
  <c r="M97" i="2"/>
  <c r="L97" i="2"/>
  <c r="K97" i="2"/>
  <c r="J97" i="2"/>
  <c r="I97" i="2"/>
  <c r="H97" i="2"/>
  <c r="G97" i="2"/>
  <c r="F97" i="2"/>
  <c r="E97" i="2"/>
  <c r="D97" i="2"/>
  <c r="C97" i="2"/>
  <c r="M94" i="2"/>
  <c r="L94" i="2"/>
  <c r="K94" i="2"/>
  <c r="J94" i="2"/>
  <c r="I94" i="2"/>
  <c r="H94" i="2"/>
  <c r="G94" i="2"/>
  <c r="F94" i="2"/>
  <c r="E94" i="2"/>
  <c r="D94" i="2"/>
  <c r="C94" i="2"/>
  <c r="N91" i="2"/>
  <c r="M88" i="2"/>
  <c r="L88" i="2"/>
  <c r="K88" i="2"/>
  <c r="J88" i="2"/>
  <c r="I88" i="2"/>
  <c r="H88" i="2"/>
  <c r="G88" i="2"/>
  <c r="F88" i="2"/>
  <c r="E88" i="2"/>
  <c r="D88" i="2"/>
  <c r="C88" i="2"/>
  <c r="M85" i="2"/>
  <c r="L85" i="2"/>
  <c r="K85" i="2"/>
  <c r="J85" i="2"/>
  <c r="I85" i="2"/>
  <c r="H85" i="2"/>
  <c r="G85" i="2"/>
  <c r="F85" i="2"/>
  <c r="E85" i="2"/>
  <c r="D85" i="2"/>
  <c r="C85" i="2"/>
  <c r="L81" i="2"/>
  <c r="M82" i="2" s="1"/>
  <c r="K81" i="2"/>
  <c r="J81" i="2"/>
  <c r="I81" i="2"/>
  <c r="H81" i="2"/>
  <c r="G81" i="2"/>
  <c r="F81" i="2"/>
  <c r="E81" i="2"/>
  <c r="D81" i="2"/>
  <c r="C81" i="2"/>
  <c r="B81" i="2"/>
  <c r="L76" i="2"/>
  <c r="K76" i="2"/>
  <c r="J76" i="2"/>
  <c r="I76" i="2"/>
  <c r="H76" i="2"/>
  <c r="G76" i="2"/>
  <c r="F76" i="2"/>
  <c r="E76" i="2"/>
  <c r="D76" i="2"/>
  <c r="C76" i="2"/>
  <c r="L73" i="2"/>
  <c r="K73" i="2"/>
  <c r="J73" i="2"/>
  <c r="I73" i="2"/>
  <c r="H73" i="2"/>
  <c r="G73" i="2"/>
  <c r="F73" i="2"/>
  <c r="E73" i="2"/>
  <c r="D73" i="2"/>
  <c r="C73" i="2"/>
  <c r="K71" i="2"/>
  <c r="J71" i="2"/>
  <c r="I71" i="2"/>
  <c r="H71" i="2"/>
  <c r="G71" i="2"/>
  <c r="F71" i="2"/>
  <c r="E71" i="2"/>
  <c r="D71" i="2"/>
  <c r="C71" i="2"/>
  <c r="B71" i="2"/>
  <c r="M67" i="2"/>
  <c r="L67" i="2"/>
  <c r="K67" i="2"/>
  <c r="J67" i="2"/>
  <c r="I67" i="2"/>
  <c r="H67" i="2"/>
  <c r="M64" i="2"/>
  <c r="L64" i="2"/>
  <c r="K64" i="2"/>
  <c r="J64" i="2"/>
  <c r="I64" i="2"/>
  <c r="H64" i="2"/>
  <c r="M61" i="2"/>
  <c r="L61" i="2"/>
  <c r="K61" i="2"/>
  <c r="J61" i="2"/>
  <c r="I61" i="2"/>
  <c r="H61" i="2"/>
  <c r="L57" i="2"/>
  <c r="M58" i="2" s="1"/>
  <c r="K57" i="2"/>
  <c r="J57" i="2"/>
  <c r="I57" i="2"/>
  <c r="H57" i="2"/>
  <c r="G57" i="2"/>
  <c r="F57" i="2"/>
  <c r="L54" i="2"/>
  <c r="M55" i="2" s="1"/>
  <c r="K54" i="2"/>
  <c r="J54" i="2"/>
  <c r="I54" i="2"/>
  <c r="H54" i="2"/>
  <c r="G54" i="2"/>
  <c r="F54" i="2"/>
  <c r="M52" i="2"/>
  <c r="L52" i="2"/>
  <c r="K52" i="2"/>
  <c r="J52" i="2"/>
  <c r="I52" i="2"/>
  <c r="H52" i="2"/>
  <c r="G52" i="2"/>
  <c r="F52" i="2"/>
  <c r="E52" i="2"/>
  <c r="D52" i="2"/>
  <c r="C52" i="2"/>
  <c r="M49" i="2"/>
  <c r="L49" i="2"/>
  <c r="K49" i="2"/>
  <c r="J49" i="2"/>
  <c r="I49" i="2"/>
  <c r="H49" i="2"/>
  <c r="G49" i="2"/>
  <c r="F49" i="2"/>
  <c r="M46" i="2"/>
  <c r="L46" i="2"/>
  <c r="K46" i="2"/>
  <c r="J46" i="2"/>
  <c r="I46" i="2"/>
  <c r="H46" i="2"/>
  <c r="G46" i="2"/>
  <c r="F46" i="2"/>
  <c r="E46" i="2"/>
  <c r="D46" i="2"/>
  <c r="M43" i="2"/>
  <c r="L43" i="2"/>
  <c r="K43" i="2"/>
  <c r="J43" i="2"/>
  <c r="I43" i="2"/>
  <c r="H43" i="2"/>
  <c r="G43" i="2"/>
  <c r="F43" i="2"/>
  <c r="L38" i="2"/>
  <c r="M39" i="2" s="1"/>
  <c r="K38" i="2"/>
  <c r="J38" i="2"/>
  <c r="I38" i="2"/>
  <c r="H38" i="2"/>
  <c r="G38" i="2"/>
  <c r="F38" i="2"/>
  <c r="E38" i="2"/>
  <c r="D38" i="2"/>
  <c r="C38" i="2"/>
  <c r="L35" i="2"/>
  <c r="M36" i="2" s="1"/>
  <c r="K35" i="2"/>
  <c r="J35" i="2"/>
  <c r="I35" i="2"/>
  <c r="H35" i="2"/>
  <c r="G35" i="2"/>
  <c r="F35" i="2"/>
  <c r="E35" i="2"/>
  <c r="D35" i="2"/>
  <c r="C35" i="2"/>
  <c r="B35" i="2"/>
  <c r="L32" i="2"/>
  <c r="M33" i="2" s="1"/>
  <c r="K32" i="2"/>
  <c r="J32" i="2"/>
  <c r="I32" i="2"/>
  <c r="H32" i="2"/>
  <c r="G32" i="2"/>
  <c r="F32" i="2"/>
  <c r="E32" i="2"/>
  <c r="D32" i="2"/>
  <c r="C32" i="2"/>
  <c r="B32" i="2"/>
  <c r="M30" i="2"/>
  <c r="L30" i="2"/>
  <c r="K30" i="2"/>
  <c r="J30" i="2"/>
  <c r="I30" i="2"/>
  <c r="H30" i="2"/>
  <c r="G30" i="2"/>
  <c r="F30" i="2"/>
  <c r="E30" i="2"/>
  <c r="D30" i="2"/>
  <c r="C30" i="2"/>
  <c r="M27" i="2"/>
  <c r="L27" i="2"/>
  <c r="K27" i="2"/>
  <c r="J27" i="2"/>
  <c r="I27" i="2"/>
  <c r="H27" i="2"/>
  <c r="G27" i="2"/>
  <c r="F27" i="2"/>
  <c r="E27" i="2"/>
  <c r="D27" i="2"/>
  <c r="C27" i="2"/>
  <c r="M24" i="2"/>
  <c r="L24" i="2"/>
  <c r="K24" i="2"/>
  <c r="J24" i="2"/>
  <c r="I24" i="2"/>
  <c r="H24" i="2"/>
  <c r="G24" i="2"/>
  <c r="F24" i="2"/>
  <c r="E24" i="2"/>
  <c r="D24" i="2"/>
  <c r="C24" i="2"/>
  <c r="M21" i="2"/>
  <c r="L21" i="2"/>
  <c r="K21" i="2"/>
  <c r="J21" i="2"/>
  <c r="I21" i="2"/>
  <c r="H21" i="2"/>
  <c r="G21" i="2"/>
  <c r="F21" i="2"/>
  <c r="E21" i="2"/>
  <c r="D21" i="2"/>
  <c r="C21" i="2"/>
  <c r="M16" i="2"/>
  <c r="L16" i="2"/>
  <c r="K16" i="2"/>
  <c r="J16" i="2"/>
  <c r="I16" i="2"/>
  <c r="H16" i="2"/>
  <c r="G16" i="2"/>
  <c r="F16" i="2"/>
  <c r="E16" i="2"/>
  <c r="D16" i="2"/>
  <c r="C16" i="2"/>
  <c r="M13" i="2"/>
  <c r="L13" i="2"/>
  <c r="K13" i="2"/>
  <c r="J13" i="2"/>
  <c r="I13" i="2"/>
  <c r="H13" i="2"/>
  <c r="G13" i="2"/>
  <c r="F13" i="2"/>
  <c r="E13" i="2"/>
  <c r="D13" i="2"/>
  <c r="C13" i="2"/>
  <c r="AY133" i="1"/>
  <c r="BC134" i="1" s="1"/>
  <c r="AX133" i="1"/>
  <c r="BB134" i="1" s="1"/>
  <c r="AW133" i="1"/>
  <c r="BA134" i="1" s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Y129" i="1"/>
  <c r="BC130" i="1" s="1"/>
  <c r="AX129" i="1"/>
  <c r="BB130" i="1" s="1"/>
  <c r="AW129" i="1"/>
  <c r="BA130" i="1" s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Y90" i="1"/>
  <c r="BC91" i="1" s="1"/>
  <c r="AW90" i="1"/>
  <c r="BA91" i="1" s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G91" i="1" s="1"/>
  <c r="B90" i="1"/>
  <c r="AY85" i="1"/>
  <c r="BC86" i="1" s="1"/>
  <c r="AX85" i="1"/>
  <c r="BB86" i="1" s="1"/>
  <c r="AW85" i="1"/>
  <c r="BA86" i="1" s="1"/>
  <c r="AV85" i="1"/>
  <c r="AZ86" i="1" s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Z80" i="1"/>
  <c r="BA79" i="1"/>
  <c r="AZ79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S67" i="1"/>
  <c r="E66" i="1"/>
  <c r="D66" i="1"/>
  <c r="C66" i="1"/>
  <c r="B66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153" i="2" l="1"/>
  <c r="E119" i="2"/>
  <c r="I119" i="2"/>
  <c r="F67" i="1"/>
  <c r="U68" i="1"/>
  <c r="M67" i="1"/>
  <c r="U67" i="1"/>
  <c r="AX67" i="1"/>
  <c r="BB67" i="1"/>
  <c r="H80" i="1"/>
  <c r="P80" i="1"/>
  <c r="X80" i="1"/>
  <c r="AF80" i="1"/>
  <c r="M121" i="2"/>
  <c r="N122" i="2" s="1"/>
  <c r="N115" i="2"/>
  <c r="M119" i="2"/>
  <c r="N119" i="2"/>
  <c r="AN80" i="1"/>
  <c r="C91" i="2"/>
  <c r="G91" i="2"/>
  <c r="K91" i="2"/>
  <c r="L153" i="2"/>
  <c r="H157" i="2"/>
  <c r="E82" i="2"/>
  <c r="I82" i="2"/>
  <c r="AQ92" i="1"/>
  <c r="K92" i="1"/>
  <c r="AI91" i="1"/>
  <c r="V92" i="1"/>
  <c r="AL92" i="1"/>
  <c r="I58" i="2"/>
  <c r="C82" i="2"/>
  <c r="S91" i="1"/>
  <c r="H92" i="1"/>
  <c r="P92" i="1"/>
  <c r="X92" i="1"/>
  <c r="AF92" i="1"/>
  <c r="AN92" i="1"/>
  <c r="M130" i="1"/>
  <c r="AA91" i="1"/>
  <c r="G94" i="1"/>
  <c r="O94" i="1"/>
  <c r="W94" i="1"/>
  <c r="AE94" i="1"/>
  <c r="AM94" i="1"/>
  <c r="AU94" i="1"/>
  <c r="L134" i="1"/>
  <c r="T134" i="1"/>
  <c r="AB134" i="1"/>
  <c r="AJ134" i="1"/>
  <c r="AR134" i="1"/>
  <c r="AR68" i="1"/>
  <c r="AJ68" i="1"/>
  <c r="AB68" i="1"/>
  <c r="T68" i="1"/>
  <c r="L68" i="1"/>
  <c r="G36" i="2"/>
  <c r="J58" i="2"/>
  <c r="C92" i="1"/>
  <c r="S92" i="1"/>
  <c r="AI92" i="1"/>
  <c r="AY92" i="1"/>
  <c r="G55" i="2"/>
  <c r="C157" i="2"/>
  <c r="AJ92" i="1"/>
  <c r="K91" i="1"/>
  <c r="O92" i="1"/>
  <c r="AE92" i="1"/>
  <c r="AU92" i="1"/>
  <c r="Q130" i="1"/>
  <c r="AW130" i="1"/>
  <c r="G39" i="2"/>
  <c r="K55" i="2"/>
  <c r="V87" i="1"/>
  <c r="L92" i="1"/>
  <c r="AR92" i="1"/>
  <c r="H153" i="2"/>
  <c r="O91" i="1"/>
  <c r="P134" i="1"/>
  <c r="AF134" i="1"/>
  <c r="I121" i="2"/>
  <c r="AW67" i="1"/>
  <c r="Y67" i="1"/>
  <c r="Q67" i="1"/>
  <c r="T92" i="1"/>
  <c r="D157" i="2"/>
  <c r="AM91" i="1"/>
  <c r="B121" i="2"/>
  <c r="AN68" i="1"/>
  <c r="AF68" i="1"/>
  <c r="X68" i="1"/>
  <c r="P68" i="1"/>
  <c r="H68" i="1"/>
  <c r="D92" i="1"/>
  <c r="AB92" i="1"/>
  <c r="L157" i="2"/>
  <c r="Y134" i="1"/>
  <c r="C94" i="1"/>
  <c r="K94" i="1"/>
  <c r="S94" i="1"/>
  <c r="S95" i="1" s="1"/>
  <c r="AA94" i="1"/>
  <c r="AI94" i="1"/>
  <c r="AQ94" i="1"/>
  <c r="AQ91" i="1"/>
  <c r="L130" i="1"/>
  <c r="T130" i="1"/>
  <c r="AB130" i="1"/>
  <c r="AJ130" i="1"/>
  <c r="AR130" i="1"/>
  <c r="C80" i="1"/>
  <c r="K80" i="1"/>
  <c r="S80" i="1"/>
  <c r="AU80" i="1"/>
  <c r="AV79" i="1"/>
  <c r="H79" i="1"/>
  <c r="AF79" i="1"/>
  <c r="D80" i="1"/>
  <c r="L80" i="1"/>
  <c r="P79" i="1"/>
  <c r="T80" i="1"/>
  <c r="X79" i="1"/>
  <c r="AB80" i="1"/>
  <c r="AJ80" i="1"/>
  <c r="AN79" i="1"/>
  <c r="AR80" i="1"/>
  <c r="AV80" i="1"/>
  <c r="O80" i="1"/>
  <c r="E80" i="1"/>
  <c r="I80" i="1"/>
  <c r="M80" i="1"/>
  <c r="Q80" i="1"/>
  <c r="U80" i="1"/>
  <c r="Y80" i="1"/>
  <c r="AC80" i="1"/>
  <c r="AG80" i="1"/>
  <c r="AK80" i="1"/>
  <c r="AO80" i="1"/>
  <c r="AS80" i="1"/>
  <c r="AW80" i="1"/>
  <c r="T79" i="1"/>
  <c r="AE80" i="1"/>
  <c r="L79" i="1"/>
  <c r="W79" i="1"/>
  <c r="AJ79" i="1"/>
  <c r="G80" i="1"/>
  <c r="W80" i="1"/>
  <c r="AM80" i="1"/>
  <c r="G79" i="1"/>
  <c r="S79" i="1"/>
  <c r="AB79" i="1"/>
  <c r="AR79" i="1"/>
  <c r="AK68" i="1"/>
  <c r="AV68" i="1"/>
  <c r="AZ67" i="1"/>
  <c r="AY67" i="1"/>
  <c r="AZ68" i="1"/>
  <c r="X134" i="1"/>
  <c r="AN134" i="1"/>
  <c r="AV134" i="1"/>
  <c r="AZ134" i="1"/>
  <c r="I134" i="1"/>
  <c r="M134" i="1"/>
  <c r="Q134" i="1"/>
  <c r="U134" i="1"/>
  <c r="AC134" i="1"/>
  <c r="AG134" i="1"/>
  <c r="AK134" i="1"/>
  <c r="AO134" i="1"/>
  <c r="AS134" i="1"/>
  <c r="AW134" i="1"/>
  <c r="H134" i="1"/>
  <c r="H130" i="1"/>
  <c r="X130" i="1"/>
  <c r="AN130" i="1"/>
  <c r="AV130" i="1"/>
  <c r="AZ130" i="1"/>
  <c r="Y130" i="1"/>
  <c r="AG130" i="1"/>
  <c r="AO130" i="1"/>
  <c r="AS130" i="1"/>
  <c r="P130" i="1"/>
  <c r="AF130" i="1"/>
  <c r="I130" i="1"/>
  <c r="U130" i="1"/>
  <c r="AC130" i="1"/>
  <c r="AK130" i="1"/>
  <c r="N130" i="1"/>
  <c r="V130" i="1"/>
  <c r="Z130" i="1"/>
  <c r="AX130" i="1"/>
  <c r="F134" i="1"/>
  <c r="AX134" i="1"/>
  <c r="AG92" i="1"/>
  <c r="H94" i="1"/>
  <c r="L94" i="1"/>
  <c r="X94" i="1"/>
  <c r="X96" i="1" s="1"/>
  <c r="AB94" i="1"/>
  <c r="AB96" i="1" s="1"/>
  <c r="AN94" i="1"/>
  <c r="AR94" i="1"/>
  <c r="AH91" i="1"/>
  <c r="AV92" i="1"/>
  <c r="AZ91" i="1"/>
  <c r="I94" i="1"/>
  <c r="Y94" i="1"/>
  <c r="Y96" i="1" s="1"/>
  <c r="W91" i="1"/>
  <c r="AE91" i="1"/>
  <c r="AU91" i="1"/>
  <c r="AY91" i="1"/>
  <c r="AZ92" i="1"/>
  <c r="R91" i="1"/>
  <c r="S86" i="1"/>
  <c r="D87" i="1"/>
  <c r="P87" i="1"/>
  <c r="T87" i="1"/>
  <c r="AF87" i="1"/>
  <c r="AJ87" i="1"/>
  <c r="G86" i="1"/>
  <c r="W86" i="1"/>
  <c r="AM86" i="1"/>
  <c r="AY94" i="1"/>
  <c r="AZ87" i="1"/>
  <c r="AI86" i="1"/>
  <c r="AL87" i="1"/>
  <c r="K86" i="1"/>
  <c r="AA86" i="1"/>
  <c r="AQ86" i="1"/>
  <c r="F87" i="1"/>
  <c r="O86" i="1"/>
  <c r="AE86" i="1"/>
  <c r="AY86" i="1"/>
  <c r="AV87" i="1"/>
  <c r="AU86" i="1"/>
  <c r="P86" i="1"/>
  <c r="X86" i="1"/>
  <c r="AN86" i="1"/>
  <c r="Q92" i="1"/>
  <c r="D94" i="1"/>
  <c r="D96" i="1" s="1"/>
  <c r="J87" i="1"/>
  <c r="N87" i="1"/>
  <c r="Z87" i="1"/>
  <c r="AD87" i="1"/>
  <c r="AP87" i="1"/>
  <c r="AT87" i="1"/>
  <c r="F91" i="1"/>
  <c r="J92" i="1"/>
  <c r="V91" i="1"/>
  <c r="Z92" i="1"/>
  <c r="AL91" i="1"/>
  <c r="AP92" i="1"/>
  <c r="AB91" i="1"/>
  <c r="AA92" i="1"/>
  <c r="AJ94" i="1"/>
  <c r="AJ96" i="1" s="1"/>
  <c r="X91" i="1"/>
  <c r="H86" i="1"/>
  <c r="AF86" i="1"/>
  <c r="AV86" i="1"/>
  <c r="E92" i="1"/>
  <c r="H91" i="1"/>
  <c r="AR91" i="1"/>
  <c r="L86" i="1"/>
  <c r="T86" i="1"/>
  <c r="AB86" i="1"/>
  <c r="AJ86" i="1"/>
  <c r="AR86" i="1"/>
  <c r="L91" i="1"/>
  <c r="AN91" i="1"/>
  <c r="AX91" i="1"/>
  <c r="T94" i="1"/>
  <c r="T96" i="1" s="1"/>
  <c r="E33" i="2"/>
  <c r="I33" i="2"/>
  <c r="H55" i="2"/>
  <c r="C36" i="2"/>
  <c r="K36" i="2"/>
  <c r="E39" i="2"/>
  <c r="I39" i="2"/>
  <c r="I55" i="2"/>
  <c r="J39" i="2"/>
  <c r="L55" i="2"/>
  <c r="K39" i="2"/>
  <c r="F39" i="2"/>
  <c r="F33" i="2"/>
  <c r="J33" i="2"/>
  <c r="D36" i="2"/>
  <c r="H36" i="2"/>
  <c r="D33" i="2"/>
  <c r="H33" i="2"/>
  <c r="L33" i="2"/>
  <c r="F36" i="2"/>
  <c r="J36" i="2"/>
  <c r="D39" i="2"/>
  <c r="H39" i="2"/>
  <c r="G58" i="2"/>
  <c r="K58" i="2"/>
  <c r="C68" i="1"/>
  <c r="Y68" i="1"/>
  <c r="M68" i="1"/>
  <c r="AC68" i="1"/>
  <c r="AS68" i="1"/>
  <c r="AU68" i="1"/>
  <c r="AQ68" i="1"/>
  <c r="AM68" i="1"/>
  <c r="AI68" i="1"/>
  <c r="AE68" i="1"/>
  <c r="AA68" i="1"/>
  <c r="V68" i="1"/>
  <c r="S68" i="1"/>
  <c r="O68" i="1"/>
  <c r="K68" i="1"/>
  <c r="AY68" i="1"/>
  <c r="I68" i="1"/>
  <c r="AO68" i="1"/>
  <c r="F68" i="1"/>
  <c r="Q68" i="1"/>
  <c r="AG68" i="1"/>
  <c r="AW68" i="1"/>
  <c r="J67" i="1"/>
  <c r="R67" i="1"/>
  <c r="Z67" i="1"/>
  <c r="AH67" i="1"/>
  <c r="AT67" i="1"/>
  <c r="J68" i="1"/>
  <c r="N68" i="1"/>
  <c r="Z68" i="1"/>
  <c r="AH68" i="1"/>
  <c r="AP68" i="1"/>
  <c r="AX68" i="1"/>
  <c r="W68" i="1"/>
  <c r="N67" i="1"/>
  <c r="V67" i="1"/>
  <c r="AD67" i="1"/>
  <c r="AL67" i="1"/>
  <c r="AP67" i="1"/>
  <c r="R68" i="1"/>
  <c r="AD68" i="1"/>
  <c r="AL68" i="1"/>
  <c r="AT68" i="1"/>
  <c r="L67" i="1"/>
  <c r="P67" i="1"/>
  <c r="T67" i="1"/>
  <c r="X67" i="1"/>
  <c r="AB67" i="1"/>
  <c r="AF67" i="1"/>
  <c r="AJ67" i="1"/>
  <c r="AN67" i="1"/>
  <c r="AR67" i="1"/>
  <c r="AV67" i="1"/>
  <c r="D68" i="1"/>
  <c r="D82" i="2"/>
  <c r="H82" i="2"/>
  <c r="L82" i="2"/>
  <c r="J82" i="2"/>
  <c r="H91" i="2"/>
  <c r="J115" i="2"/>
  <c r="I153" i="2"/>
  <c r="E157" i="2"/>
  <c r="M157" i="2"/>
  <c r="E91" i="2"/>
  <c r="I91" i="2"/>
  <c r="M91" i="2"/>
  <c r="C115" i="2"/>
  <c r="G115" i="2"/>
  <c r="K115" i="2"/>
  <c r="C119" i="2"/>
  <c r="G119" i="2"/>
  <c r="K119" i="2"/>
  <c r="F157" i="2"/>
  <c r="J157" i="2"/>
  <c r="F82" i="2"/>
  <c r="D91" i="2"/>
  <c r="L91" i="2"/>
  <c r="F115" i="2"/>
  <c r="E153" i="2"/>
  <c r="M153" i="2"/>
  <c r="I157" i="2"/>
  <c r="D115" i="2"/>
  <c r="H115" i="2"/>
  <c r="L115" i="2"/>
  <c r="D119" i="2"/>
  <c r="H119" i="2"/>
  <c r="L119" i="2"/>
  <c r="J121" i="2"/>
  <c r="J122" i="2" s="1"/>
  <c r="C153" i="2"/>
  <c r="G153" i="2"/>
  <c r="K153" i="2"/>
  <c r="F122" i="2"/>
  <c r="L36" i="2"/>
  <c r="L39" i="2"/>
  <c r="C121" i="2"/>
  <c r="C122" i="2" s="1"/>
  <c r="G121" i="2"/>
  <c r="G122" i="2" s="1"/>
  <c r="K121" i="2"/>
  <c r="G82" i="2"/>
  <c r="F91" i="2"/>
  <c r="I115" i="2"/>
  <c r="F153" i="2"/>
  <c r="G157" i="2"/>
  <c r="C33" i="2"/>
  <c r="G33" i="2"/>
  <c r="K33" i="2"/>
  <c r="E36" i="2"/>
  <c r="I36" i="2"/>
  <c r="J55" i="2"/>
  <c r="H58" i="2"/>
  <c r="L58" i="2"/>
  <c r="D121" i="2"/>
  <c r="D122" i="2" s="1"/>
  <c r="H121" i="2"/>
  <c r="H122" i="2" s="1"/>
  <c r="L121" i="2"/>
  <c r="L122" i="2" s="1"/>
  <c r="K82" i="2"/>
  <c r="J91" i="2"/>
  <c r="E115" i="2"/>
  <c r="M115" i="2"/>
  <c r="F119" i="2"/>
  <c r="J119" i="2"/>
  <c r="J153" i="2"/>
  <c r="K157" i="2"/>
  <c r="H67" i="1"/>
  <c r="M79" i="1"/>
  <c r="AM95" i="1"/>
  <c r="R130" i="1"/>
  <c r="AD130" i="1"/>
  <c r="AL130" i="1"/>
  <c r="N134" i="1"/>
  <c r="V134" i="1"/>
  <c r="AD134" i="1"/>
  <c r="AL134" i="1"/>
  <c r="I67" i="1"/>
  <c r="E68" i="1"/>
  <c r="F80" i="1"/>
  <c r="F79" i="1"/>
  <c r="J80" i="1"/>
  <c r="J79" i="1"/>
  <c r="N80" i="1"/>
  <c r="N79" i="1"/>
  <c r="R80" i="1"/>
  <c r="R79" i="1"/>
  <c r="V80" i="1"/>
  <c r="V79" i="1"/>
  <c r="Z80" i="1"/>
  <c r="Z79" i="1"/>
  <c r="AD80" i="1"/>
  <c r="AD79" i="1"/>
  <c r="AH80" i="1"/>
  <c r="AH79" i="1"/>
  <c r="AL80" i="1"/>
  <c r="AL79" i="1"/>
  <c r="AP80" i="1"/>
  <c r="AP79" i="1"/>
  <c r="AT80" i="1"/>
  <c r="AT79" i="1"/>
  <c r="AX80" i="1"/>
  <c r="AX79" i="1"/>
  <c r="I79" i="1"/>
  <c r="O79" i="1"/>
  <c r="Y79" i="1"/>
  <c r="AG79" i="1"/>
  <c r="AO79" i="1"/>
  <c r="AW79" i="1"/>
  <c r="H96" i="1"/>
  <c r="F130" i="1"/>
  <c r="J130" i="1"/>
  <c r="AH130" i="1"/>
  <c r="AP130" i="1"/>
  <c r="AT130" i="1"/>
  <c r="J134" i="1"/>
  <c r="R134" i="1"/>
  <c r="Z134" i="1"/>
  <c r="AH134" i="1"/>
  <c r="AP134" i="1"/>
  <c r="AT134" i="1"/>
  <c r="AA79" i="1"/>
  <c r="AE79" i="1"/>
  <c r="AI79" i="1"/>
  <c r="AM79" i="1"/>
  <c r="AQ79" i="1"/>
  <c r="AU79" i="1"/>
  <c r="AY79" i="1"/>
  <c r="K79" i="1"/>
  <c r="U79" i="1"/>
  <c r="AA80" i="1"/>
  <c r="AI80" i="1"/>
  <c r="AQ80" i="1"/>
  <c r="AY80" i="1"/>
  <c r="E87" i="1"/>
  <c r="E94" i="1"/>
  <c r="I87" i="1"/>
  <c r="I86" i="1"/>
  <c r="M94" i="1"/>
  <c r="M87" i="1"/>
  <c r="M86" i="1"/>
  <c r="Q87" i="1"/>
  <c r="Q94" i="1"/>
  <c r="Q86" i="1"/>
  <c r="U87" i="1"/>
  <c r="U86" i="1"/>
  <c r="U94" i="1"/>
  <c r="Y87" i="1"/>
  <c r="Y86" i="1"/>
  <c r="AC94" i="1"/>
  <c r="AC87" i="1"/>
  <c r="AC86" i="1"/>
  <c r="AG87" i="1"/>
  <c r="AG94" i="1"/>
  <c r="AG86" i="1"/>
  <c r="AK87" i="1"/>
  <c r="AK86" i="1"/>
  <c r="AK94" i="1"/>
  <c r="AO87" i="1"/>
  <c r="AO86" i="1"/>
  <c r="AS94" i="1"/>
  <c r="AS87" i="1"/>
  <c r="AS86" i="1"/>
  <c r="AW87" i="1"/>
  <c r="AW94" i="1"/>
  <c r="BA95" i="1" s="1"/>
  <c r="AW86" i="1"/>
  <c r="G67" i="1"/>
  <c r="Q79" i="1"/>
  <c r="AC79" i="1"/>
  <c r="AK79" i="1"/>
  <c r="AS79" i="1"/>
  <c r="B94" i="1"/>
  <c r="C96" i="1" s="1"/>
  <c r="C87" i="1"/>
  <c r="F94" i="1"/>
  <c r="F86" i="1"/>
  <c r="G87" i="1"/>
  <c r="J94" i="1"/>
  <c r="J86" i="1"/>
  <c r="K87" i="1"/>
  <c r="N94" i="1"/>
  <c r="N86" i="1"/>
  <c r="O87" i="1"/>
  <c r="R94" i="1"/>
  <c r="R86" i="1"/>
  <c r="S87" i="1"/>
  <c r="V94" i="1"/>
  <c r="W96" i="1" s="1"/>
  <c r="V86" i="1"/>
  <c r="W87" i="1"/>
  <c r="Z94" i="1"/>
  <c r="Z86" i="1"/>
  <c r="AA87" i="1"/>
  <c r="AD94" i="1"/>
  <c r="AD86" i="1"/>
  <c r="AE87" i="1"/>
  <c r="AH94" i="1"/>
  <c r="AI96" i="1" s="1"/>
  <c r="AH86" i="1"/>
  <c r="AI87" i="1"/>
  <c r="AL94" i="1"/>
  <c r="AL86" i="1"/>
  <c r="AM87" i="1"/>
  <c r="AP94" i="1"/>
  <c r="AP86" i="1"/>
  <c r="AQ87" i="1"/>
  <c r="AT94" i="1"/>
  <c r="AU96" i="1" s="1"/>
  <c r="AT86" i="1"/>
  <c r="AU87" i="1"/>
  <c r="AX94" i="1"/>
  <c r="BB95" i="1" s="1"/>
  <c r="AX87" i="1"/>
  <c r="AX86" i="1"/>
  <c r="R87" i="1"/>
  <c r="AH87" i="1"/>
  <c r="AY87" i="1"/>
  <c r="I91" i="1"/>
  <c r="I92" i="1"/>
  <c r="M91" i="1"/>
  <c r="M92" i="1"/>
  <c r="Q91" i="1"/>
  <c r="U91" i="1"/>
  <c r="U92" i="1"/>
  <c r="Y91" i="1"/>
  <c r="Y92" i="1"/>
  <c r="AC91" i="1"/>
  <c r="AC92" i="1"/>
  <c r="AG91" i="1"/>
  <c r="AK91" i="1"/>
  <c r="AK92" i="1"/>
  <c r="AO91" i="1"/>
  <c r="AO92" i="1"/>
  <c r="AS91" i="1"/>
  <c r="AS92" i="1"/>
  <c r="AW91" i="1"/>
  <c r="F92" i="1"/>
  <c r="AW92" i="1"/>
  <c r="AO94" i="1"/>
  <c r="N91" i="1"/>
  <c r="AD91" i="1"/>
  <c r="AT91" i="1"/>
  <c r="G92" i="1"/>
  <c r="R92" i="1"/>
  <c r="W92" i="1"/>
  <c r="AH92" i="1"/>
  <c r="AM92" i="1"/>
  <c r="AX92" i="1"/>
  <c r="P94" i="1"/>
  <c r="AF94" i="1"/>
  <c r="AV94" i="1"/>
  <c r="AZ95" i="1" s="1"/>
  <c r="G130" i="1"/>
  <c r="K130" i="1"/>
  <c r="O130" i="1"/>
  <c r="S130" i="1"/>
  <c r="W130" i="1"/>
  <c r="AA130" i="1"/>
  <c r="AE130" i="1"/>
  <c r="AI130" i="1"/>
  <c r="AM130" i="1"/>
  <c r="AQ130" i="1"/>
  <c r="AU130" i="1"/>
  <c r="AY130" i="1"/>
  <c r="G134" i="1"/>
  <c r="K134" i="1"/>
  <c r="O134" i="1"/>
  <c r="S134" i="1"/>
  <c r="W134" i="1"/>
  <c r="AA134" i="1"/>
  <c r="AE134" i="1"/>
  <c r="AI134" i="1"/>
  <c r="AM134" i="1"/>
  <c r="AQ134" i="1"/>
  <c r="AU134" i="1"/>
  <c r="AY134" i="1"/>
  <c r="H87" i="1"/>
  <c r="L87" i="1"/>
  <c r="X87" i="1"/>
  <c r="AB87" i="1"/>
  <c r="AN87" i="1"/>
  <c r="AR87" i="1"/>
  <c r="J91" i="1"/>
  <c r="T91" i="1"/>
  <c r="Z91" i="1"/>
  <c r="AJ91" i="1"/>
  <c r="AP91" i="1"/>
  <c r="N92" i="1"/>
  <c r="AD92" i="1"/>
  <c r="AT92" i="1"/>
  <c r="P91" i="1"/>
  <c r="AF91" i="1"/>
  <c r="AV91" i="1"/>
  <c r="AU95" i="1" l="1"/>
  <c r="O95" i="1"/>
  <c r="AE95" i="1"/>
  <c r="AZ96" i="1"/>
  <c r="BC95" i="1"/>
  <c r="I96" i="1"/>
  <c r="AR95" i="1"/>
  <c r="L95" i="1"/>
  <c r="W95" i="1"/>
  <c r="AM96" i="1"/>
  <c r="AN96" i="1"/>
  <c r="G95" i="1"/>
  <c r="AI95" i="1"/>
  <c r="K95" i="1"/>
  <c r="K122" i="2"/>
  <c r="G96" i="1"/>
  <c r="AA95" i="1"/>
  <c r="E96" i="1"/>
  <c r="AR96" i="1"/>
  <c r="AN95" i="1"/>
  <c r="AQ95" i="1"/>
  <c r="H95" i="1"/>
  <c r="X95" i="1"/>
  <c r="L96" i="1"/>
  <c r="AY95" i="1"/>
  <c r="AB95" i="1"/>
  <c r="M122" i="2"/>
  <c r="I122" i="2"/>
  <c r="E122" i="2"/>
  <c r="AP95" i="1"/>
  <c r="AP96" i="1"/>
  <c r="Z95" i="1"/>
  <c r="Z96" i="1"/>
  <c r="AV95" i="1"/>
  <c r="AV96" i="1"/>
  <c r="AO96" i="1"/>
  <c r="AO95" i="1"/>
  <c r="AT96" i="1"/>
  <c r="AT95" i="1"/>
  <c r="AD96" i="1"/>
  <c r="AD95" i="1"/>
  <c r="N96" i="1"/>
  <c r="N95" i="1"/>
  <c r="O96" i="1"/>
  <c r="U95" i="1"/>
  <c r="U96" i="1"/>
  <c r="Q96" i="1"/>
  <c r="Q95" i="1"/>
  <c r="M96" i="1"/>
  <c r="M95" i="1"/>
  <c r="J95" i="1"/>
  <c r="J96" i="1"/>
  <c r="AQ96" i="1"/>
  <c r="AF95" i="1"/>
  <c r="AF96" i="1"/>
  <c r="AX96" i="1"/>
  <c r="AX95" i="1"/>
  <c r="AH96" i="1"/>
  <c r="AH95" i="1"/>
  <c r="R96" i="1"/>
  <c r="R95" i="1"/>
  <c r="AY96" i="1"/>
  <c r="AK95" i="1"/>
  <c r="AK96" i="1"/>
  <c r="AG96" i="1"/>
  <c r="AG95" i="1"/>
  <c r="AC96" i="1"/>
  <c r="AC95" i="1"/>
  <c r="S96" i="1"/>
  <c r="AE96" i="1"/>
  <c r="Y95" i="1"/>
  <c r="AA96" i="1"/>
  <c r="I95" i="1"/>
  <c r="P95" i="1"/>
  <c r="P96" i="1"/>
  <c r="T95" i="1"/>
  <c r="AL96" i="1"/>
  <c r="AL95" i="1"/>
  <c r="V96" i="1"/>
  <c r="V95" i="1"/>
  <c r="F96" i="1"/>
  <c r="F95" i="1"/>
  <c r="AJ95" i="1"/>
  <c r="AW96" i="1"/>
  <c r="AW95" i="1"/>
  <c r="AS96" i="1"/>
  <c r="AS95" i="1"/>
  <c r="K96" i="1"/>
</calcChain>
</file>

<file path=xl/sharedStrings.xml><?xml version="1.0" encoding="utf-8"?>
<sst xmlns="http://schemas.openxmlformats.org/spreadsheetml/2006/main" count="447" uniqueCount="138">
  <si>
    <r>
      <t xml:space="preserve">                     </t>
    </r>
    <r>
      <rPr>
        <b/>
        <sz val="20"/>
        <color indexed="62"/>
        <rFont val="Tahoma"/>
        <family val="2"/>
      </rPr>
      <t xml:space="preserve">Barometro dell'economia provinciale 
                  </t>
    </r>
    <r>
      <rPr>
        <b/>
        <sz val="12"/>
        <color indexed="62"/>
        <rFont val="Tahoma"/>
        <family val="2"/>
      </rPr>
      <t>serie storiche trimestrali</t>
    </r>
    <r>
      <rPr>
        <b/>
        <sz val="16"/>
        <color indexed="62"/>
        <rFont val="Tahoma"/>
        <family val="2"/>
      </rPr>
      <t xml:space="preserve"> </t>
    </r>
  </si>
  <si>
    <r>
      <t xml:space="preserve">INDICATORI </t>
    </r>
    <r>
      <rPr>
        <sz val="8"/>
        <rFont val="Tahoma"/>
        <family val="2"/>
      </rPr>
      <t>(a)</t>
    </r>
  </si>
  <si>
    <t>1°trim.</t>
  </si>
  <si>
    <t>2°trim.</t>
  </si>
  <si>
    <t>3°trim.</t>
  </si>
  <si>
    <t>4°trim.</t>
  </si>
  <si>
    <r>
      <t>DEMOGRAFIE D'IMPRESE</t>
    </r>
    <r>
      <rPr>
        <sz val="10"/>
        <color indexed="9"/>
        <rFont val="Tahoma"/>
        <family val="2"/>
      </rPr>
      <t xml:space="preserve"> (fonte: Infocamere)</t>
    </r>
  </si>
  <si>
    <r>
      <t>Unità Locali REGISTRATE</t>
    </r>
    <r>
      <rPr>
        <sz val="10"/>
        <rFont val="Tahoma"/>
        <family val="2"/>
      </rPr>
      <t xml:space="preserve"> (n.)</t>
    </r>
  </si>
  <si>
    <t>var.% t-4</t>
  </si>
  <si>
    <t>var.% t-1</t>
  </si>
  <si>
    <r>
      <rPr>
        <i/>
        <sz val="10"/>
        <rFont val="Tahoma"/>
        <family val="2"/>
      </rPr>
      <t>di cui:</t>
    </r>
    <r>
      <rPr>
        <b/>
        <sz val="10"/>
        <rFont val="Tahoma"/>
        <family val="2"/>
      </rPr>
      <t xml:space="preserve"> Sedi d'Impresa</t>
    </r>
  </si>
  <si>
    <r>
      <t>Unità Locali ATTIVE</t>
    </r>
    <r>
      <rPr>
        <sz val="10"/>
        <rFont val="Tahoma"/>
        <family val="2"/>
      </rPr>
      <t xml:space="preserve"> (n.)</t>
    </r>
  </si>
  <si>
    <t>Iscrizioni</t>
  </si>
  <si>
    <t>Cessazioni</t>
  </si>
  <si>
    <r>
      <rPr>
        <i/>
        <sz val="10"/>
        <rFont val="Tahoma"/>
        <family val="2"/>
      </rPr>
      <t>di cui:</t>
    </r>
    <r>
      <rPr>
        <b/>
        <sz val="10"/>
        <rFont val="Tahoma"/>
        <family val="2"/>
      </rPr>
      <t xml:space="preserve"> Cessazioni non d'ufficio</t>
    </r>
  </si>
  <si>
    <t>Imprese giovanili attive</t>
  </si>
  <si>
    <t>Imprese femminili attive</t>
  </si>
  <si>
    <t>Imprese straniere attive</t>
  </si>
  <si>
    <t>Imprese artigiane attive</t>
  </si>
  <si>
    <r>
      <t>Fallimenti e concordati</t>
    </r>
    <r>
      <rPr>
        <sz val="10"/>
        <rFont val="Tahoma"/>
        <family val="2"/>
      </rPr>
      <t xml:space="preserve"> (n. aperture)</t>
    </r>
  </si>
  <si>
    <t>var.% a/a</t>
  </si>
  <si>
    <t>…</t>
  </si>
  <si>
    <r>
      <t>Scioglimenti e liquidazioni</t>
    </r>
    <r>
      <rPr>
        <sz val="10"/>
        <rFont val="Tahoma"/>
        <family val="2"/>
      </rPr>
      <t xml:space="preserve">  (n. aperture)</t>
    </r>
  </si>
  <si>
    <r>
      <t>LAVORO/OCCUPAZIONE</t>
    </r>
    <r>
      <rPr>
        <sz val="10"/>
        <color indexed="9"/>
        <rFont val="Tahoma"/>
        <family val="2"/>
      </rPr>
      <t xml:space="preserve"> (fonte: Istat, Inps, Veneto Lavoro)</t>
    </r>
  </si>
  <si>
    <r>
      <t xml:space="preserve">Cassa integrazione </t>
    </r>
    <r>
      <rPr>
        <sz val="10"/>
        <rFont val="Tahoma"/>
        <family val="2"/>
      </rPr>
      <t>(mgl ore)</t>
    </r>
  </si>
  <si>
    <r>
      <t xml:space="preserve">Assunzioni </t>
    </r>
    <r>
      <rPr>
        <sz val="10"/>
        <rFont val="Tahoma"/>
        <family val="2"/>
      </rPr>
      <t>(n.rapporti di lavoro)</t>
    </r>
  </si>
  <si>
    <r>
      <t xml:space="preserve">Cessazioni </t>
    </r>
    <r>
      <rPr>
        <sz val="10"/>
        <rFont val="Tahoma"/>
        <family val="2"/>
      </rPr>
      <t>(n.rapporti di lavoro)</t>
    </r>
  </si>
  <si>
    <r>
      <t xml:space="preserve">Saldi </t>
    </r>
    <r>
      <rPr>
        <sz val="10"/>
        <rFont val="Tahoma"/>
        <family val="2"/>
      </rPr>
      <t>(n.rapporti di lavoro)</t>
    </r>
  </si>
  <si>
    <r>
      <t>SCAMBI CON L'ESTERO</t>
    </r>
    <r>
      <rPr>
        <sz val="10"/>
        <color indexed="9"/>
        <rFont val="Tahoma"/>
        <family val="2"/>
      </rPr>
      <t xml:space="preserve"> (fonte: Istat)</t>
    </r>
  </si>
  <si>
    <r>
      <t>Esportazioni</t>
    </r>
    <r>
      <rPr>
        <sz val="10"/>
        <rFont val="Tahoma"/>
        <family val="2"/>
      </rPr>
      <t xml:space="preserve"> (mln euro)</t>
    </r>
    <r>
      <rPr>
        <sz val="8"/>
        <rFont val="Tahoma"/>
        <family val="2"/>
      </rPr>
      <t xml:space="preserve"> (b)</t>
    </r>
  </si>
  <si>
    <r>
      <t>Importazioni</t>
    </r>
    <r>
      <rPr>
        <sz val="10"/>
        <rFont val="Tahoma"/>
        <family val="2"/>
      </rPr>
      <t xml:space="preserve"> (mln euro)</t>
    </r>
    <r>
      <rPr>
        <sz val="8"/>
        <rFont val="Tahoma"/>
        <family val="2"/>
      </rPr>
      <t xml:space="preserve"> (b)</t>
    </r>
  </si>
  <si>
    <r>
      <t xml:space="preserve">Saldo comm. </t>
    </r>
    <r>
      <rPr>
        <sz val="10"/>
        <rFont val="Tahoma"/>
        <family val="2"/>
      </rPr>
      <t>(mln euro)</t>
    </r>
    <r>
      <rPr>
        <sz val="8"/>
        <rFont val="Tahoma"/>
        <family val="2"/>
      </rPr>
      <t xml:space="preserve"> (b)</t>
    </r>
  </si>
  <si>
    <t>var.ass. t-4</t>
  </si>
  <si>
    <t>var.ass. t-1</t>
  </si>
  <si>
    <r>
      <t xml:space="preserve">MERCATO IMMOBILIARE </t>
    </r>
    <r>
      <rPr>
        <sz val="10"/>
        <color indexed="9"/>
        <rFont val="Tahoma"/>
        <family val="2"/>
      </rPr>
      <t>(fonte: Agenzia Entrate)</t>
    </r>
  </si>
  <si>
    <r>
      <t>Compravendite immobili residenziali</t>
    </r>
    <r>
      <rPr>
        <sz val="10"/>
        <rFont val="Tahoma"/>
        <family val="2"/>
      </rPr>
      <t xml:space="preserve"> (c)</t>
    </r>
  </si>
  <si>
    <r>
      <t xml:space="preserve">CREDITO </t>
    </r>
    <r>
      <rPr>
        <sz val="10"/>
        <color indexed="9"/>
        <rFont val="Tahoma"/>
        <family val="2"/>
      </rPr>
      <t>(fonte: Banca d'Italia)</t>
    </r>
  </si>
  <si>
    <r>
      <t xml:space="preserve">Imprese e Famiglie </t>
    </r>
    <r>
      <rPr>
        <sz val="10"/>
        <color indexed="9"/>
        <rFont val="Tahoma"/>
        <family val="2"/>
      </rPr>
      <t>(fonte: Banca d'Italia)</t>
    </r>
  </si>
  <si>
    <r>
      <t xml:space="preserve">Prestiti bancari </t>
    </r>
    <r>
      <rPr>
        <sz val="10"/>
        <rFont val="Tahoma"/>
        <family val="2"/>
      </rPr>
      <t>(mld euro)</t>
    </r>
  </si>
  <si>
    <r>
      <t>Depositi bancari</t>
    </r>
    <r>
      <rPr>
        <sz val="10"/>
        <rFont val="Tahoma"/>
        <family val="2"/>
      </rPr>
      <t xml:space="preserve"> (mld euro)</t>
    </r>
  </si>
  <si>
    <t xml:space="preserve">Imprese </t>
  </si>
  <si>
    <t>Tasso di deterioramento</t>
  </si>
  <si>
    <t>Famiglie</t>
  </si>
  <si>
    <r>
      <t xml:space="preserve">TURISMO </t>
    </r>
    <r>
      <rPr>
        <sz val="10"/>
        <color indexed="9"/>
        <rFont val="Tahoma"/>
        <family val="2"/>
      </rPr>
      <t>(fonte: Regione del Veneto)</t>
    </r>
  </si>
  <si>
    <r>
      <t xml:space="preserve">Arrivi turistici </t>
    </r>
    <r>
      <rPr>
        <sz val="10"/>
        <rFont val="Tahoma"/>
        <family val="2"/>
      </rPr>
      <t>(mgl)</t>
    </r>
  </si>
  <si>
    <r>
      <t>Presenze turistiche</t>
    </r>
    <r>
      <rPr>
        <sz val="10"/>
        <rFont val="Tahoma"/>
        <family val="2"/>
      </rPr>
      <t xml:space="preserve"> (mgl)</t>
    </r>
  </si>
  <si>
    <r>
      <t xml:space="preserve"> INDUSTRIA MANIFATTURIERA (d) </t>
    </r>
    <r>
      <rPr>
        <sz val="10"/>
        <color indexed="9"/>
        <rFont val="Tahoma"/>
        <family val="2"/>
      </rPr>
      <t>(fonte: Unioncamere Veneto)</t>
    </r>
  </si>
  <si>
    <t>Produzione</t>
  </si>
  <si>
    <t>Fatturato</t>
  </si>
  <si>
    <t>Ordini interni</t>
  </si>
  <si>
    <t>Ordini esteri</t>
  </si>
  <si>
    <t>a) t-4 indica le variazioni percentuali rispetto al corrispondente periodo dell'anno precedente; t-1 indica le variazioni percentuali rispetto al periodo precedente.</t>
  </si>
  <si>
    <t>c) Dati riferiti al 2019 sono da considerarsi provvisori</t>
  </si>
  <si>
    <t>d) Dati riferiti alle imprese manifatturiere con più di 9 addetti.</t>
  </si>
  <si>
    <t>Per informazioni, chiarimenti, comunicare con la redazione, segnalare errori, inviare una mail a centrostudi@ven.camcom.it</t>
  </si>
  <si>
    <r>
      <t xml:space="preserve">                     </t>
    </r>
    <r>
      <rPr>
        <b/>
        <sz val="20"/>
        <color indexed="62"/>
        <rFont val="Tahoma"/>
        <family val="2"/>
      </rPr>
      <t xml:space="preserve">Barometro dell'economia provinciale 
                  </t>
    </r>
    <r>
      <rPr>
        <b/>
        <sz val="12"/>
        <color indexed="62"/>
        <rFont val="Tahoma"/>
        <family val="2"/>
      </rPr>
      <t>serie storiche annuali</t>
    </r>
  </si>
  <si>
    <t>INDICATORI</t>
  </si>
  <si>
    <r>
      <t>Popolazione</t>
    </r>
    <r>
      <rPr>
        <sz val="10"/>
        <color indexed="9"/>
        <rFont val="Tahoma"/>
        <family val="2"/>
      </rPr>
      <t xml:space="preserve"> (fonte: Istat) (a)</t>
    </r>
  </si>
  <si>
    <t xml:space="preserve">Popolazione residente </t>
  </si>
  <si>
    <t>Popolazione residente straniera</t>
  </si>
  <si>
    <t>Start-Up</t>
  </si>
  <si>
    <t>Contratti di rete</t>
  </si>
  <si>
    <r>
      <t>Contratti</t>
    </r>
    <r>
      <rPr>
        <i/>
        <sz val="10"/>
        <rFont val="Tahoma"/>
        <family val="2"/>
      </rPr>
      <t xml:space="preserve"> (che coinvolgono soggetti del territorio)</t>
    </r>
  </si>
  <si>
    <r>
      <t>Soggetti</t>
    </r>
    <r>
      <rPr>
        <i/>
        <sz val="10"/>
        <rFont val="Tahoma"/>
        <family val="2"/>
      </rPr>
      <t xml:space="preserve"> (del territorio coinvolti in contratti di rete)</t>
    </r>
  </si>
  <si>
    <r>
      <t>VALORE AGGIUNTO</t>
    </r>
    <r>
      <rPr>
        <sz val="10"/>
        <color indexed="9"/>
        <rFont val="Tahoma"/>
        <family val="2"/>
      </rPr>
      <t xml:space="preserve"> (fonte: Tagliacarne)</t>
    </r>
  </si>
  <si>
    <r>
      <t>Valore aggiunto</t>
    </r>
    <r>
      <rPr>
        <sz val="10"/>
        <rFont val="Tahoma"/>
        <family val="2"/>
      </rPr>
      <t xml:space="preserve"> (mln. di euro)</t>
    </r>
  </si>
  <si>
    <r>
      <t>Valore procapite</t>
    </r>
    <r>
      <rPr>
        <sz val="10"/>
        <rFont val="Tahoma"/>
        <family val="2"/>
      </rPr>
      <t xml:space="preserve"> (euro)</t>
    </r>
  </si>
  <si>
    <t xml:space="preserve">Occupati </t>
  </si>
  <si>
    <r>
      <t>Tasso di attività</t>
    </r>
    <r>
      <rPr>
        <sz val="10"/>
        <rFont val="Tahoma"/>
        <family val="2"/>
      </rPr>
      <t xml:space="preserve"> (15-64 anni)</t>
    </r>
  </si>
  <si>
    <r>
      <t>Tasso di occupazione</t>
    </r>
    <r>
      <rPr>
        <sz val="10"/>
        <rFont val="Tahoma"/>
        <family val="2"/>
      </rPr>
      <t xml:space="preserve"> (15-64 anni)</t>
    </r>
  </si>
  <si>
    <t>Tasso di disoccupazione</t>
  </si>
  <si>
    <r>
      <t>Tasso di disoccupazione giovanile</t>
    </r>
    <r>
      <rPr>
        <sz val="10"/>
        <rFont val="Tahoma"/>
        <family val="2"/>
      </rPr>
      <t xml:space="preserve"> (15-29 anni)</t>
    </r>
  </si>
  <si>
    <r>
      <t xml:space="preserve">Tasso di inattività </t>
    </r>
    <r>
      <rPr>
        <sz val="10"/>
        <rFont val="Tahoma"/>
        <family val="2"/>
      </rPr>
      <t>(15-64 anni)</t>
    </r>
  </si>
  <si>
    <t>var.ass. a/a</t>
  </si>
  <si>
    <t>….</t>
  </si>
  <si>
    <t xml:space="preserve">Imprese e Famiglie </t>
  </si>
  <si>
    <r>
      <t xml:space="preserve">COMMERCIO </t>
    </r>
    <r>
      <rPr>
        <sz val="10"/>
        <color indexed="9"/>
        <rFont val="Tahoma"/>
        <family val="2"/>
      </rPr>
      <t>(fonte: Regione del Veneto)</t>
    </r>
  </si>
  <si>
    <r>
      <t xml:space="preserve">Prezzi al consumo (NIC) </t>
    </r>
    <r>
      <rPr>
        <sz val="10"/>
        <rFont val="Tahoma"/>
        <family val="2"/>
      </rPr>
      <t>(d)</t>
    </r>
  </si>
  <si>
    <t>-</t>
  </si>
  <si>
    <t>Immatricolazioni auto</t>
  </si>
  <si>
    <t>a) Per le annualità 2008-2010 i dati sono delle ricostruzioni intercensuarie</t>
  </si>
  <si>
    <t>d) Il fenomeno esiste, ma i dati non si conoscono per qualsiasi regione</t>
  </si>
  <si>
    <t>DEMOGRAFIE D'IMPRESE (fonte: Infocamere)</t>
  </si>
  <si>
    <t>Unità Locali REGISTRATE (n.)</t>
  </si>
  <si>
    <t>di cui: Sedi d'Impresa</t>
  </si>
  <si>
    <t>Unità Locali ATTIVE (n.)</t>
  </si>
  <si>
    <t>di cui: Cessazioni non d'ufficio</t>
  </si>
  <si>
    <t>Fallimenti e concordati (n. aperture)</t>
  </si>
  <si>
    <t>Scioglimenti e liquidazioni  (n. aperture)</t>
  </si>
  <si>
    <t>Contratti (che coinvolgono soggetti del territorio)</t>
  </si>
  <si>
    <t>Soggetti (del territorio coinvolti in contratti di rete)</t>
  </si>
  <si>
    <t>VALORE AGGIUNTO (fonte: Tagliacarne)</t>
  </si>
  <si>
    <t>Valore aggiunto (mln. di euro)</t>
  </si>
  <si>
    <t>Valore procapite (euro)</t>
  </si>
  <si>
    <t>LAVORO/OCCUPAZIONE (fonte: Istat, Inps, Veneto Lavoro)</t>
  </si>
  <si>
    <t>Cassa integrazione (mgl ore)</t>
  </si>
  <si>
    <t>Assunzioni (n.rapporti di lavoro)</t>
  </si>
  <si>
    <t>Cessazioni (n.rapporti di lavoro)</t>
  </si>
  <si>
    <t>Saldi (n.rapporti di lavoro)</t>
  </si>
  <si>
    <t>Tasso di attività (15-64 anni)</t>
  </si>
  <si>
    <t>Tasso di occupazione (15-64 anni)</t>
  </si>
  <si>
    <t>Tasso di disoccupazione giovanile (15-29 anni)</t>
  </si>
  <si>
    <t>Tasso di inattività (15-64 anni)</t>
  </si>
  <si>
    <t>SCAMBI CON L'ESTERO (fonte: Istat)</t>
  </si>
  <si>
    <t>MERCATO IMMOBILIARE (fonte: Agenzia Entrate)</t>
  </si>
  <si>
    <t>CREDITO (fonte: Banca d'Italia)</t>
  </si>
  <si>
    <t>Prestiti bancari (mld euro)</t>
  </si>
  <si>
    <t>Depositi bancari (mld euro)</t>
  </si>
  <si>
    <t>TURISMO (fonte: Regione del Veneto)</t>
  </si>
  <si>
    <t>COMMERCIO (fonte: Regione del Veneto)</t>
  </si>
  <si>
    <t>b) Per il 2019 i dati sono definitivi, per il 2020 i dati sono provvisori.</t>
  </si>
  <si>
    <t xml:space="preserve">                     Barometro dell'economia provinciale 
                      ultimo anno disponibile a confronto</t>
  </si>
  <si>
    <t>Anno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</si>
  <si>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</si>
  <si>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</si>
  <si>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</si>
  <si>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</si>
  <si>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</si>
  <si>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</si>
  <si>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</si>
  <si>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</si>
  <si>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</si>
  <si>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Popolazione (fonte: Istat)</t>
  </si>
  <si>
    <t>% su Veneto</t>
  </si>
  <si>
    <t>% su Italia</t>
  </si>
  <si>
    <t>Esportazioni (mln euro) (a)</t>
  </si>
  <si>
    <t>Importazioni (mln euro) (a)</t>
  </si>
  <si>
    <t>Saldo comm. (mln euro) (a)</t>
  </si>
  <si>
    <t>Compravendite immobili residenziali (b)</t>
  </si>
  <si>
    <t>Arrivi turistici (mgl) (c)</t>
  </si>
  <si>
    <t>Presenze turistiche (mgl) (c)</t>
  </si>
  <si>
    <t>Prezzi al consumo (NIC)</t>
  </si>
  <si>
    <t>(a) I dati per il 2020 sono provvisori</t>
  </si>
  <si>
    <t>(b)  I dati per il 2020 sono provvisori</t>
  </si>
  <si>
    <t>(c) I dati per Italia sono riferiti al 2019</t>
  </si>
  <si>
    <t>b) Per il 2019 i dati sono definitivi, per il 2020 i dati sono provvisori</t>
  </si>
  <si>
    <t>c) Dati riferiti al 2020 sono da considerarsi provvisori</t>
  </si>
  <si>
    <r>
      <t xml:space="preserve">Ultimo aggiornamento: </t>
    </r>
    <r>
      <rPr>
        <b/>
        <sz val="10"/>
        <color indexed="62"/>
        <rFont val="Tahoma"/>
        <family val="2"/>
      </rPr>
      <t xml:space="preserve">giovedì 23 dicembre 2021 </t>
    </r>
    <r>
      <rPr>
        <sz val="10"/>
        <color indexed="62"/>
        <rFont val="Tahoma"/>
        <family val="2"/>
      </rPr>
      <t>(in giallo i dati aggiornati e/o revisionati)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</si>
</sst>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_ ;[Red]\-0.0\ "/>
    <numFmt numFmtId="166" formatCode="#,##0_ ;[Red]\-#,##0\ "/>
    <numFmt numFmtId="167" formatCode="0.0"/>
    <numFmt numFmtId="168" formatCode="#,##0.0"/>
    <numFmt numFmtId="169" formatCode="0_ ;[Red]\-0\ "/>
    <numFmt numFmtId="170" formatCode="#,##0.0_ ;[Red]\-#,##0.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20"/>
      <color indexed="62"/>
      <name val="Tahoma"/>
      <family val="2"/>
    </font>
    <font>
      <b/>
      <sz val="12"/>
      <color indexed="62"/>
      <name val="Tahoma"/>
      <family val="2"/>
    </font>
    <font>
      <sz val="10"/>
      <color indexed="62"/>
      <name val="Tahoma"/>
      <family val="2"/>
    </font>
    <font>
      <b/>
      <sz val="10"/>
      <color indexed="6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8"/>
      <color indexed="12"/>
      <name val="Comic Sans MS"/>
      <family val="4"/>
    </font>
    <font>
      <sz val="7.5"/>
      <color indexed="8"/>
      <name val="Verdana"/>
      <family val="2"/>
    </font>
    <font>
      <sz val="10"/>
      <color indexed="60"/>
      <name val="Tahoma"/>
      <family val="2"/>
    </font>
    <font>
      <b/>
      <sz val="10"/>
      <name val="Arial"/>
      <family val="2"/>
    </font>
    <font>
      <sz val="10"/>
      <name val="Century"/>
      <family val="1"/>
    </font>
    <font>
      <b/>
      <sz val="10"/>
      <color indexed="30"/>
      <name val="Tahoma"/>
      <family val="2"/>
    </font>
    <font>
      <b/>
      <sz val="16"/>
      <color indexed="56"/>
      <name val="Tahoma"/>
      <family val="2"/>
    </font>
    <font>
      <i/>
      <sz val="10"/>
      <color indexed="62"/>
      <name val="Tahoma"/>
      <family val="2"/>
    </font>
    <font>
      <sz val="10"/>
      <color indexed="30"/>
      <name val="Tahoma"/>
      <family val="2"/>
    </font>
    <font>
      <i/>
      <sz val="10"/>
      <color indexed="30"/>
      <name val="Tahoma"/>
      <family val="2"/>
    </font>
    <font>
      <b/>
      <sz val="13.5"/>
      <color indexed="30"/>
      <name val="Arial"/>
      <family val="2"/>
    </font>
    <font>
      <b/>
      <i/>
      <sz val="10"/>
      <color indexed="62"/>
      <name val="Tahoma"/>
      <family val="2"/>
    </font>
    <font>
      <b/>
      <i/>
      <sz val="10"/>
      <color indexed="30"/>
      <name val="Tahoma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medium">
        <color indexed="62"/>
      </top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 style="medium">
        <color indexed="60"/>
      </top>
      <bottom/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1" fontId="9" fillId="0" borderId="0" applyFont="0" applyFill="0" applyBorder="0" applyAlignment="0" applyProtection="0"/>
    <xf numFmtId="0" fontId="9" fillId="0" borderId="0"/>
  </cellStyleXfs>
  <cellXfs count="27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vertical="center" wrapText="1"/>
    </xf>
    <xf numFmtId="0" fontId="6" fillId="0" borderId="0" xfId="0" quotePrefix="1" applyFont="1"/>
    <xf numFmtId="0" fontId="8" fillId="0" borderId="0" xfId="0" applyFont="1" applyAlignment="1">
      <alignment horizontal="left"/>
    </xf>
    <xf numFmtId="3" fontId="2" fillId="0" borderId="0" xfId="2" applyNumberFormat="1" applyFont="1" applyAlignment="1">
      <alignment horizontal="right"/>
    </xf>
    <xf numFmtId="0" fontId="8" fillId="0" borderId="3" xfId="0" applyFont="1" applyBorder="1"/>
    <xf numFmtId="0" fontId="8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3" fontId="11" fillId="2" borderId="0" xfId="2" applyNumberFormat="1" applyFont="1" applyFill="1" applyAlignment="1">
      <alignment horizontal="right"/>
    </xf>
    <xf numFmtId="0" fontId="12" fillId="0" borderId="0" xfId="0" applyFont="1"/>
    <xf numFmtId="0" fontId="8" fillId="0" borderId="0" xfId="0" applyFont="1" applyFill="1" applyAlignment="1">
      <alignment horizontal="left"/>
    </xf>
    <xf numFmtId="3" fontId="8" fillId="0" borderId="0" xfId="2" applyNumberFormat="1" applyFont="1" applyAlignment="1">
      <alignment horizontal="right"/>
    </xf>
    <xf numFmtId="164" fontId="8" fillId="0" borderId="0" xfId="1" applyNumberFormat="1" applyFont="1"/>
    <xf numFmtId="0" fontId="8" fillId="3" borderId="0" xfId="0" applyFont="1" applyFill="1" applyAlignment="1">
      <alignment horizontal="left"/>
    </xf>
    <xf numFmtId="3" fontId="2" fillId="3" borderId="0" xfId="0" applyNumberFormat="1" applyFont="1" applyFill="1"/>
    <xf numFmtId="3" fontId="8" fillId="3" borderId="0" xfId="0" applyNumberFormat="1" applyFont="1" applyFill="1"/>
    <xf numFmtId="0" fontId="13" fillId="0" borderId="0" xfId="0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Fill="1"/>
    <xf numFmtId="164" fontId="2" fillId="0" borderId="0" xfId="1" applyNumberFormat="1" applyFont="1" applyFill="1"/>
    <xf numFmtId="3" fontId="8" fillId="0" borderId="0" xfId="0" applyNumberFormat="1" applyFont="1" applyFill="1"/>
    <xf numFmtId="0" fontId="8" fillId="0" borderId="0" xfId="0" applyFont="1" applyFill="1"/>
    <xf numFmtId="0" fontId="8" fillId="3" borderId="0" xfId="0" applyFont="1" applyFill="1" applyAlignment="1">
      <alignment horizontal="center"/>
    </xf>
    <xf numFmtId="3" fontId="2" fillId="3" borderId="0" xfId="0" applyNumberFormat="1" applyFont="1" applyFill="1" applyAlignment="1">
      <alignment horizontal="right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/>
    <xf numFmtId="165" fontId="14" fillId="0" borderId="0" xfId="0" applyNumberFormat="1" applyFont="1" applyFill="1" applyAlignment="1">
      <alignment horizontal="right"/>
    </xf>
    <xf numFmtId="3" fontId="2" fillId="0" borderId="0" xfId="2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/>
    <xf numFmtId="166" fontId="13" fillId="0" borderId="0" xfId="0" applyNumberFormat="1" applyFont="1" applyFill="1" applyAlignment="1">
      <alignment horizontal="right"/>
    </xf>
    <xf numFmtId="166" fontId="13" fillId="0" borderId="0" xfId="0" applyNumberFormat="1" applyFont="1" applyAlignment="1">
      <alignment horizontal="right"/>
    </xf>
    <xf numFmtId="167" fontId="2" fillId="0" borderId="0" xfId="0" applyNumberFormat="1" applyFont="1"/>
    <xf numFmtId="167" fontId="8" fillId="0" borderId="0" xfId="0" applyNumberFormat="1" applyFont="1"/>
    <xf numFmtId="3" fontId="2" fillId="0" borderId="0" xfId="0" applyNumberFormat="1" applyFont="1" applyAlignment="1">
      <alignment horizontal="right"/>
    </xf>
    <xf numFmtId="3" fontId="15" fillId="0" borderId="0" xfId="0" applyNumberFormat="1" applyFont="1"/>
    <xf numFmtId="3" fontId="16" fillId="0" borderId="0" xfId="0" applyNumberFormat="1" applyFont="1" applyAlignment="1">
      <alignment horizontal="right" wrapText="1"/>
    </xf>
    <xf numFmtId="3" fontId="16" fillId="0" borderId="0" xfId="3" applyNumberFormat="1" applyFont="1" applyAlignment="1">
      <alignment horizontal="right" wrapText="1"/>
    </xf>
    <xf numFmtId="167" fontId="2" fillId="0" borderId="0" xfId="0" applyNumberFormat="1" applyFont="1" applyFill="1"/>
    <xf numFmtId="3" fontId="15" fillId="0" borderId="0" xfId="0" applyNumberFormat="1" applyFont="1" applyFill="1"/>
    <xf numFmtId="3" fontId="16" fillId="0" borderId="0" xfId="0" applyNumberFormat="1" applyFont="1" applyFill="1" applyAlignment="1">
      <alignment horizontal="right" wrapText="1"/>
    </xf>
    <xf numFmtId="3" fontId="16" fillId="0" borderId="0" xfId="3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Fill="1"/>
    <xf numFmtId="169" fontId="13" fillId="0" borderId="0" xfId="0" applyNumberFormat="1" applyFont="1" applyFill="1" applyAlignment="1">
      <alignment horizontal="right"/>
    </xf>
    <xf numFmtId="168" fontId="2" fillId="0" borderId="0" xfId="0" applyNumberFormat="1" applyFont="1" applyAlignment="1">
      <alignment horizontal="right"/>
    </xf>
    <xf numFmtId="0" fontId="11" fillId="4" borderId="0" xfId="0" applyFont="1" applyFill="1" applyBorder="1" applyAlignment="1">
      <alignment horizontal="left" vertical="center"/>
    </xf>
    <xf numFmtId="3" fontId="2" fillId="4" borderId="0" xfId="2" applyNumberFormat="1" applyFont="1" applyFill="1" applyBorder="1" applyAlignment="1">
      <alignment horizontal="right"/>
    </xf>
    <xf numFmtId="0" fontId="2" fillId="4" borderId="0" xfId="0" applyFont="1" applyFill="1" applyBorder="1"/>
    <xf numFmtId="0" fontId="12" fillId="4" borderId="0" xfId="0" applyFont="1" applyFill="1" applyBorder="1"/>
    <xf numFmtId="0" fontId="2" fillId="0" borderId="0" xfId="0" applyFont="1" applyBorder="1"/>
    <xf numFmtId="168" fontId="2" fillId="3" borderId="0" xfId="0" applyNumberFormat="1" applyFont="1" applyFill="1" applyAlignment="1">
      <alignment horizontal="right"/>
    </xf>
    <xf numFmtId="168" fontId="8" fillId="3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right"/>
    </xf>
    <xf numFmtId="168" fontId="13" fillId="0" borderId="0" xfId="0" applyNumberFormat="1" applyFont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11" fillId="4" borderId="0" xfId="0" applyFont="1" applyFill="1" applyBorder="1"/>
    <xf numFmtId="168" fontId="8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9" fillId="0" borderId="0" xfId="0" applyNumberFormat="1" applyFont="1" applyFill="1"/>
    <xf numFmtId="170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 wrapText="1"/>
    </xf>
    <xf numFmtId="0" fontId="2" fillId="0" borderId="4" xfId="0" applyFont="1" applyBorder="1"/>
    <xf numFmtId="0" fontId="13" fillId="0" borderId="2" xfId="0" applyFont="1" applyBorder="1" applyAlignment="1"/>
    <xf numFmtId="0" fontId="13" fillId="0" borderId="5" xfId="0" applyFont="1" applyBorder="1"/>
    <xf numFmtId="0" fontId="13" fillId="0" borderId="0" xfId="0" applyFont="1" applyAlignment="1">
      <alignment horizontal="left"/>
    </xf>
    <xf numFmtId="0" fontId="17" fillId="0" borderId="0" xfId="0" quotePrefix="1" applyFont="1"/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3" fontId="8" fillId="0" borderId="0" xfId="2" applyNumberFormat="1" applyFont="1" applyFill="1" applyAlignment="1">
      <alignment horizontal="right"/>
    </xf>
    <xf numFmtId="0" fontId="11" fillId="4" borderId="0" xfId="4" applyFont="1" applyFill="1" applyAlignment="1">
      <alignment horizontal="left" vertical="center"/>
    </xf>
    <xf numFmtId="0" fontId="13" fillId="0" borderId="0" xfId="4" applyFont="1" applyAlignment="1">
      <alignment horizontal="right"/>
    </xf>
    <xf numFmtId="0" fontId="8" fillId="0" borderId="0" xfId="4" applyFont="1" applyFill="1" applyAlignment="1">
      <alignment horizontal="left"/>
    </xf>
    <xf numFmtId="0" fontId="18" fillId="0" borderId="0" xfId="0" applyFont="1" applyFill="1"/>
    <xf numFmtId="168" fontId="2" fillId="0" borderId="0" xfId="0" applyNumberFormat="1" applyFont="1"/>
    <xf numFmtId="0" fontId="1" fillId="0" borderId="0" xfId="4"/>
    <xf numFmtId="0" fontId="13" fillId="0" borderId="0" xfId="0" applyFont="1" applyFill="1" applyAlignment="1">
      <alignment horizontal="left"/>
    </xf>
    <xf numFmtId="3" fontId="19" fillId="5" borderId="7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170" fontId="2" fillId="0" borderId="0" xfId="0" applyNumberFormat="1" applyFont="1"/>
    <xf numFmtId="165" fontId="8" fillId="0" borderId="0" xfId="0" applyNumberFormat="1" applyFont="1"/>
    <xf numFmtId="165" fontId="8" fillId="0" borderId="0" xfId="0" applyNumberFormat="1" applyFont="1" applyFill="1"/>
    <xf numFmtId="0" fontId="2" fillId="0" borderId="0" xfId="0" applyFont="1" applyFill="1" applyAlignment="1">
      <alignment horizontal="left"/>
    </xf>
    <xf numFmtId="0" fontId="7" fillId="0" borderId="1" xfId="0" applyFont="1" applyBorder="1"/>
    <xf numFmtId="0" fontId="20" fillId="0" borderId="1" xfId="0" applyFont="1" applyBorder="1"/>
    <xf numFmtId="0" fontId="7" fillId="0" borderId="0" xfId="0" applyFont="1"/>
    <xf numFmtId="0" fontId="20" fillId="0" borderId="0" xfId="0" applyFont="1"/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3" fontId="12" fillId="2" borderId="0" xfId="2" applyNumberFormat="1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7" fillId="2" borderId="0" xfId="0" applyFont="1" applyFill="1"/>
    <xf numFmtId="0" fontId="20" fillId="2" borderId="0" xfId="0" applyFont="1" applyFill="1" applyAlignment="1">
      <alignment horizontal="left"/>
    </xf>
    <xf numFmtId="3" fontId="7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8" fontId="13" fillId="0" borderId="0" xfId="0" applyNumberFormat="1" applyFont="1" applyAlignment="1">
      <alignment horizontal="right" vertical="center"/>
    </xf>
    <xf numFmtId="168" fontId="22" fillId="0" borderId="0" xfId="0" applyNumberFormat="1" applyFont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3" fontId="7" fillId="0" borderId="0" xfId="2" applyNumberFormat="1" applyFont="1" applyFill="1" applyAlignment="1">
      <alignment horizontal="right" vertical="center"/>
    </xf>
    <xf numFmtId="3" fontId="20" fillId="0" borderId="0" xfId="2" applyNumberFormat="1" applyFont="1" applyFill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166" fontId="26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8" fillId="0" borderId="0" xfId="0" applyFont="1"/>
    <xf numFmtId="0" fontId="29" fillId="0" borderId="0" xfId="0" applyFont="1"/>
    <xf numFmtId="3" fontId="2" fillId="0" borderId="0" xfId="0" applyNumberFormat="1" applyFont="1" applyAlignment="1">
      <alignment horizontal="right" vertical="center"/>
    </xf>
    <xf numFmtId="167" fontId="13" fillId="0" borderId="0" xfId="0" applyNumberFormat="1" applyFont="1"/>
    <xf numFmtId="168" fontId="7" fillId="0" borderId="0" xfId="0" applyNumberFormat="1" applyFont="1"/>
    <xf numFmtId="168" fontId="20" fillId="0" borderId="0" xfId="0" applyNumberFormat="1" applyFont="1"/>
    <xf numFmtId="0" fontId="13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29" fillId="0" borderId="0" xfId="6" applyFont="1"/>
    <xf numFmtId="3" fontId="23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20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8" fillId="0" borderId="1" xfId="0" applyFont="1" applyBorder="1"/>
    <xf numFmtId="0" fontId="30" fillId="0" borderId="0" xfId="0" quotePrefix="1" applyFont="1"/>
    <xf numFmtId="0" fontId="11" fillId="2" borderId="0" xfId="0" applyFont="1" applyFill="1"/>
    <xf numFmtId="165" fontId="14" fillId="0" borderId="0" xfId="0" applyNumberFormat="1" applyFont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168" fontId="14" fillId="0" borderId="0" xfId="0" applyNumberFormat="1" applyFont="1" applyAlignment="1">
      <alignment horizontal="right" vertical="center"/>
    </xf>
    <xf numFmtId="3" fontId="8" fillId="0" borderId="0" xfId="2" applyNumberFormat="1" applyFont="1" applyFill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67" fontId="14" fillId="0" borderId="0" xfId="0" applyNumberFormat="1" applyFont="1"/>
    <xf numFmtId="0" fontId="14" fillId="0" borderId="0" xfId="0" applyFont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3" fontId="20" fillId="6" borderId="0" xfId="0" applyNumberFormat="1" applyFont="1" applyFill="1" applyAlignment="1">
      <alignment horizontal="right" vertical="center"/>
    </xf>
    <xf numFmtId="169" fontId="2" fillId="0" borderId="0" xfId="0" applyNumberFormat="1" applyFont="1" applyFill="1"/>
    <xf numFmtId="169" fontId="8" fillId="0" borderId="0" xfId="0" applyNumberFormat="1" applyFont="1" applyFill="1"/>
    <xf numFmtId="168" fontId="8" fillId="0" borderId="0" xfId="0" applyNumberFormat="1" applyFont="1" applyFill="1"/>
    <xf numFmtId="0" fontId="9" fillId="0" borderId="0" xfId="0" applyFont="1" applyFill="1"/>
    <xf numFmtId="0" fontId="12" fillId="4" borderId="0" xfId="4" applyFont="1" applyFill="1" applyAlignment="1">
      <alignment horizontal="left" vertical="center"/>
    </xf>
    <xf numFmtId="3" fontId="2" fillId="3" borderId="0" xfId="0" applyNumberFormat="1" applyFont="1" applyFill="1" applyProtection="1">
      <protection locked="0"/>
    </xf>
    <xf numFmtId="165" fontId="2" fillId="3" borderId="0" xfId="0" applyNumberFormat="1" applyFon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8" fontId="24" fillId="0" borderId="0" xfId="0" applyNumberFormat="1" applyFont="1" applyAlignment="1">
      <alignment horizontal="right" vertical="center"/>
    </xf>
    <xf numFmtId="3" fontId="2" fillId="0" borderId="0" xfId="0" applyNumberFormat="1" applyFont="1"/>
    <xf numFmtId="0" fontId="14" fillId="0" borderId="0" xfId="0" applyFont="1" applyAlignment="1">
      <alignment horizontal="left"/>
    </xf>
    <xf numFmtId="168" fontId="26" fillId="0" borderId="0" xfId="0" applyNumberFormat="1" applyFont="1" applyAlignment="1">
      <alignment horizontal="right" vertical="center"/>
    </xf>
    <xf numFmtId="168" fontId="27" fillId="0" borderId="0" xfId="0" applyNumberFormat="1" applyFont="1" applyAlignment="1">
      <alignment horizontal="right" vertical="center"/>
    </xf>
    <xf numFmtId="168" fontId="20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8" fontId="11" fillId="4" borderId="0" xfId="4" applyNumberFormat="1" applyFont="1" applyFill="1" applyAlignment="1">
      <alignment horizontal="left" vertical="center"/>
    </xf>
    <xf numFmtId="168" fontId="28" fillId="0" borderId="0" xfId="0" applyNumberFormat="1" applyFont="1"/>
    <xf numFmtId="168" fontId="23" fillId="0" borderId="0" xfId="0" applyNumberFormat="1" applyFont="1" applyAlignment="1">
      <alignment horizontal="right" vertical="center"/>
    </xf>
    <xf numFmtId="0" fontId="13" fillId="0" borderId="2" xfId="0" applyFont="1" applyBorder="1"/>
    <xf numFmtId="0" fontId="13" fillId="3" borderId="0" xfId="0" applyFont="1" applyFill="1" applyAlignment="1">
      <alignment horizontal="right"/>
    </xf>
    <xf numFmtId="170" fontId="2" fillId="3" borderId="0" xfId="0" applyNumberFormat="1" applyFont="1" applyFill="1"/>
    <xf numFmtId="165" fontId="2" fillId="3" borderId="0" xfId="0" applyNumberFormat="1" applyFont="1" applyFill="1"/>
    <xf numFmtId="165" fontId="8" fillId="3" borderId="0" xfId="0" applyNumberFormat="1" applyFont="1" applyFill="1"/>
    <xf numFmtId="170" fontId="2" fillId="3" borderId="0" xfId="0" applyNumberFormat="1" applyFont="1" applyFill="1" applyAlignment="1">
      <alignment horizontal="right"/>
    </xf>
    <xf numFmtId="170" fontId="0" fillId="3" borderId="0" xfId="0" applyNumberFormat="1" applyFill="1"/>
    <xf numFmtId="0" fontId="3" fillId="0" borderId="0" xfId="0" applyFont="1" applyAlignment="1">
      <alignment horizontal="center" vertical="center" wrapText="1"/>
    </xf>
    <xf numFmtId="168" fontId="14" fillId="3" borderId="0" xfId="0" applyNumberFormat="1" applyFont="1" applyFill="1" applyAlignment="1">
      <alignment horizontal="right"/>
    </xf>
    <xf numFmtId="168" fontId="13" fillId="3" borderId="0" xfId="0" applyNumberFormat="1" applyFont="1" applyFill="1" applyAlignment="1">
      <alignment horizontal="right"/>
    </xf>
    <xf numFmtId="166" fontId="2" fillId="3" borderId="0" xfId="1" applyNumberFormat="1" applyFont="1" applyFill="1" applyAlignment="1">
      <alignment horizontal="right"/>
    </xf>
    <xf numFmtId="166" fontId="8" fillId="3" borderId="0" xfId="1" applyNumberFormat="1" applyFont="1" applyFill="1" applyAlignment="1">
      <alignment horizontal="right"/>
    </xf>
    <xf numFmtId="3" fontId="0" fillId="0" borderId="0" xfId="0" applyNumberFormat="1" applyFont="1"/>
    <xf numFmtId="3" fontId="2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8" fontId="14" fillId="0" borderId="0" xfId="0" applyNumberFormat="1" applyFont="1" applyFill="1" applyAlignment="1">
      <alignment horizontal="right" vertical="center"/>
    </xf>
    <xf numFmtId="168" fontId="22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168" fontId="24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3" fontId="2" fillId="0" borderId="0" xfId="5" applyNumberFormat="1" applyFont="1" applyFill="1" applyAlignment="1">
      <alignment horizontal="right" vertical="center"/>
    </xf>
    <xf numFmtId="3" fontId="8" fillId="0" borderId="0" xfId="5" applyNumberFormat="1" applyFont="1" applyFill="1" applyAlignment="1">
      <alignment horizontal="right" vertical="center"/>
    </xf>
    <xf numFmtId="3" fontId="7" fillId="0" borderId="0" xfId="5" applyNumberFormat="1" applyFont="1" applyFill="1" applyAlignment="1">
      <alignment horizontal="right" vertical="center"/>
    </xf>
    <xf numFmtId="3" fontId="20" fillId="0" borderId="0" xfId="5" applyNumberFormat="1" applyFont="1" applyFill="1" applyAlignment="1">
      <alignment horizontal="right" vertical="center"/>
    </xf>
    <xf numFmtId="168" fontId="27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/>
    </xf>
    <xf numFmtId="165" fontId="22" fillId="0" borderId="0" xfId="0" applyNumberFormat="1" applyFont="1" applyFill="1" applyAlignment="1">
      <alignment horizontal="right" vertical="center"/>
    </xf>
    <xf numFmtId="165" fontId="27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 vertical="center"/>
    </xf>
    <xf numFmtId="168" fontId="2" fillId="0" borderId="0" xfId="5" applyNumberFormat="1" applyFont="1" applyFill="1" applyAlignment="1">
      <alignment horizontal="right" vertical="center"/>
    </xf>
    <xf numFmtId="168" fontId="8" fillId="0" borderId="0" xfId="5" applyNumberFormat="1" applyFont="1" applyFill="1" applyAlignment="1">
      <alignment horizontal="right" vertical="center"/>
    </xf>
    <xf numFmtId="168" fontId="7" fillId="0" borderId="0" xfId="5" applyNumberFormat="1" applyFont="1" applyFill="1" applyAlignment="1">
      <alignment horizontal="right" vertical="center"/>
    </xf>
    <xf numFmtId="168" fontId="20" fillId="0" borderId="0" xfId="5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8" fontId="20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20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7" fontId="20" fillId="0" borderId="0" xfId="0" applyNumberFormat="1" applyFont="1" applyFill="1" applyAlignment="1">
      <alignment horizontal="right" vertical="center"/>
    </xf>
    <xf numFmtId="165" fontId="2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68" fontId="2" fillId="0" borderId="0" xfId="4" applyNumberFormat="1" applyFont="1" applyFill="1" applyAlignment="1">
      <alignment horizontal="right"/>
    </xf>
    <xf numFmtId="167" fontId="13" fillId="0" borderId="0" xfId="0" applyNumberFormat="1" applyFont="1" applyFill="1"/>
    <xf numFmtId="167" fontId="14" fillId="0" borderId="0" xfId="0" applyNumberFormat="1" applyFont="1" applyFill="1"/>
    <xf numFmtId="168" fontId="26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/>
    <xf numFmtId="164" fontId="8" fillId="0" borderId="0" xfId="1" applyNumberFormat="1" applyFont="1" applyFill="1"/>
    <xf numFmtId="165" fontId="2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3" fillId="0" borderId="0" xfId="4" applyFont="1" applyFill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" fillId="3" borderId="0" xfId="2" applyNumberFormat="1" applyFont="1" applyFill="1" applyAlignment="1">
      <alignment horizontal="right" vertical="center"/>
    </xf>
    <xf numFmtId="3" fontId="8" fillId="3" borderId="0" xfId="2" applyNumberFormat="1" applyFont="1" applyFill="1" applyAlignment="1">
      <alignment horizontal="right" vertical="center"/>
    </xf>
    <xf numFmtId="3" fontId="7" fillId="3" borderId="0" xfId="2" applyNumberFormat="1" applyFont="1" applyFill="1" applyAlignment="1">
      <alignment horizontal="right" vertical="center"/>
    </xf>
    <xf numFmtId="3" fontId="20" fillId="3" borderId="0" xfId="2" applyNumberFormat="1" applyFont="1" applyFill="1" applyAlignment="1">
      <alignment horizontal="right" vertical="center"/>
    </xf>
    <xf numFmtId="3" fontId="2" fillId="3" borderId="0" xfId="2" applyNumberFormat="1" applyFont="1" applyFill="1" applyAlignment="1">
      <alignment horizontal="right"/>
    </xf>
    <xf numFmtId="3" fontId="8" fillId="3" borderId="0" xfId="2" applyNumberFormat="1" applyFont="1" applyFill="1" applyAlignment="1">
      <alignment horizontal="right"/>
    </xf>
  </cellXfs>
  <cellStyles count="7">
    <cellStyle name="Migliaia" xfId="1" builtinId="3"/>
    <cellStyle name="Migliaia [0]" xfId="2" builtinId="6"/>
    <cellStyle name="Migliaia [0] 3" xfId="5" xr:uid="{00000000-0005-0000-0000-000002000000}"/>
    <cellStyle name="Normale" xfId="0" builtinId="0"/>
    <cellStyle name="Normale 14" xfId="4" xr:uid="{00000000-0005-0000-0000-000004000000}"/>
    <cellStyle name="Normale 5" xfId="6" xr:uid="{00000000-0005-0000-0000-000005000000}"/>
    <cellStyle name="Normale 7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jpeg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9.jpeg"/><Relationship Id="rId2" Type="http://schemas.openxmlformats.org/officeDocument/2006/relationships/image" Target="../media/image2.emf"/><Relationship Id="rId1" Type="http://schemas.openxmlformats.org/officeDocument/2006/relationships/image" Target="../media/image8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9525</xdr:rowOff>
    </xdr:from>
    <xdr:to>
      <xdr:col>0</xdr:col>
      <xdr:colOff>2486025</xdr:colOff>
      <xdr:row>4</xdr:row>
      <xdr:rowOff>85725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2425"/>
          <a:ext cx="2219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250451</xdr:colOff>
      <xdr:row>4</xdr:row>
      <xdr:rowOff>118223</xdr:rowOff>
    </xdr:from>
    <xdr:to>
      <xdr:col>55</xdr:col>
      <xdr:colOff>476495</xdr:colOff>
      <xdr:row>7</xdr:row>
      <xdr:rowOff>137273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7964969" y="835399"/>
          <a:ext cx="2108632" cy="556933"/>
        </a:xfrm>
        <a:prstGeom prst="rect">
          <a:avLst/>
        </a:prstGeom>
        <a:noFill/>
        <a:ln>
          <a:noFill/>
        </a:ln>
      </xdr:spPr>
      <xdr:txBody>
        <a:bodyPr vertOverflow="clip" wrap="square" lIns="54864" tIns="41148" rIns="0" bIns="0" anchor="t" upright="1"/>
        <a:lstStyle/>
        <a:p>
          <a:pPr algn="r" rtl="0">
            <a:defRPr sz="1000"/>
          </a:pPr>
          <a:r>
            <a:rPr lang="it-IT" sz="2400" b="0" i="0" u="none" strike="noStrike" baseline="0">
              <a:solidFill>
                <a:schemeClr val="accent1"/>
              </a:solidFill>
              <a:latin typeface="Tahoma"/>
              <a:ea typeface="Tahoma"/>
              <a:cs typeface="Tahoma"/>
            </a:rPr>
            <a:t>Venezia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2</xdr:col>
      <xdr:colOff>295275</xdr:colOff>
      <xdr:row>111</xdr:row>
      <xdr:rowOff>28575</xdr:rowOff>
    </xdr:to>
    <xdr:pic>
      <xdr:nvPicPr>
        <xdr:cNvPr id="2" name="Picture 10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573375"/>
          <a:ext cx="904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295275</xdr:colOff>
      <xdr:row>111</xdr:row>
      <xdr:rowOff>28575</xdr:rowOff>
    </xdr:to>
    <xdr:pic>
      <xdr:nvPicPr>
        <xdr:cNvPr id="3" name="Picture 1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573375"/>
          <a:ext cx="904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295275</xdr:colOff>
      <xdr:row>111</xdr:row>
      <xdr:rowOff>28575</xdr:rowOff>
    </xdr:to>
    <xdr:pic>
      <xdr:nvPicPr>
        <xdr:cNvPr id="4" name="Picture 13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573375"/>
          <a:ext cx="904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295275</xdr:colOff>
      <xdr:row>111</xdr:row>
      <xdr:rowOff>28575</xdr:rowOff>
    </xdr:to>
    <xdr:pic>
      <xdr:nvPicPr>
        <xdr:cNvPr id="5" name="Picture 14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573375"/>
          <a:ext cx="904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" name="Picture 16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" name="Picture 17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295275</xdr:colOff>
      <xdr:row>111</xdr:row>
      <xdr:rowOff>28575</xdr:rowOff>
    </xdr:to>
    <xdr:pic>
      <xdr:nvPicPr>
        <xdr:cNvPr id="8" name="Picture 88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573375"/>
          <a:ext cx="904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295275</xdr:colOff>
      <xdr:row>111</xdr:row>
      <xdr:rowOff>28575</xdr:rowOff>
    </xdr:to>
    <xdr:pic>
      <xdr:nvPicPr>
        <xdr:cNvPr id="9" name="Picture 89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573375"/>
          <a:ext cx="904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" name="Picture 16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1" name="Picture 17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411480</xdr:colOff>
      <xdr:row>4</xdr:row>
      <xdr:rowOff>43815</xdr:rowOff>
    </xdr:from>
    <xdr:to>
      <xdr:col>13</xdr:col>
      <xdr:colOff>474366</xdr:colOff>
      <xdr:row>7</xdr:row>
      <xdr:rowOff>62865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9441180" y="721995"/>
          <a:ext cx="2105046" cy="544830"/>
        </a:xfrm>
        <a:prstGeom prst="rect">
          <a:avLst/>
        </a:prstGeom>
        <a:noFill/>
        <a:ln>
          <a:noFill/>
        </a:ln>
      </xdr:spPr>
      <xdr:txBody>
        <a:bodyPr vertOverflow="clip" wrap="square" lIns="54864" tIns="41148" rIns="0" bIns="0" anchor="t" upright="1"/>
        <a:lstStyle/>
        <a:p>
          <a:pPr algn="r" rtl="0">
            <a:defRPr sz="1000"/>
          </a:pPr>
          <a:r>
            <a:rPr lang="it-IT" sz="2400" b="0" i="0" u="none" strike="noStrike" baseline="0">
              <a:solidFill>
                <a:schemeClr val="accent1"/>
              </a:solidFill>
              <a:latin typeface="Tahoma"/>
              <a:ea typeface="Tahoma"/>
              <a:cs typeface="Tahoma"/>
            </a:rPr>
            <a:t>Venezia</a:t>
          </a:r>
        </a:p>
      </xdr:txBody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3" name="Picture 16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" name="Picture 17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" name="Picture 16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6" name="Picture 17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7" name="Picture 16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8" name="Picture 17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9" name="Picture 16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0" name="Picture 17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1" name="Picture 16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2" name="Picture 17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3" name="Picture 16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4" name="Picture 17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5" name="Picture 16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" name="Picture 17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7" name="Picture 16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8" name="Picture 17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9" name="Picture 16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0" name="Picture 17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1" name="Picture 16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2" name="Picture 17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3" name="Picture 16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4" name="Picture 17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5" name="Picture 16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6" name="Picture 17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7" name="Picture 16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8" name="Picture 17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39" name="Picture 16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0" name="Picture 17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1" name="Picture 16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" name="Picture 17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" name="Picture 16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4" name="Picture 17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5" name="Picture 16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6" name="Picture 17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7" name="Picture 16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8" name="Picture 17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9" name="Picture 16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0" name="Picture 17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1" name="Picture 16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2" name="Picture 17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3" name="Picture 16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4" name="Picture 17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5" name="Picture 16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6" name="Picture 17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7" name="Picture 16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8" name="Picture 17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59" name="Picture 16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0" name="Picture 17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1" name="Picture 16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2" name="Picture 17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3" name="Picture 16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4" name="Picture 17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5" name="Picture 16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6" name="Picture 17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7" name="Picture 16" hidden="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8" name="Picture 17" hidden="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69" name="Picture 16" hidden="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0" name="Picture 17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1" name="Picture 16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2" name="Picture 17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3" name="Picture 16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4" name="Picture 17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5" name="Picture 16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6" name="Picture 17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7" name="Picture 16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8" name="Picture 17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79" name="Picture 16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0" name="Picture 17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1" name="Picture 16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2" name="Picture 17" hidden="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3" name="Picture 16" hidden="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4" name="Picture 17" hidden="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5" name="Picture 16" hidden="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6" name="Picture 17" hidden="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7" name="Picture 16" hidden="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8" name="Picture 17" hidden="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89" name="Picture 16" hidden="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0" name="Picture 17" hidden="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1" name="Picture 16" hidden="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2" name="Picture 17" hidden="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3" name="Picture 16" hidden="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4" name="Picture 17" hidden="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5" name="Picture 16" hidden="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6" name="Picture 17" hidden="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7" name="Picture 16" hidden="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8" name="Picture 17" hidden="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99" name="Picture 16" hidden="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0" name="Picture 17" hidden="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1" name="Picture 16" hidden="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2" name="Picture 17" hidden="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3" name="Picture 16" hidden="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4" name="Picture 17" hidden="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5" name="Picture 16" hidden="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6" name="Picture 17" hidden="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7" name="Picture 16" hidden="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8" name="Picture 17" hidden="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09" name="Picture 16" hidden="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10" name="Picture 17" hidden="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11" name="Picture 16" hidden="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12" name="Picture 17" hidden="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13" name="Picture 16" hidden="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14" name="Picture 17" hidden="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15" name="Picture 16" hidden="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16" name="Picture 17" hidden="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17" name="Picture 16" hidden="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18" name="Picture 17" hidden="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19" name="Picture 16" hidden="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20" name="Picture 17" hidden="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21" name="Picture 16" hidden="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22" name="Picture 17" hidden="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23" name="Picture 16" hidden="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24" name="Picture 17" hidden="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25" name="Picture 16" hidden="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26" name="Picture 17" hidden="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27" name="Picture 16" hidden="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28" name="Picture 17" hidden="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9" name="Picture 16" hidden="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30" name="Picture 17" hidden="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31" name="Picture 16" hidden="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32" name="Picture 17" hidden="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" name="Picture 16" hidden="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" name="Picture 17" hidden="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" name="Picture 16" hidden="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" name="Picture 17" hidden="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37" name="Picture 16" hidden="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38" name="Picture 17" hidden="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39" name="Picture 16" hidden="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0" name="Picture 17" hidden="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1" name="Picture 16" hidden="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2" name="Picture 17" hidden="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3" name="Picture 16" hidden="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4" name="Picture 17" hidden="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5" name="Picture 16" hidden="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6" name="Picture 17" hidden="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7" name="Picture 16" hidden="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8" name="Picture 17" hidden="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49" name="Picture 16" hidden="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0" name="Picture 17" hidden="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1" name="Picture 16" hidden="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2" name="Picture 17" hidden="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3" name="Picture 16" hidden="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4" name="Picture 17" hidden="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5" name="Picture 16" hidden="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6" name="Picture 17" hidden="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7" name="Picture 16" hidden="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8" name="Picture 17" hidden="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59" name="Picture 16" hidden="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60" name="Picture 17" hidden="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61" name="Picture 16" hidden="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62" name="Picture 17" hidden="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63" name="Picture 16" hidden="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64" name="Picture 17" hidden="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65" name="Picture 16" hidden="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66" name="Picture 17" hidden="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67" name="Picture 16" hidden="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68" name="Picture 17" hidden="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69" name="Picture 16" hidden="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70" name="Picture 17" hidden="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71" name="Picture 16" hidden="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72" name="Picture 17" hidden="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73" name="Picture 16" hidden="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74" name="Picture 17" hidden="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75" name="Picture 16" hidden="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176" name="Picture 17" hidden="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77" name="Picture 16" hidden="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78" name="Picture 17" hidden="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79" name="Picture 16" hidden="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180" name="Picture 17" hidden="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81" name="Picture 16" hidden="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82" name="Picture 17" hidden="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83" name="Picture 16" hidden="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84" name="Picture 17" hidden="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85" name="Picture 16" hidden="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86" name="Picture 17" hidden="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87" name="Picture 16" hidden="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88" name="Picture 17" hidden="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89" name="Picture 16" hidden="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90" name="Picture 17" hidden="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91" name="Picture 16" hidden="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92" name="Picture 17" hidden="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93" name="Picture 16" hidden="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94" name="Picture 17" hidden="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95" name="Picture 16" hidden="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96" name="Picture 17" hidden="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97" name="Picture 16" hidden="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98" name="Picture 17" hidden="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99" name="Picture 16" hidden="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00" name="Picture 17" hidden="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01" name="Picture 16" hidden="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02" name="Picture 17" hidden="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03" name="Picture 16" hidden="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04" name="Picture 17" hidden="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05" name="Picture 16" hidden="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06" name="Picture 17" hidden="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07" name="Picture 16" hidden="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08" name="Picture 17" hidden="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09" name="Picture 16" hidden="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10" name="Picture 17" hidden="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11" name="Picture 16" hidden="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12" name="Picture 17" hidden="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13" name="Picture 16" hidden="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14" name="Picture 17" hidden="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15" name="Picture 16" hidden="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16" name="Picture 17" hidden="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17" name="Picture 16" hidden="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18" name="Picture 17" hidden="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19" name="Picture 16" hidden="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20" name="Picture 17" hidden="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221" name="Picture 16" hidden="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222" name="Picture 17" hidden="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223" name="Picture 16" hidden="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224" name="Picture 17" hidden="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25" name="Picture 16" hidden="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26" name="Picture 17" hidden="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27" name="Picture 16" hidden="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28" name="Picture 17" hidden="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229" name="Picture 16" hidden="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230" name="Picture 17" hidden="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231" name="Picture 16" hidden="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232" name="Picture 17" hidden="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233" name="Picture 16" hidden="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234" name="Picture 17" hidden="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235" name="Picture 16" hidden="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236" name="Picture 17" hidden="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37" name="Picture 16" hidden="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38" name="Picture 17" hidden="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39" name="Picture 16" hidden="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240" name="Picture 17" hidden="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241" name="Picture 16" hidden="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242" name="Picture 17" hidden="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243" name="Picture 16" hidden="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244" name="Picture 17" hidden="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45" name="Picture 16" hidden="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46" name="Picture 17" hidden="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47" name="Picture 16" hidden="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48" name="Picture 17" hidden="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49" name="Picture 16" hidden="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50" name="Picture 17" hidden="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51" name="Picture 16" hidden="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52" name="Picture 17" hidden="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53" name="Picture 16" hidden="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54" name="Picture 17" hidden="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55" name="Picture 16" hidden="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56" name="Picture 17" hidden="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57" name="Picture 16" hidden="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58" name="Picture 17" hidden="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59" name="Picture 16" hidden="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0" name="Picture 17" hidden="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1" name="Picture 16" hidden="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2" name="Picture 17" hidden="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3" name="Picture 16" hidden="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4" name="Picture 17" hidden="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5" name="Picture 16" hidden="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6" name="Picture 17" hidden="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7" name="Picture 16" hidden="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8" name="Picture 17" hidden="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69" name="Picture 16" hidden="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70" name="Picture 17" hidden="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71" name="Picture 16" hidden="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72" name="Picture 17" hidden="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73" name="Picture 16" hidden="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74" name="Picture 17" hidden="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75" name="Picture 16" hidden="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76" name="Picture 17" hidden="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77" name="Picture 16" hidden="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78" name="Picture 17" hidden="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79" name="Picture 16" hidden="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80" name="Picture 17" hidden="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81" name="Picture 16" hidden="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82" name="Picture 17" hidden="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83" name="Picture 16" hidden="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84" name="Picture 17" hidden="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85" name="Picture 16" hidden="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86" name="Picture 17" hidden="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87" name="Picture 16" hidden="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288" name="Picture 17" hidden="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89" name="Picture 16" hidden="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90" name="Picture 17" hidden="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91" name="Picture 16" hidden="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292" name="Picture 17" hidden="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93" name="Picture 16" hidden="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94" name="Picture 17" hidden="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95" name="Picture 16" hidden="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296" name="Picture 17" hidden="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97" name="Picture 16" hidden="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98" name="Picture 17" hidden="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299" name="Picture 16" hidden="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00" name="Picture 17" hidden="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01" name="Picture 16" hidden="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02" name="Picture 17" hidden="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03" name="Picture 16" hidden="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04" name="Picture 17" hidden="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05" name="Picture 16" hidden="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06" name="Picture 17" hidden="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07" name="Picture 16" hidden="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08" name="Picture 17" hidden="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09" name="Picture 16" hidden="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10" name="Picture 17" hidden="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11" name="Picture 16" hidden="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12" name="Picture 17" hidden="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13" name="Picture 16" hidden="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14" name="Picture 17" hidden="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15" name="Picture 16" hidden="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16" name="Picture 17" hidden="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317" name="Picture 16" hidden="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318" name="Picture 17" hidden="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319" name="Picture 16" hidden="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320" name="Picture 17" hidden="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321" name="Picture 16" hidden="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322" name="Picture 17" hidden="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323" name="Picture 16" hidden="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324" name="Picture 17" hidden="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25" name="Picture 16" hidden="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26" name="Picture 17" hidden="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27" name="Picture 16" hidden="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28" name="Picture 17" hidden="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29" name="Picture 16" hidden="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30" name="Picture 17" hidden="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31" name="Picture 16" hidden="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32" name="Picture 17" hidden="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33" name="Picture 16" hidden="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34" name="Picture 17" hidden="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35" name="Picture 16" hidden="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36" name="Picture 17" hidden="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37" name="Picture 16" hidden="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38" name="Picture 17" hidden="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39" name="Picture 16" hidden="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40" name="Picture 17" hidden="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41" name="Picture 16" hidden="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42" name="Picture 17" hidden="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43" name="Picture 16" hidden="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44" name="Picture 17" hidden="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45" name="Picture 16" hidden="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46" name="Picture 17" hidden="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47" name="Picture 16" hidden="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48" name="Picture 17" hidden="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49" name="Picture 16" hidden="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50" name="Picture 17" hidden="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51" name="Picture 16" hidden="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52" name="Picture 17" hidden="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53" name="Picture 16" hidden="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54" name="Picture 17" hidden="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55" name="Picture 16" hidden="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56" name="Picture 17" hidden="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57" name="Picture 16" hidden="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58" name="Picture 17" hidden="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59" name="Picture 16" hidden="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60" name="Picture 17" hidden="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61" name="Picture 16" hidden="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62" name="Picture 17" hidden="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63" name="Picture 16" hidden="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64" name="Picture 17" hidden="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65" name="Picture 16" hidden="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66" name="Picture 17" hidden="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67" name="Picture 16" hidden="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68" name="Picture 17" hidden="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369" name="Picture 16" hidden="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370" name="Picture 17" hidden="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371" name="Picture 16" hidden="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372" name="Picture 17" hidden="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73" name="Picture 16" hidden="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74" name="Picture 17" hidden="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75" name="Picture 16" hidden="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376" name="Picture 17" hidden="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77" name="Picture 16" hidden="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78" name="Picture 17" hidden="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79" name="Picture 16" hidden="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380" name="Picture 17" hidden="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81" name="Picture 16" hidden="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82" name="Picture 17" hidden="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83" name="Picture 16" hidden="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84" name="Picture 17" hidden="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85" name="Picture 16" hidden="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86" name="Picture 17" hidden="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87" name="Picture 16" hidden="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388" name="Picture 17" hidden="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89" name="Picture 16" hidden="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90" name="Picture 17" hidden="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91" name="Picture 16" hidden="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392" name="Picture 17" hidden="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93" name="Picture 16" hidden="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94" name="Picture 17" hidden="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95" name="Picture 16" hidden="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396" name="Picture 17" hidden="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97" name="Picture 16" hidden="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98" name="Picture 17" hidden="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399" name="Picture 16" hidden="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00" name="Picture 17" hidden="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401" name="Picture 16" hidden="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402" name="Picture 17" hidden="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403" name="Picture 16" hidden="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404" name="Picture 17" hidden="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05" name="Picture 16" hidden="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06" name="Picture 17" hidden="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07" name="Picture 16" hidden="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08" name="Picture 17" hidden="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09" name="Picture 16" hidden="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10" name="Picture 17" hidden="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11" name="Picture 16" hidden="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12" name="Picture 17" hidden="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13" name="Picture 16" hidden="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14" name="Picture 17" hidden="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15" name="Picture 16" hidden="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16" name="Picture 17" hidden="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17" name="Picture 16" hidden="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18" name="Picture 17" hidden="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19" name="Picture 16" hidden="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420" name="Picture 17" hidden="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1" name="Picture 16" hidden="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2" name="Picture 17" hidden="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3" name="Picture 16" hidden="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4" name="Picture 17" hidden="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5" name="Picture 16" hidden="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6" name="Picture 17" hidden="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7" name="Picture 16" hidden="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8" name="Picture 17" hidden="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29" name="Picture 16" hidden="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0" name="Picture 17" hidden="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1" name="Picture 16" hidden="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2" name="Picture 17" hidden="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3" name="Picture 16" hidden="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4" name="Picture 17" hidden="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5" name="Picture 16" hidden="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6" name="Picture 17" hidden="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7" name="Picture 16" hidden="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8" name="Picture 17" hidden="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39" name="Picture 16" hidden="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295275</xdr:colOff>
      <xdr:row>114</xdr:row>
      <xdr:rowOff>38100</xdr:rowOff>
    </xdr:to>
    <xdr:pic>
      <xdr:nvPicPr>
        <xdr:cNvPr id="440" name="Picture 17" hidden="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441" name="Picture 16" hidden="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442" name="Picture 17" hidden="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443" name="Picture 16" hidden="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444" name="Picture 17" hidden="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45" name="Picture 16" hidden="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46" name="Picture 17" hidden="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47" name="Picture 16" hidden="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48" name="Picture 17" hidden="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49" name="Picture 16" hidden="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50" name="Picture 17" hidden="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51" name="Picture 16" hidden="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52" name="Picture 17" hidden="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453" name="Picture 16" hidden="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454" name="Picture 17" hidden="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455" name="Picture 16" hidden="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456" name="Picture 17" hidden="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57" name="Picture 16" hidden="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58" name="Picture 17" hidden="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59" name="Picture 16" hidden="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60" name="Picture 17" hidden="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61" name="Picture 16" hidden="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62" name="Picture 17" hidden="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63" name="Picture 16" hidden="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64" name="Picture 17" hidden="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65" name="Picture 16" hidden="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66" name="Picture 17" hidden="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67" name="Picture 16" hidden="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68" name="Picture 17" hidden="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69" name="Picture 16" hidden="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70" name="Picture 17" hidden="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71" name="Picture 16" hidden="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72" name="Picture 17" hidden="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473" name="Picture 16" hidden="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474" name="Picture 17" hidden="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475" name="Picture 16" hidden="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476" name="Picture 17" hidden="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477" name="Picture 16" hidden="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478" name="Picture 17" hidden="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479" name="Picture 16" hidden="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480" name="Picture 17" hidden="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81" name="Picture 16" hidden="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82" name="Picture 17" hidden="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83" name="Picture 16" hidden="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484" name="Picture 17" hidden="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85" name="Picture 16" hidden="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86" name="Picture 17" hidden="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87" name="Picture 16" hidden="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488" name="Picture 17" hidden="1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89" name="Picture 16" hidden="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90" name="Picture 17" hidden="1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91" name="Picture 16" hidden="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492" name="Picture 17" hidden="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93" name="Picture 16" hidden="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94" name="Picture 17" hidden="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95" name="Picture 16" hidden="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496" name="Picture 17" hidden="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497" name="Picture 16" hidden="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498" name="Picture 17" hidden="1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499" name="Picture 16" hidden="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00" name="Picture 17" hidden="1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01" name="Picture 16" hidden="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02" name="Picture 17" hidden="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03" name="Picture 16" hidden="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04" name="Picture 17" hidden="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05" name="Picture 16" hidden="1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06" name="Picture 17" hidden="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07" name="Picture 16" hidden="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08" name="Picture 17" hidden="1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09" name="Picture 16" hidden="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10" name="Picture 17" hidden="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11" name="Picture 16" hidden="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12" name="Picture 17" hidden="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13" name="Picture 16" hidden="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14" name="Picture 17" hidden="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15" name="Picture 16" hidden="1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16" name="Picture 17" hidden="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17" name="Picture 16" hidden="1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18" name="Picture 17" hidden="1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19" name="Picture 16" hidden="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20" name="Picture 17" hidden="1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21" name="Picture 16" hidden="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22" name="Picture 17" hidden="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23" name="Picture 16" hidden="1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24" name="Picture 17" hidden="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25" name="Picture 16" hidden="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26" name="Picture 17" hidden="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27" name="Picture 16" hidden="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28" name="Picture 17" hidden="1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29" name="Picture 16" hidden="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30" name="Picture 17" hidden="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31" name="Picture 16" hidden="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32" name="Picture 17" hidden="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33" name="Picture 16" hidden="1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34" name="Picture 17" hidden="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35" name="Picture 16" hidden="1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36" name="Picture 17" hidden="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537" name="Picture 16" hidden="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538" name="Picture 17" hidden="1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539" name="Picture 16" hidden="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540" name="Picture 17" hidden="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541" name="Picture 16" hidden="1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542" name="Picture 17" hidden="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543" name="Picture 16" hidden="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544" name="Picture 17" hidden="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45" name="Picture 16" hidden="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46" name="Picture 17" hidden="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47" name="Picture 16" hidden="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48" name="Picture 17" hidden="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49" name="Picture 16" hidden="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50" name="Picture 17" hidden="1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51" name="Picture 16" hidden="1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52" name="Picture 17" hidden="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53" name="Picture 16" hidden="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54" name="Picture 17" hidden="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55" name="Picture 16" hidden="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56" name="Picture 17" hidden="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57" name="Picture 16" hidden="1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58" name="Picture 17" hidden="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59" name="Picture 16" hidden="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60" name="Picture 17" hidden="1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61" name="Picture 16" hidden="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62" name="Picture 17" hidden="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63" name="Picture 16" hidden="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64" name="Picture 17" hidden="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65" name="Picture 16" hidden="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66" name="Picture 17" hidden="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67" name="Picture 16" hidden="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68" name="Picture 17" hidden="1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69" name="Picture 16" hidden="1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70" name="Picture 17" hidden="1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71" name="Picture 16" hidden="1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572" name="Picture 17" hidden="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73" name="Picture 16" hidden="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74" name="Picture 17" hidden="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75" name="Picture 16" hidden="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76" name="Picture 17" hidden="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77" name="Picture 16" hidden="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78" name="Picture 17" hidden="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79" name="Picture 16" hidden="1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80" name="Picture 17" hidden="1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81" name="Picture 16" hidden="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82" name="Picture 17" hidden="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83" name="Picture 16" hidden="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584" name="Picture 17" hidden="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85" name="Picture 16" hidden="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86" name="Picture 17" hidden="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87" name="Picture 16" hidden="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588" name="Picture 17" hidden="1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589" name="Picture 16" hidden="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590" name="Picture 17" hidden="1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591" name="Picture 16" hidden="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592" name="Picture 17" hidden="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93" name="Picture 16" hidden="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94" name="Picture 17" hidden="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95" name="Picture 16" hidden="1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596" name="Picture 17" hidden="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97" name="Picture 16" hidden="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98" name="Picture 17" hidden="1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599" name="Picture 16" hidden="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600" name="Picture 17" hidden="1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601" name="Picture 16" hidden="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602" name="Picture 17" hidden="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603" name="Picture 16" hidden="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604" name="Picture 17" hidden="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605" name="Picture 16" hidden="1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606" name="Picture 17" hidden="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607" name="Picture 16" hidden="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608" name="Picture 17" hidden="1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609" name="Picture 16" hidden="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610" name="Picture 17" hidden="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611" name="Picture 16" hidden="1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612" name="Picture 17" hidden="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13" name="Picture 16" hidden="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14" name="Picture 17" hidden="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15" name="Picture 16" hidden="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16" name="Picture 17" hidden="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617" name="Picture 16" hidden="1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618" name="Picture 17" hidden="1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619" name="Picture 16" hidden="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620" name="Picture 17" hidden="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21" name="Picture 16" hidden="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22" name="Picture 17" hidden="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23" name="Picture 16" hidden="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24" name="Picture 17" hidden="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25" name="Picture 16" hidden="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26" name="Picture 17" hidden="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27" name="Picture 16" hidden="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628" name="Picture 17" hidden="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29" name="Picture 16" hidden="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0" name="Picture 17" hidden="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1" name="Picture 16" hidden="1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2" name="Picture 17" hidden="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3" name="Picture 16" hidden="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4" name="Picture 17" hidden="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5" name="Picture 16" hidden="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6" name="Picture 17" hidden="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7" name="Picture 16" hidden="1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8" name="Picture 17" hidden="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39" name="Picture 16" hidden="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0" name="Picture 17" hidden="1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1" name="Picture 16" hidden="1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2" name="Picture 17" hidden="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3" name="Picture 16" hidden="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4" name="Picture 17" hidden="1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5" name="Picture 16" hidden="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6" name="Picture 17" hidden="1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7" name="Picture 16" hidden="1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8" name="Picture 17" hidden="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49" name="Picture 16" hidden="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0" name="Picture 17" hidden="1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1" name="Picture 16" hidden="1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2" name="Picture 17" hidden="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3" name="Picture 16" hidden="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4" name="Picture 17" hidden="1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5" name="Picture 16" hidden="1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6" name="Picture 17" hidden="1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7" name="Picture 16" hidden="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8" name="Picture 17" hidden="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59" name="Picture 16" hidden="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0" name="Picture 17" hidden="1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1" name="Picture 16" hidden="1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2" name="Picture 17" hidden="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3" name="Picture 16" hidden="1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4" name="Picture 17" hidden="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5" name="Picture 16" hidden="1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6" name="Picture 17" hidden="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7" name="Picture 16" hidden="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8" name="Picture 17" hidden="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69" name="Picture 16" hidden="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0" name="Picture 17" hidden="1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1" name="Picture 16" hidden="1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2" name="Picture 17" hidden="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3" name="Picture 16" hidden="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4" name="Picture 17" hidden="1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5" name="Picture 16" hidden="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6" name="Picture 17" hidden="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7" name="Picture 16" hidden="1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8" name="Picture 17" hidden="1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79" name="Picture 16" hidden="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0" name="Picture 17" hidden="1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1" name="Picture 16" hidden="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2" name="Picture 17" hidden="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3" name="Picture 16" hidden="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4" name="Picture 17" hidden="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5" name="Picture 16" hidden="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6" name="Picture 17" hidden="1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7" name="Picture 16" hidden="1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8" name="Picture 17" hidden="1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89" name="Picture 16" hidden="1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0" name="Picture 17" hidden="1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1" name="Picture 16" hidden="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2" name="Picture 17" hidden="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3" name="Picture 16" hidden="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4" name="Picture 17" hidden="1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5" name="Picture 16" hidden="1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6" name="Picture 17" hidden="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7" name="Picture 16" hidden="1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8" name="Picture 17" hidden="1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699" name="Picture 16" hidden="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0" name="Picture 17" hidden="1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1" name="Picture 16" hidden="1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2" name="Picture 17" hidden="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3" name="Picture 16" hidden="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4" name="Picture 17" hidden="1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5" name="Picture 16" hidden="1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6" name="Picture 17" hidden="1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7" name="Picture 16" hidden="1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8" name="Picture 17" hidden="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09" name="Picture 16" hidden="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0" name="Picture 17" hidden="1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1" name="Picture 16" hidden="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2" name="Picture 17" hidden="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3" name="Picture 16" hidden="1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4" name="Picture 17" hidden="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5" name="Picture 16" hidden="1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6" name="Picture 17" hidden="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7" name="Picture 16" hidden="1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8" name="Picture 17" hidden="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19" name="Picture 16" hidden="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0" name="Picture 17" hidden="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1" name="Picture 16" hidden="1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2" name="Picture 17" hidden="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3" name="Picture 16" hidden="1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4" name="Picture 17" hidden="1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5" name="Picture 16" hidden="1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6" name="Picture 17" hidden="1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7" name="Picture 16" hidden="1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8" name="Picture 17" hidden="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29" name="Picture 16" hidden="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0" name="Picture 17" hidden="1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1" name="Picture 16" hidden="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2" name="Picture 17" hidden="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3" name="Picture 16" hidden="1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4" name="Picture 17" hidden="1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5" name="Picture 16" hidden="1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6" name="Picture 17" hidden="1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7" name="Picture 16" hidden="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8" name="Picture 17" hidden="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39" name="Picture 16" hidden="1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0" name="Picture 17" hidden="1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1" name="Picture 16" hidden="1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2" name="Picture 17" hidden="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3" name="Picture 16" hidden="1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4" name="Picture 17" hidden="1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5" name="Picture 16" hidden="1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6" name="Picture 17" hidden="1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7" name="Picture 16" hidden="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8" name="Picture 17" hidden="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49" name="Picture 16" hidden="1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0" name="Picture 17" hidden="1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1" name="Picture 16" hidden="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2" name="Picture 17" hidden="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3" name="Picture 16" hidden="1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4" name="Picture 17" hidden="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5" name="Picture 16" hidden="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6" name="Picture 17" hidden="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7" name="Picture 16" hidden="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8" name="Picture 17" hidden="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59" name="Picture 16" hidden="1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0" name="Picture 17" hidden="1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1" name="Picture 16" hidden="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2" name="Picture 17" hidden="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3" name="Picture 16" hidden="1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4" name="Picture 17" hidden="1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5" name="Picture 16" hidden="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6" name="Picture 17" hidden="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7" name="Picture 16" hidden="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8" name="Picture 17" hidden="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69" name="Picture 16" hidden="1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0" name="Picture 17" hidden="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1" name="Picture 16" hidden="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2" name="Picture 17" hidden="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3" name="Picture 16" hidden="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4" name="Picture 17" hidden="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5" name="Picture 16" hidden="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6" name="Picture 17" hidden="1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7" name="Picture 16" hidden="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8" name="Picture 17" hidden="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79" name="Picture 16" hidden="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0" name="Picture 17" hidden="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1" name="Picture 16" hidden="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2" name="Picture 17" hidden="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3" name="Picture 16" hidden="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4" name="Picture 17" hidden="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5" name="Picture 16" hidden="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6" name="Picture 17" hidden="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7" name="Picture 16" hidden="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8" name="Picture 17" hidden="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89" name="Picture 16" hidden="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0" name="Picture 17" hidden="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1" name="Picture 16" hidden="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2" name="Picture 17" hidden="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3" name="Picture 16" hidden="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4" name="Picture 17" hidden="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5" name="Picture 16" hidden="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6" name="Picture 17" hidden="1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7" name="Picture 16" hidden="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8" name="Picture 17" hidden="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799" name="Picture 16" hidden="1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0" name="Picture 17" hidden="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1" name="Picture 16" hidden="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2" name="Picture 17" hidden="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3" name="Picture 16" hidden="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4" name="Picture 17" hidden="1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5" name="Picture 16" hidden="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6" name="Picture 17" hidden="1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7" name="Picture 16" hidden="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8" name="Picture 17" hidden="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09" name="Picture 16" hidden="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0" name="Picture 17" hidden="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1" name="Picture 16" hidden="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2" name="Picture 17" hidden="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3" name="Picture 16" hidden="1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4" name="Picture 17" hidden="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5" name="Picture 16" hidden="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6" name="Picture 17" hidden="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7" name="Picture 16" hidden="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8" name="Picture 17" hidden="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19" name="Picture 16" hidden="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20" name="Picture 17" hidden="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21" name="Picture 16" hidden="1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22" name="Picture 17" hidden="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23" name="Picture 16" hidden="1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295275</xdr:colOff>
      <xdr:row>114</xdr:row>
      <xdr:rowOff>38100</xdr:rowOff>
    </xdr:to>
    <xdr:pic>
      <xdr:nvPicPr>
        <xdr:cNvPr id="824" name="Picture 17" hidden="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25" name="Picture 16" hidden="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26" name="Picture 17" hidden="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27" name="Picture 16" hidden="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28" name="Picture 17" hidden="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29" name="Picture 16" hidden="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0" name="Picture 17" hidden="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1" name="Picture 16" hidden="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2" name="Picture 17" hidden="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3" name="Picture 16" hidden="1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4" name="Picture 17" hidden="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5" name="Picture 16" hidden="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6" name="Picture 17" hidden="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7" name="Picture 16" hidden="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8" name="Picture 17" hidden="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39" name="Picture 16" hidden="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0" name="Picture 17" hidden="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1" name="Picture 16" hidden="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2" name="Picture 17" hidden="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3" name="Picture 16" hidden="1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4" name="Picture 17" hidden="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5" name="Picture 16" hidden="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6" name="Picture 17" hidden="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7" name="Picture 16" hidden="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8" name="Picture 17" hidden="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49" name="Picture 16" hidden="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0" name="Picture 17" hidden="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1" name="Picture 16" hidden="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2" name="Picture 17" hidden="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3" name="Picture 16" hidden="1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4" name="Picture 17" hidden="1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5" name="Picture 16" hidden="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6" name="Picture 17" hidden="1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7" name="Picture 16" hidden="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8" name="Picture 17" hidden="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59" name="Picture 16" hidden="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0" name="Picture 17" hidden="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1" name="Picture 16" hidden="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2" name="Picture 17" hidden="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3" name="Picture 16" hidden="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4" name="Picture 17" hidden="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5" name="Picture 16" hidden="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6" name="Picture 17" hidden="1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7" name="Picture 16" hidden="1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8" name="Picture 17" hidden="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69" name="Picture 16" hidden="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0" name="Picture 17" hidden="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1" name="Picture 16" hidden="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2" name="Picture 17" hidden="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3" name="Picture 16" hidden="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4" name="Picture 17" hidden="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5" name="Picture 16" hidden="1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6" name="Picture 17" hidden="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7" name="Picture 16" hidden="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8" name="Picture 17" hidden="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79" name="Picture 16" hidden="1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0" name="Picture 17" hidden="1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1" name="Picture 16" hidden="1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2" name="Picture 17" hidden="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3" name="Picture 16" hidden="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4" name="Picture 17" hidden="1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5" name="Picture 16" hidden="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6" name="Picture 17" hidden="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7" name="Picture 16" hidden="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8" name="Picture 17" hidden="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89" name="Picture 16" hidden="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0" name="Picture 17" hidden="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1" name="Picture 16" hidden="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2" name="Picture 17" hidden="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3" name="Picture 16" hidden="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4" name="Picture 17" hidden="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5" name="Picture 16" hidden="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6" name="Picture 17" hidden="1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7" name="Picture 16" hidden="1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8" name="Picture 17" hidden="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899" name="Picture 16" hidden="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0" name="Picture 17" hidden="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1" name="Picture 16" hidden="1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2" name="Picture 17" hidden="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3" name="Picture 16" hidden="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4" name="Picture 17" hidden="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5" name="Picture 16" hidden="1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6" name="Picture 17" hidden="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7" name="Picture 16" hidden="1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8" name="Picture 17" hidden="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09" name="Picture 16" hidden="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0" name="Picture 17" hidden="1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1" name="Picture 16" hidden="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2" name="Picture 17" hidden="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3" name="Picture 16" hidden="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4" name="Picture 17" hidden="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5" name="Picture 16" hidden="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6" name="Picture 17" hidden="1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7" name="Picture 16" hidden="1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8" name="Picture 17" hidden="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19" name="Picture 16" hidden="1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0" name="Picture 17" hidden="1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1" name="Picture 16" hidden="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2" name="Picture 17" hidden="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3" name="Picture 16" hidden="1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4" name="Picture 17" hidden="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5" name="Picture 16" hidden="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6" name="Picture 17" hidden="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7" name="Picture 16" hidden="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8" name="Picture 17" hidden="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29" name="Picture 16" hidden="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0" name="Picture 17" hidden="1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1" name="Picture 16" hidden="1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2" name="Picture 17" hidden="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3" name="Picture 16" hidden="1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4" name="Picture 17" hidden="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5" name="Picture 16" hidden="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6" name="Picture 17" hidden="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7" name="Picture 16" hidden="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8" name="Picture 17" hidden="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39" name="Picture 16" hidden="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0" name="Picture 17" hidden="1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1" name="Picture 16" hidden="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2" name="Picture 17" hidden="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3" name="Picture 16" hidden="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4" name="Picture 17" hidden="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5" name="Picture 16" hidden="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6" name="Picture 17" hidden="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7" name="Picture 16" hidden="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8" name="Picture 17" hidden="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49" name="Picture 16" hidden="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0" name="Picture 17" hidden="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1" name="Picture 16" hidden="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2" name="Picture 17" hidden="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3" name="Picture 16" hidden="1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4" name="Picture 17" hidden="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5" name="Picture 16" hidden="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6" name="Picture 17" hidden="1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7" name="Picture 16" hidden="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8" name="Picture 17" hidden="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59" name="Picture 16" hidden="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0" name="Picture 17" hidden="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1" name="Picture 16" hidden="1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2" name="Picture 17" hidden="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3" name="Picture 16" hidden="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4" name="Picture 17" hidden="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5" name="Picture 16" hidden="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6" name="Picture 17" hidden="1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7" name="Picture 16" hidden="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8" name="Picture 17" hidden="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69" name="Picture 16" hidden="1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0" name="Picture 17" hidden="1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1" name="Picture 16" hidden="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2" name="Picture 17" hidden="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3" name="Picture 16" hidden="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4" name="Picture 17" hidden="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5" name="Picture 16" hidden="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6" name="Picture 17" hidden="1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7" name="Picture 16" hidden="1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8" name="Picture 17" hidden="1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79" name="Picture 16" hidden="1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0" name="Picture 17" hidden="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1" name="Picture 16" hidden="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2" name="Picture 17" hidden="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3" name="Picture 16" hidden="1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4" name="Picture 17" hidden="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5" name="Picture 16" hidden="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6" name="Picture 17" hidden="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7" name="Picture 16" hidden="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8" name="Picture 17" hidden="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89" name="Picture 16" hidden="1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0" name="Picture 17" hidden="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1" name="Picture 16" hidden="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2" name="Picture 17" hidden="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3" name="Picture 16" hidden="1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4" name="Picture 17" hidden="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5" name="Picture 16" hidden="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6" name="Picture 17" hidden="1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7" name="Picture 16" hidden="1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8" name="Picture 17" hidden="1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999" name="Picture 16" hidden="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0" name="Picture 17" hidden="1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1" name="Picture 16" hidden="1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2" name="Picture 17" hidden="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3" name="Picture 16" hidden="1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4" name="Picture 17" hidden="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5" name="Picture 16" hidden="1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6" name="Picture 17" hidden="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7" name="Picture 16" hidden="1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8" name="Picture 17" hidden="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09" name="Picture 16" hidden="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0" name="Picture 17" hidden="1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1" name="Picture 16" hidden="1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2" name="Picture 17" hidden="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3" name="Picture 16" hidden="1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4" name="Picture 17" hidden="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5" name="Picture 16" hidden="1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6" name="Picture 17" hidden="1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7" name="Picture 16" hidden="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8" name="Picture 17" hidden="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19" name="Picture 16" hidden="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295275</xdr:colOff>
      <xdr:row>114</xdr:row>
      <xdr:rowOff>38100</xdr:rowOff>
    </xdr:to>
    <xdr:pic>
      <xdr:nvPicPr>
        <xdr:cNvPr id="1020" name="Picture 17" hidden="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1" name="Picture 16" hidden="1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2" name="Picture 17" hidden="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3" name="Picture 16" hidden="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4" name="Picture 17" hidden="1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5" name="Picture 16" hidden="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6" name="Picture 17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7" name="Picture 16" hidden="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8" name="Picture 17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29" name="Picture 16" hidden="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0" name="Picture 17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1" name="Picture 16" hidden="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2" name="Picture 17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3" name="Picture 16" hidden="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4" name="Picture 17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5" name="Picture 16" hidden="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6" name="Picture 17" hidden="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7" name="Picture 16" hidden="1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8" name="Picture 17" hidden="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39" name="Picture 16" hidden="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0" name="Picture 17" hidden="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1" name="Picture 16" hidden="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2" name="Picture 17" hidden="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3" name="Picture 16" hidden="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4" name="Picture 17" hidden="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5" name="Picture 16" hidden="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6" name="Picture 17" hidden="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7" name="Picture 16" hidden="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8" name="Picture 17" hidden="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49" name="Picture 16" hidden="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0" name="Picture 17" hidden="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1" name="Picture 16" hidden="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2" name="Picture 17" hidden="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3" name="Picture 16" hidden="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4" name="Picture 17" hidden="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5" name="Picture 16" hidden="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6" name="Picture 17" hidden="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7" name="Picture 16" hidden="1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8" name="Picture 17" hidden="1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59" name="Picture 16" hidden="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0" name="Picture 17" hidden="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1" name="Picture 16" hidden="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2" name="Picture 17" hidden="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3" name="Picture 16" hidden="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4" name="Picture 17" hidden="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5" name="Picture 16" hidden="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6" name="Picture 17" hidden="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7" name="Picture 16" hidden="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8" name="Picture 17" hidden="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69" name="Picture 16" hidden="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0" name="Picture 17" hidden="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1" name="Picture 16" hidden="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2" name="Picture 17" hidden="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3" name="Picture 16" hidden="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4" name="Picture 17" hidden="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5" name="Picture 16" hidden="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6" name="Picture 17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7" name="Picture 16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8" name="Picture 17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79" name="Picture 16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0" name="Picture 17" hidden="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1" name="Picture 16" hidden="1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2" name="Picture 17" hidden="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3" name="Picture 16" hidden="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4" name="Picture 17" hidden="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5" name="Picture 16" hidden="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6" name="Picture 17" hidden="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7" name="Picture 16" hidden="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8" name="Picture 17" hidden="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89" name="Picture 16" hidden="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0" name="Picture 17" hidden="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1" name="Picture 16" hidden="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2" name="Picture 17" hidden="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3" name="Picture 16" hidden="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4" name="Picture 17" hidden="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5" name="Picture 16" hidden="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6" name="Picture 17" hidden="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7" name="Picture 16" hidden="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8" name="Picture 17" hidden="1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099" name="Picture 16" hidden="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0" name="Picture 17" hidden="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1" name="Picture 16" hidden="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2" name="Picture 17" hidden="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3" name="Picture 16" hidden="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4" name="Picture 17" hidden="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5" name="Picture 16" hidden="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6" name="Picture 17" hidden="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7" name="Picture 16" hidden="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8" name="Picture 17" hidden="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09" name="Picture 16" hidden="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0" name="Picture 17" hidden="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1" name="Picture 16" hidden="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2" name="Picture 17" hidden="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3" name="Picture 16" hidden="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4" name="Picture 17" hidden="1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5" name="Picture 16" hidden="1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6" name="Picture 17" hidden="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7" name="Picture 16" hidden="1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8" name="Picture 17" hidden="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19" name="Picture 16" hidden="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0" name="Picture 17" hidden="1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1" name="Picture 16" hidden="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2" name="Picture 17" hidden="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3" name="Picture 16" hidden="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4" name="Picture 17" hidden="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5" name="Picture 16" hidden="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6" name="Picture 17" hidden="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7" name="Picture 16" hidden="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8" name="Picture 17" hidden="1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29" name="Picture 16" hidden="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0" name="Picture 17" hidden="1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1" name="Picture 16" hidden="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2" name="Picture 17" hidden="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3" name="Picture 16" hidden="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4" name="Picture 17" hidden="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5" name="Picture 16" hidden="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6" name="Picture 17" hidden="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7" name="Picture 16" hidden="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8" name="Picture 17" hidden="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39" name="Picture 16" hidden="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0" name="Picture 17" hidden="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1" name="Picture 16" hidden="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2" name="Picture 17" hidden="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3" name="Picture 16" hidden="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4" name="Picture 17" hidden="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5" name="Picture 16" hidden="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6" name="Picture 17" hidden="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7" name="Picture 16" hidden="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8" name="Picture 17" hidden="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49" name="Picture 16" hidden="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0" name="Picture 17" hidden="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1" name="Picture 16" hidden="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2" name="Picture 17" hidden="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3" name="Picture 16" hidden="1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4" name="Picture 17" hidden="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5" name="Picture 16" hidden="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6" name="Picture 17" hidden="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7" name="Picture 16" hidden="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8" name="Picture 17" hidden="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59" name="Picture 16" hidden="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0" name="Picture 17" hidden="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1" name="Picture 16" hidden="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2" name="Picture 17" hidden="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3" name="Picture 16" hidden="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4" name="Picture 17" hidden="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5" name="Picture 16" hidden="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6" name="Picture 17" hidden="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7" name="Picture 16" hidden="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8" name="Picture 17" hidden="1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69" name="Picture 16" hidden="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0" name="Picture 17" hidden="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1" name="Picture 16" hidden="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2" name="Picture 17" hidden="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3" name="Picture 16" hidden="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4" name="Picture 17" hidden="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5" name="Picture 16" hidden="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6" name="Picture 17" hidden="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7" name="Picture 16" hidden="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8" name="Picture 17" hidden="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79" name="Picture 16" hidden="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0" name="Picture 17" hidden="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1" name="Picture 16" hidden="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2" name="Picture 17" hidden="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3" name="Picture 16" hidden="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4" name="Picture 17" hidden="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5" name="Picture 16" hidden="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6" name="Picture 17" hidden="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7" name="Picture 16" hidden="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8" name="Picture 17" hidden="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89" name="Picture 16" hidden="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0" name="Picture 17" hidden="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1" name="Picture 16" hidden="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2" name="Picture 17" hidden="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3" name="Picture 16" hidden="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4" name="Picture 17" hidden="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5" name="Picture 16" hidden="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6" name="Picture 17" hidden="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7" name="Picture 16" hidden="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8" name="Picture 17" hidden="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199" name="Picture 16" hidden="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0" name="Picture 17" hidden="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1" name="Picture 16" hidden="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2" name="Picture 17" hidden="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3" name="Picture 16" hidden="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4" name="Picture 17" hidden="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5" name="Picture 16" hidden="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6" name="Picture 17" hidden="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7" name="Picture 16" hidden="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8" name="Picture 17" hidden="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09" name="Picture 16" hidden="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10" name="Picture 17" hidden="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11" name="Picture 16" hidden="1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12" name="Picture 17" hidden="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13" name="Picture 16" hidden="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14" name="Picture 17" hidden="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15" name="Picture 16" hidden="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295275</xdr:colOff>
      <xdr:row>114</xdr:row>
      <xdr:rowOff>38100</xdr:rowOff>
    </xdr:to>
    <xdr:pic>
      <xdr:nvPicPr>
        <xdr:cNvPr id="1216" name="Picture 17" hidden="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17" name="Picture 16" hidden="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18" name="Picture 17" hidden="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19" name="Picture 16" hidden="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0" name="Picture 17" hidden="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1" name="Picture 16" hidden="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2" name="Picture 17" hidden="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3" name="Picture 16" hidden="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4" name="Picture 17" hidden="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5" name="Picture 16" hidden="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6" name="Picture 17" hidden="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7" name="Picture 16" hidden="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8" name="Picture 17" hidden="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29" name="Picture 16" hidden="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0" name="Picture 17" hidden="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1" name="Picture 16" hidden="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2" name="Picture 17" hidden="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3" name="Picture 16" hidden="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4" name="Picture 17" hidden="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5" name="Picture 16" hidden="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6" name="Picture 17" hidden="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7" name="Picture 16" hidden="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8" name="Picture 17" hidden="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39" name="Picture 16" hidden="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0" name="Picture 17" hidden="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1" name="Picture 16" hidden="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2" name="Picture 17" hidden="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3" name="Picture 16" hidden="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4" name="Picture 17" hidden="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5" name="Picture 16" hidden="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6" name="Picture 17" hidden="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7" name="Picture 16" hidden="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8" name="Picture 17" hidden="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49" name="Picture 16" hidden="1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0" name="Picture 17" hidden="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1" name="Picture 16" hidden="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2" name="Picture 17" hidden="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3" name="Picture 16" hidden="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4" name="Picture 17" hidden="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5" name="Picture 16" hidden="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6" name="Picture 17" hidden="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7" name="Picture 16" hidden="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8" name="Picture 17" hidden="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59" name="Picture 16" hidden="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0" name="Picture 17" hidden="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1" name="Picture 16" hidden="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2" name="Picture 17" hidden="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3" name="Picture 16" hidden="1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4" name="Picture 17" hidden="1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5" name="Picture 16" hidden="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6" name="Picture 17" hidden="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7" name="Picture 16" hidden="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8" name="Picture 17" hidden="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69" name="Picture 16" hidden="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0" name="Picture 17" hidden="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1" name="Picture 16" hidden="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2" name="Picture 17" hidden="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3" name="Picture 16" hidden="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4" name="Picture 17" hidden="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5" name="Picture 16" hidden="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6" name="Picture 17" hidden="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7" name="Picture 16" hidden="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8" name="Picture 17" hidden="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79" name="Picture 16" hidden="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0" name="Picture 17" hidden="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1" name="Picture 16" hidden="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2" name="Picture 17" hidden="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3" name="Picture 16" hidden="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4" name="Picture 17" hidden="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5" name="Picture 16" hidden="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6" name="Picture 17" hidden="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7" name="Picture 16" hidden="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8" name="Picture 17" hidden="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89" name="Picture 16" hidden="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0" name="Picture 17" hidden="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1" name="Picture 16" hidden="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2" name="Picture 17" hidden="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3" name="Picture 16" hidden="1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4" name="Picture 17" hidden="1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5" name="Picture 16" hidden="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6" name="Picture 17" hidden="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7" name="Picture 16" hidden="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8" name="Picture 17" hidden="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299" name="Picture 16" hidden="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0" name="Picture 17" hidden="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1" name="Picture 16" hidden="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2" name="Picture 17" hidden="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3" name="Picture 16" hidden="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4" name="Picture 17" hidden="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5" name="Picture 16" hidden="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6" name="Picture 17" hidden="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7" name="Picture 16" hidden="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8" name="Picture 17" hidden="1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09" name="Picture 16" hidden="1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0" name="Picture 17" hidden="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1" name="Picture 16" hidden="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2" name="Picture 17" hidden="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3" name="Picture 16" hidden="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4" name="Picture 17" hidden="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5" name="Picture 16" hidden="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6" name="Picture 17" hidden="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7" name="Picture 16" hidden="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8" name="Picture 17" hidden="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19" name="Picture 16" hidden="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0" name="Picture 17" hidden="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1" name="Picture 16" hidden="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2" name="Picture 17" hidden="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3" name="Picture 16" hidden="1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4" name="Picture 17" hidden="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5" name="Picture 16" hidden="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6" name="Picture 17" hidden="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7" name="Picture 16" hidden="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8" name="Picture 17" hidden="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29" name="Picture 16" hidden="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0" name="Picture 17" hidden="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1" name="Picture 16" hidden="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2" name="Picture 17" hidden="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3" name="Picture 16" hidden="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4" name="Picture 17" hidden="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5" name="Picture 16" hidden="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6" name="Picture 17" hidden="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7" name="Picture 16" hidden="1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8" name="Picture 17" hidden="1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39" name="Picture 16" hidden="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0" name="Picture 17" hidden="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1" name="Picture 16" hidden="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2" name="Picture 17" hidden="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3" name="Picture 16" hidden="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4" name="Picture 17" hidden="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5" name="Picture 16" hidden="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6" name="Picture 17" hidden="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7" name="Picture 16" hidden="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8" name="Picture 17" hidden="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49" name="Picture 16" hidden="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0" name="Picture 17" hidden="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1" name="Picture 16" hidden="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2" name="Picture 17" hidden="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3" name="Picture 16" hidden="1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4" name="Picture 17" hidden="1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5" name="Picture 16" hidden="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6" name="Picture 17" hidden="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7" name="Picture 16" hidden="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8" name="Picture 17" hidden="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59" name="Picture 16" hidden="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0" name="Picture 17" hidden="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1" name="Picture 16" hidden="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2" name="Picture 17" hidden="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3" name="Picture 16" hidden="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4" name="Picture 17" hidden="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5" name="Picture 16" hidden="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6" name="Picture 17" hidden="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7" name="Picture 16" hidden="1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8" name="Picture 17" hidden="1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69" name="Picture 16" hidden="1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0" name="Picture 17" hidden="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1" name="Picture 16" hidden="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2" name="Picture 17" hidden="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3" name="Picture 16" hidden="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4" name="Picture 17" hidden="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5" name="Picture 16" hidden="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6" name="Picture 17" hidden="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7" name="Picture 16" hidden="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8" name="Picture 17" hidden="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79" name="Picture 16" hidden="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0" name="Picture 17" hidden="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1" name="Picture 16" hidden="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2" name="Picture 17" hidden="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3" name="Picture 16" hidden="1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4" name="Picture 17" hidden="1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5" name="Picture 16" hidden="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6" name="Picture 17" hidden="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7" name="Picture 16" hidden="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8" name="Picture 17" hidden="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89" name="Picture 16" hidden="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0" name="Picture 17" hidden="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1" name="Picture 16" hidden="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2" name="Picture 17" hidden="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3" name="Picture 16" hidden="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4" name="Picture 17" hidden="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5" name="Picture 16" hidden="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6" name="Picture 17" hidden="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7" name="Picture 16" hidden="1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8" name="Picture 17" hidden="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399" name="Picture 16" hidden="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0" name="Picture 17" hidden="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1" name="Picture 16" hidden="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2" name="Picture 17" hidden="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3" name="Picture 16" hidden="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4" name="Picture 17" hidden="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5" name="Picture 16" hidden="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6" name="Picture 17" hidden="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7" name="Picture 16" hidden="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8" name="Picture 17" hidden="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09" name="Picture 16" hidden="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10" name="Picture 17" hidden="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11" name="Picture 16" hidden="1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295275</xdr:colOff>
      <xdr:row>114</xdr:row>
      <xdr:rowOff>38100</xdr:rowOff>
    </xdr:to>
    <xdr:pic>
      <xdr:nvPicPr>
        <xdr:cNvPr id="1412" name="Picture 17" hidden="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13" name="Picture 16" hidden="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14" name="Picture 17" hidden="1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15" name="Picture 16" hidden="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16" name="Picture 17" hidden="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17" name="Picture 16" hidden="1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18" name="Picture 17" hidden="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19" name="Picture 16" hidden="1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0" name="Picture 17" hidden="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1" name="Picture 16" hidden="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2" name="Picture 17" hidden="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3" name="Picture 16" hidden="1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4" name="Picture 17" hidden="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5" name="Picture 16" hidden="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6" name="Picture 17" hidden="1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7" name="Picture 16" hidden="1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8" name="Picture 17" hidden="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29" name="Picture 16" hidden="1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0" name="Picture 17" hidden="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1" name="Picture 16" hidden="1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2" name="Picture 17" hidden="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3" name="Picture 16" hidden="1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4" name="Picture 17" hidden="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5" name="Picture 16" hidden="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6" name="Picture 17" hidden="1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7" name="Picture 16" hidden="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8" name="Picture 17" hidden="1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39" name="Picture 16" hidden="1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0" name="Picture 17" hidden="1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1" name="Picture 16" hidden="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2" name="Picture 17" hidden="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3" name="Picture 16" hidden="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4" name="Picture 17" hidden="1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5" name="Picture 16" hidden="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6" name="Picture 17" hidden="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7" name="Picture 16" hidden="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8" name="Picture 17" hidden="1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49" name="Picture 16" hidden="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0" name="Picture 17" hidden="1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1" name="Picture 16" hidden="1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2" name="Picture 17" hidden="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3" name="Picture 16" hidden="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4" name="Picture 17" hidden="1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5" name="Picture 16" hidden="1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6" name="Picture 17" hidden="1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7" name="Picture 16" hidden="1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8" name="Picture 17" hidden="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59" name="Picture 16" hidden="1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0" name="Picture 17" hidden="1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1" name="Picture 16" hidden="1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2" name="Picture 17" hidden="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3" name="Picture 16" hidden="1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4" name="Picture 17" hidden="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5" name="Picture 16" hidden="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6" name="Picture 17" hidden="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7" name="Picture 16" hidden="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8" name="Picture 17" hidden="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69" name="Picture 16" hidden="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0" name="Picture 17" hidden="1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1" name="Picture 16" hidden="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2" name="Picture 17" hidden="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3" name="Picture 16" hidden="1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4" name="Picture 17" hidden="1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5" name="Picture 16" hidden="1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6" name="Picture 17" hidden="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7" name="Picture 16" hidden="1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8" name="Picture 17" hidden="1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79" name="Picture 16" hidden="1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0" name="Picture 17" hidden="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1" name="Picture 16" hidden="1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2" name="Picture 17" hidden="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3" name="Picture 16" hidden="1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4" name="Picture 17" hidden="1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5" name="Picture 16" hidden="1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6" name="Picture 17" hidden="1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7" name="Picture 16" hidden="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8" name="Picture 17" hidden="1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89" name="Picture 16" hidden="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0" name="Picture 17" hidden="1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1" name="Picture 16" hidden="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2" name="Picture 17" hidden="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3" name="Picture 16" hidden="1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4" name="Picture 17" hidden="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5" name="Picture 16" hidden="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6" name="Picture 17" hidden="1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7" name="Picture 16" hidden="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8" name="Picture 17" hidden="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499" name="Picture 16" hidden="1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0" name="Picture 17" hidden="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1" name="Picture 16" hidden="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2" name="Picture 17" hidden="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3" name="Picture 16" hidden="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4" name="Picture 17" hidden="1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5" name="Picture 16" hidden="1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6" name="Picture 17" hidden="1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7" name="Picture 16" hidden="1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8" name="Picture 17" hidden="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09" name="Picture 16" hidden="1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0" name="Picture 17" hidden="1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1" name="Picture 16" hidden="1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2" name="Picture 17" hidden="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3" name="Picture 16" hidden="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4" name="Picture 17" hidden="1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5" name="Picture 16" hidden="1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6" name="Picture 17" hidden="1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7" name="Picture 16" hidden="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8" name="Picture 17" hidden="1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19" name="Picture 16" hidden="1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0" name="Picture 17" hidden="1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1" name="Picture 16" hidden="1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2" name="Picture 17" hidden="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3" name="Picture 16" hidden="1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4" name="Picture 17" hidden="1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5" name="Picture 16" hidden="1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6" name="Picture 17" hidden="1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7" name="Picture 16" hidden="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8" name="Picture 17" hidden="1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29" name="Picture 16" hidden="1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0" name="Picture 17" hidden="1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1" name="Picture 16" hidden="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2" name="Picture 17" hidden="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3" name="Picture 16" hidden="1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4" name="Picture 17" hidden="1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5" name="Picture 16" hidden="1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6" name="Picture 17" hidden="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7" name="Picture 16" hidden="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8" name="Picture 17" hidden="1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39" name="Picture 16" hidden="1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0" name="Picture 17" hidden="1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1" name="Picture 16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2" name="Picture 17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3" name="Picture 1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4" name="Picture 1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5" name="Picture 16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6" name="Picture 17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7" name="Picture 16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8" name="Picture 17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49" name="Picture 16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0" name="Picture 17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1" name="Picture 16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2" name="Picture 17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3" name="Picture 1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4" name="Picture 17" hidden="1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5" name="Picture 16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6" name="Picture 17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7" name="Picture 1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8" name="Picture 1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59" name="Picture 16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0" name="Picture 17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1" name="Picture 16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2" name="Picture 17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3" name="Picture 16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4" name="Picture 17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5" name="Picture 16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6" name="Picture 17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7" name="Picture 1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8" name="Picture 17" hidden="1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69" name="Picture 16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0" name="Picture 17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1" name="Picture 16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2" name="Picture 17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3" name="Picture 16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4" name="Picture 17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5" name="Picture 16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6" name="Picture 17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7" name="Picture 16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8" name="Picture 17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79" name="Picture 16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0" name="Picture 17" hidden="1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1" name="Picture 16" hidden="1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2" name="Picture 17" hidden="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3" name="Picture 16" hidden="1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4" name="Picture 17" hidden="1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5" name="Picture 16" hidden="1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6" name="Picture 17" hidden="1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7" name="Picture 16" hidden="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8" name="Picture 17" hidden="1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89" name="Picture 16" hidden="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0" name="Picture 17" hidden="1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1" name="Picture 16" hidden="1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2" name="Picture 17" hidden="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3" name="Picture 16" hidden="1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4" name="Picture 17" hidden="1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5" name="Picture 16" hidden="1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6" name="Picture 17" hidden="1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7" name="Picture 16" hidden="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8" name="Picture 17" hidden="1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599" name="Picture 16" hidden="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0" name="Picture 17" hidden="1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1" name="Picture 16" hidden="1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2" name="Picture 17" hidden="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3" name="Picture 16" hidden="1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4" name="Picture 17" hidden="1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5" name="Picture 16" hidden="1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6" name="Picture 17" hidden="1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7" name="Picture 16" hidden="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295275</xdr:colOff>
      <xdr:row>114</xdr:row>
      <xdr:rowOff>38100</xdr:rowOff>
    </xdr:to>
    <xdr:pic>
      <xdr:nvPicPr>
        <xdr:cNvPr id="1608" name="Picture 17" hidden="1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09" name="Picture 16" hidden="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0" name="Picture 17" hidden="1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1" name="Picture 16" hidden="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2" name="Picture 17" hidden="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3" name="Picture 16" hidden="1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4" name="Picture 17" hidden="1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5" name="Picture 16" hidden="1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6" name="Picture 17" hidden="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7" name="Picture 16" hidden="1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8" name="Picture 17" hidden="1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19" name="Picture 16" hidden="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0" name="Picture 17" hidden="1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1" name="Picture 16" hidden="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2" name="Picture 17" hidden="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3" name="Picture 16" hidden="1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4" name="Picture 17" hidden="1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5" name="Picture 16" hidden="1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6" name="Picture 17" hidden="1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7" name="Picture 16" hidden="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8" name="Picture 17" hidden="1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29" name="Picture 16" hidden="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0" name="Picture 17" hidden="1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1" name="Picture 16" hidden="1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2" name="Picture 17" hidden="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3" name="Picture 16" hidden="1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4" name="Picture 17" hidden="1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5" name="Picture 16" hidden="1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6" name="Picture 17" hidden="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7" name="Picture 16" hidden="1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8" name="Picture 17" hidden="1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39" name="Picture 16" hidden="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0" name="Picture 17" hidden="1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1" name="Picture 16" hidden="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2" name="Picture 17" hidden="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3" name="Picture 16" hidden="1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4" name="Picture 17" hidden="1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5" name="Picture 16" hidden="1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6" name="Picture 17" hidden="1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7" name="Picture 16" hidden="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8" name="Picture 17" hidden="1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49" name="Picture 16" hidden="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0" name="Picture 17" hidden="1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1" name="Picture 16" hidden="1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2" name="Picture 17" hidden="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3" name="Picture 16" hidden="1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4" name="Picture 17" hidden="1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5" name="Picture 16" hidden="1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6" name="Picture 17" hidden="1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7" name="Picture 16" hidden="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8" name="Picture 17" hidden="1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59" name="Picture 16" hidden="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0" name="Picture 17" hidden="1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1" name="Picture 16" hidden="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2" name="Picture 17" hidden="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3" name="Picture 16" hidden="1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4" name="Picture 17" hidden="1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5" name="Picture 16" hidden="1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6" name="Picture 17" hidden="1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7" name="Picture 16" hidden="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8" name="Picture 17" hidden="1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69" name="Picture 16" hidden="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0" name="Picture 17" hidden="1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1" name="Picture 16" hidden="1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2" name="Picture 17" hidden="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3" name="Picture 16" hidden="1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4" name="Picture 17" hidden="1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5" name="Picture 16" hidden="1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6" name="Picture 17" hidden="1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7" name="Picture 16" hidden="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8" name="Picture 17" hidden="1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79" name="Picture 16" hidden="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0" name="Picture 17" hidden="1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1" name="Picture 16" hidden="1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2" name="Picture 17" hidden="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3" name="Picture 16" hidden="1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4" name="Picture 17" hidden="1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5" name="Picture 16" hidden="1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6" name="Picture 17" hidden="1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7" name="Picture 16" hidden="1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8" name="Picture 17" hidden="1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89" name="Picture 16" hidden="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0" name="Picture 17" hidden="1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1" name="Picture 16" hidden="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2" name="Picture 17" hidden="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3" name="Picture 16" hidden="1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4" name="Picture 17" hidden="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5" name="Picture 16" hidden="1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6" name="Picture 17" hidden="1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7" name="Picture 16" hidden="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8" name="Picture 17" hidden="1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699" name="Picture 16" hidden="1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0" name="Picture 17" hidden="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1" name="Picture 16" hidden="1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2" name="Picture 17" hidden="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3" name="Picture 16" hidden="1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4" name="Picture 17" hidden="1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5" name="Picture 16" hidden="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6" name="Picture 17" hidden="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7" name="Picture 16" hidden="1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8" name="Picture 17" hidden="1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09" name="Picture 16" hidden="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0" name="Picture 17" hidden="1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1" name="Picture 16" hidden="1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2" name="Picture 17" hidden="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3" name="Picture 16" hidden="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4" name="Picture 17" hidden="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5" name="Picture 16" hidden="1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6" name="Picture 17" hidden="1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7" name="Picture 16" hidden="1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8" name="Picture 17" hidden="1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19" name="Picture 16" hidden="1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0" name="Picture 17" hidden="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1" name="Picture 16" hidden="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2" name="Picture 17" hidden="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3" name="Picture 16" hidden="1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4" name="Picture 17" hidden="1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5" name="Picture 16" hidden="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6" name="Picture 17" hidden="1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7" name="Picture 16" hidden="1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8" name="Picture 17" hidden="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29" name="Picture 16" hidden="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0" name="Picture 17" hidden="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1" name="Picture 16" hidden="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2" name="Picture 17" hidden="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3" name="Picture 16" hidden="1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4" name="Picture 17" hidden="1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5" name="Picture 16" hidden="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6" name="Picture 17" hidden="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7" name="Picture 16" hidden="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8" name="Picture 17" hidden="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39" name="Picture 16" hidden="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0" name="Picture 17" hidden="1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1" name="Picture 16" hidden="1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2" name="Picture 17" hidden="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3" name="Picture 16" hidden="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4" name="Picture 17" hidden="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5" name="Picture 16" hidden="1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6" name="Picture 17" hidden="1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7" name="Picture 16" hidden="1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8" name="Picture 17" hidden="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49" name="Picture 16" hidden="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0" name="Picture 17" hidden="1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1" name="Picture 16" hidden="1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2" name="Picture 17" hidden="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3" name="Picture 16" hidden="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4" name="Picture 17" hidden="1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5" name="Picture 16" hidden="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6" name="Picture 17" hidden="1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7" name="Picture 16" hidden="1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8" name="Picture 17" hidden="1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59" name="Picture 16" hidden="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0" name="Picture 17" hidden="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1" name="Picture 16" hidden="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2" name="Picture 17" hidden="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3" name="Picture 16" hidden="1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4" name="Picture 17" hidden="1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5" name="Picture 16" hidden="1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6" name="Picture 17" hidden="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7" name="Picture 16" hidden="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8" name="Picture 17" hidden="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69" name="Picture 16" hidden="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0" name="Picture 17" hidden="1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1" name="Picture 16" hidden="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2" name="Picture 17" hidden="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3" name="Picture 16" hidden="1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4" name="Picture 17" hidden="1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5" name="Picture 16" hidden="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6" name="Picture 17" hidden="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7" name="Picture 16" hidden="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8" name="Picture 17" hidden="1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79" name="Picture 16" hidden="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0" name="Picture 17" hidden="1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1" name="Picture 16" hidden="1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2" name="Picture 17" hidden="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3" name="Picture 16" hidden="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4" name="Picture 17" hidden="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5" name="Picture 16" hidden="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6" name="Picture 17" hidden="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7" name="Picture 16" hidden="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8" name="Picture 17" hidden="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89" name="Picture 16" hidden="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0" name="Picture 17" hidden="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1" name="Picture 16" hidden="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2" name="Picture 17" hidden="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3" name="Picture 16" hidden="1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4" name="Picture 17" hidden="1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5" name="Picture 16" hidden="1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6" name="Picture 17" hidden="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7" name="Picture 16" hidden="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8" name="Picture 17" hidden="1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799" name="Picture 16" hidden="1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800" name="Picture 17" hidden="1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801" name="Picture 16" hidden="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802" name="Picture 17" hidden="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803" name="Picture 16" hidden="1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295275</xdr:colOff>
      <xdr:row>114</xdr:row>
      <xdr:rowOff>38100</xdr:rowOff>
    </xdr:to>
    <xdr:pic>
      <xdr:nvPicPr>
        <xdr:cNvPr id="1804" name="Picture 17" hidden="1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05" name="Picture 16" hidden="1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06" name="Picture 17" hidden="1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07" name="Picture 16" hidden="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08" name="Picture 17" hidden="1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09" name="Picture 16" hidden="1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0" name="Picture 17" hidden="1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1" name="Picture 16" hidden="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2" name="Picture 17" hidden="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3" name="Picture 16" hidden="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4" name="Picture 17" hidden="1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5" name="Picture 16" hidden="1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6" name="Picture 17" hidden="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7" name="Picture 16" hidden="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8" name="Picture 17" hidden="1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19" name="Picture 16" hidden="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0" name="Picture 17" hidden="1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1" name="Picture 16" hidden="1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2" name="Picture 17" hidden="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3" name="Picture 16" hidden="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4" name="Picture 17" hidden="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5" name="Picture 16" hidden="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6" name="Picture 17" hidden="1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7" name="Picture 16" hidden="1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8" name="Picture 17" hidden="1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29" name="Picture 16" hidden="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0" name="Picture 17" hidden="1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1" name="Picture 16" hidden="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2" name="Picture 17" hidden="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3" name="Picture 16" hidden="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4" name="Picture 17" hidden="1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5" name="Picture 16" hidden="1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6" name="Picture 17" hidden="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7" name="Picture 16" hidden="1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8" name="Picture 17" hidden="1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39" name="Picture 16" hidden="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0" name="Picture 17" hidden="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1" name="Picture 16" hidden="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2" name="Picture 17" hidden="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3" name="Picture 16" hidden="1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4" name="Picture 17" hidden="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5" name="Picture 16" hidden="1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6" name="Picture 17" hidden="1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7" name="Picture 16" hidden="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8" name="Picture 17" hidden="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49" name="Picture 16" hidden="1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0" name="Picture 17" hidden="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1" name="Picture 16" hidden="1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2" name="Picture 17" hidden="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3" name="Picture 16" hidden="1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4" name="Picture 17" hidden="1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5" name="Picture 16" hidden="1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6" name="Picture 17" hidden="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7" name="Picture 16" hidden="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8" name="Picture 17" hidden="1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59" name="Picture 16" hidden="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0" name="Picture 17" hidden="1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1" name="Picture 16" hidden="1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2" name="Picture 17" hidden="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3" name="Picture 16" hidden="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4" name="Picture 17" hidden="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5" name="Picture 16" hidden="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6" name="Picture 17" hidden="1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7" name="Picture 16" hidden="1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8" name="Picture 17" hidden="1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69" name="Picture 16" hidden="1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0" name="Picture 17" hidden="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1" name="Picture 16" hidden="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2" name="Picture 17" hidden="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3" name="Picture 16" hidden="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4" name="Picture 17" hidden="1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5" name="Picture 16" hidden="1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6" name="Picture 17" hidden="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7" name="Picture 16" hidden="1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8" name="Picture 17" hidden="1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79" name="Picture 16" hidden="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0" name="Picture 17" hidden="1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1" name="Picture 16" hidden="1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2" name="Picture 17" hidden="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3" name="Picture 16" hidden="1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4" name="Picture 17" hidden="1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5" name="Picture 16" hidden="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6" name="Picture 17" hidden="1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7" name="Picture 16" hidden="1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8" name="Picture 17" hidden="1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89" name="Picture 16" hidden="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0" name="Picture 17" hidden="1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1" name="Picture 16" hidden="1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2" name="Picture 17" hidden="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3" name="Picture 16" hidden="1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4" name="Picture 17" hidden="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5" name="Picture 16" hidden="1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6" name="Picture 17" hidden="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7" name="Picture 16" hidden="1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8" name="Picture 17" hidden="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899" name="Picture 16" hidden="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0" name="Picture 17" hidden="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1" name="Picture 16" hidden="1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2" name="Picture 17" hidden="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3" name="Picture 16" hidden="1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4" name="Picture 17" hidden="1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5" name="Picture 16" hidden="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6" name="Picture 17" hidden="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7" name="Picture 16" hidden="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8" name="Picture 17" hidden="1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09" name="Picture 16" hidden="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0" name="Picture 17" hidden="1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1" name="Picture 16" hidden="1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2" name="Picture 17" hidden="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3" name="Picture 16" hidden="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4" name="Picture 17" hidden="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5" name="Picture 16" hidden="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6" name="Picture 17" hidden="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7" name="Picture 16" hidden="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8" name="Picture 17" hidden="1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19" name="Picture 16" hidden="1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0" name="Picture 17" hidden="1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1" name="Picture 16" hidden="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2" name="Picture 17" hidden="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3" name="Picture 16" hidden="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4" name="Picture 17" hidden="1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5" name="Picture 16" hidden="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6" name="Picture 17" hidden="1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7" name="Picture 16" hidden="1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8" name="Picture 17" hidden="1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29" name="Picture 16" hidden="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0" name="Picture 17" hidden="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1" name="Picture 16" hidden="1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2" name="Picture 17" hidden="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3" name="Picture 16" hidden="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4" name="Picture 17" hidden="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5" name="Picture 16" hidden="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6" name="Picture 17" hidden="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7" name="Picture 16" hidden="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8" name="Picture 17" hidden="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39" name="Picture 16" hidden="1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0" name="Picture 17" hidden="1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1" name="Picture 16" hidden="1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2" name="Picture 17" hidden="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3" name="Picture 16" hidden="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4" name="Picture 17" hidden="1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5" name="Picture 16" hidden="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6" name="Picture 17" hidden="1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7" name="Picture 16" hidden="1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8" name="Picture 17" hidden="1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49" name="Picture 16" hidden="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0" name="Picture 17" hidden="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1" name="Picture 16" hidden="1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2" name="Picture 17" hidden="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3" name="Picture 16" hidden="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4" name="Picture 17" hidden="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5" name="Picture 16" hidden="1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6" name="Picture 17" hidden="1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7" name="Picture 16" hidden="1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8" name="Picture 17" hidden="1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59" name="Picture 16" hidden="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0" name="Picture 17" hidden="1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1" name="Picture 16" hidden="1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2" name="Picture 17" hidden="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3" name="Picture 16" hidden="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4" name="Picture 17" hidden="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5" name="Picture 16" hidden="1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6" name="Picture 17" hidden="1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7" name="Picture 16" hidden="1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8" name="Picture 17" hidden="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69" name="Picture 16" hidden="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0" name="Picture 17" hidden="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1" name="Picture 16" hidden="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2" name="Picture 17" hidden="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3" name="Picture 16" hidden="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4" name="Picture 17" hidden="1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5" name="Picture 16" hidden="1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6" name="Picture 17" hidden="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7" name="Picture 16" hidden="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8" name="Picture 17" hidden="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79" name="Picture 16" hidden="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0" name="Picture 17" hidden="1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1" name="Picture 16" hidden="1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2" name="Picture 17" hidden="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3" name="Picture 16" hidden="1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4" name="Picture 17" hidden="1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5" name="Picture 16" hidden="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6" name="Picture 17" hidden="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7" name="Picture 16" hidden="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8" name="Picture 17" hidden="1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89" name="Picture 16" hidden="1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0" name="Picture 17" hidden="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1" name="Picture 16" hidden="1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2" name="Picture 17" hidden="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3" name="Picture 16" hidden="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4" name="Picture 17" hidden="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5" name="Picture 16" hidden="1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6" name="Picture 17" hidden="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7" name="Picture 16" hidden="1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8" name="Picture 17" hidden="1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1999" name="Picture 16" hidden="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295275</xdr:colOff>
      <xdr:row>114</xdr:row>
      <xdr:rowOff>38100</xdr:rowOff>
    </xdr:to>
    <xdr:pic>
      <xdr:nvPicPr>
        <xdr:cNvPr id="2000" name="Picture 17" hidden="1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1" name="Picture 16" hidden="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2" name="Picture 17" hidden="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3" name="Picture 16" hidden="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4" name="Picture 17" hidden="1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5" name="Picture 16" hidden="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6" name="Picture 17" hidden="1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7" name="Picture 16" hidden="1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8" name="Picture 17" hidden="1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09" name="Picture 16" hidden="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0" name="Picture 17" hidden="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1" name="Picture 16" hidden="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2" name="Picture 17" hidden="1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3" name="Picture 16" hidden="1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4" name="Picture 17" hidden="1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5" name="Picture 16" hidden="1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6" name="Picture 17" hidden="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7" name="Picture 16" hidden="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8" name="Picture 17" hidden="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19" name="Picture 16" hidden="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0" name="Picture 17" hidden="1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1" name="Picture 16" hidden="1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2" name="Picture 17" hidden="1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3" name="Picture 16" hidden="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4" name="Picture 17" hidden="1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5" name="Picture 16" hidden="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6" name="Picture 17" hidden="1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7" name="Picture 16" hidden="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8" name="Picture 17" hidden="1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29" name="Picture 16" hidden="1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0" name="Picture 17" hidden="1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1" name="Picture 16" hidden="1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2" name="Picture 17" hidden="1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3" name="Picture 16" hidden="1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4" name="Picture 17" hidden="1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5" name="Picture 16" hidden="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6" name="Picture 17" hidden="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7" name="Picture 16" hidden="1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8" name="Picture 17" hidden="1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39" name="Picture 16" hidden="1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0" name="Picture 17" hidden="1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1" name="Picture 16" hidden="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2" name="Picture 17" hidden="1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3" name="Picture 16" hidden="1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4" name="Picture 17" hidden="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5" name="Picture 16" hidden="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6" name="Picture 17" hidden="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7" name="Picture 16" hidden="1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8" name="Picture 17" hidden="1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49" name="Picture 16" hidden="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0" name="Picture 17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1" name="Picture 16" hidden="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2" name="Picture 17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3" name="Picture 16" hidden="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4" name="Picture 17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5" name="Picture 16" hidden="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6" name="Picture 17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7" name="Picture 16" hidden="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8" name="Picture 17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59" name="Picture 16" hidden="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0" name="Picture 17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1" name="Picture 16" hidden="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2" name="Picture 17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3" name="Picture 16" hidden="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4" name="Picture 17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5" name="Picture 16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6" name="Picture 17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7" name="Picture 16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8" name="Picture 17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69" name="Picture 16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0" name="Picture 17" hidden="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1" name="Picture 16" hidden="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2" name="Picture 17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3" name="Picture 16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4" name="Picture 17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5" name="Picture 16" hidden="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6" name="Picture 17" hidden="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7" name="Picture 16" hidden="1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8" name="Picture 17" hidden="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79" name="Picture 16" hidden="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0" name="Picture 17" hidden="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1" name="Picture 16" hidden="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2" name="Picture 17" hidden="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3" name="Picture 16" hidden="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4" name="Picture 17" hidden="1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5" name="Picture 16" hidden="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6" name="Picture 17" hidden="1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7" name="Picture 16" hidden="1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8" name="Picture 17" hidden="1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89" name="Picture 16" hidden="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0" name="Picture 17" hidden="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1" name="Picture 16" hidden="1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2" name="Picture 17" hidden="1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3" name="Picture 16" hidden="1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4" name="Picture 17" hidden="1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5" name="Picture 16" hidden="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6" name="Picture 17" hidden="1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7" name="Picture 16" hidden="1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8" name="Picture 17" hidden="1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099" name="Picture 16" hidden="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0" name="Picture 17" hidden="1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1" name="Picture 16" hidden="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2" name="Picture 17" hidden="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3" name="Picture 16" hidden="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4" name="Picture 17" hidden="1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5" name="Picture 16" hidden="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6" name="Picture 17" hidden="1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7" name="Picture 16" hidden="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8" name="Picture 17" hidden="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09" name="Picture 16" hidden="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0" name="Picture 17" hidden="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1" name="Picture 16" hidden="1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2" name="Picture 17" hidden="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3" name="Picture 16" hidden="1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4" name="Picture 17" hidden="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5" name="Picture 16" hidden="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6" name="Picture 17" hidden="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7" name="Picture 16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8" name="Picture 17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19" name="Picture 16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0" name="Picture 17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1" name="Picture 16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2" name="Picture 17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3" name="Picture 16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4" name="Picture 17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5" name="Picture 16" hidden="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6" name="Picture 17" hidden="1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7" name="Picture 16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8" name="Picture 17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29" name="Picture 16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0" name="Picture 17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1" name="Picture 16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2" name="Picture 17" hidden="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3" name="Picture 16" hidden="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4" name="Picture 17" hidden="1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5" name="Picture 16" hidden="1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6" name="Picture 17" hidden="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7" name="Picture 16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8" name="Picture 17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39" name="Picture 16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0" name="Picture 17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1" name="Picture 16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2" name="Picture 17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3" name="Picture 16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4" name="Picture 17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5" name="Picture 16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6" name="Picture 17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7" name="Picture 16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8" name="Picture 17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49" name="Picture 16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0" name="Picture 17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1" name="Picture 16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2" name="Picture 17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3" name="Picture 16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4" name="Picture 17" hidden="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5" name="Picture 16" hidden="1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6" name="Picture 17" hidden="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7" name="Picture 16" hidden="1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8" name="Picture 17" hidden="1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59" name="Picture 16" hidden="1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0" name="Picture 17" hidden="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1" name="Picture 16" hidden="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2" name="Picture 17" hidden="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3" name="Picture 16" hidden="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4" name="Picture 17" hidden="1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5" name="Picture 16" hidden="1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6" name="Picture 17" hidden="1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7" name="Picture 16" hidden="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8" name="Picture 17" hidden="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69" name="Picture 16" hidden="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0" name="Picture 17" hidden="1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1" name="Picture 16" hidden="1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2" name="Picture 17" hidden="1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3" name="Picture 16" hidden="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4" name="Picture 17" hidden="1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5" name="Picture 16" hidden="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6" name="Picture 17" hidden="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7" name="Picture 16" hidden="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8" name="Picture 17" hidden="1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79" name="Picture 16" hidden="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0" name="Picture 17" hidden="1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1" name="Picture 16" hidden="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2" name="Picture 17" hidden="1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3" name="Picture 16" hidden="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4" name="Picture 17" hidden="1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5" name="Picture 16" hidden="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6" name="Picture 17" hidden="1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7" name="Picture 16" hidden="1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8" name="Picture 17" hidden="1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89" name="Picture 16" hidden="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90" name="Picture 17" hidden="1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91" name="Picture 16" hidden="1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92" name="Picture 17" hidden="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93" name="Picture 16" hidden="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94" name="Picture 17" hidden="1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95" name="Picture 16" hidden="1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295275</xdr:colOff>
      <xdr:row>114</xdr:row>
      <xdr:rowOff>38100</xdr:rowOff>
    </xdr:to>
    <xdr:pic>
      <xdr:nvPicPr>
        <xdr:cNvPr id="2196" name="Picture 17" hidden="1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197" name="Picture 16" hidden="1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198" name="Picture 17" hidden="1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199" name="Picture 16" hidden="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0" name="Picture 17" hidden="1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1" name="Picture 16" hidden="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2" name="Picture 17" hidden="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3" name="Picture 16" hidden="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4" name="Picture 17" hidden="1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5" name="Picture 16" hidden="1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6" name="Picture 17" hidden="1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7" name="Picture 16" hidden="1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8" name="Picture 17" hidden="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09" name="Picture 16" hidden="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0" name="Picture 17" hidden="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1" name="Picture 16" hidden="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2" name="Picture 17" hidden="1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3" name="Picture 16" hidden="1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4" name="Picture 17" hidden="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5" name="Picture 16" hidden="1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6" name="Picture 17" hidden="1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7" name="Picture 16" hidden="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8" name="Picture 17" hidden="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19" name="Picture 16" hidden="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0" name="Picture 17" hidden="1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1" name="Picture 16" hidden="1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2" name="Picture 17" hidden="1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3" name="Picture 16" hidden="1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4" name="Picture 17" hidden="1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5" name="Picture 16" hidden="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6" name="Picture 17" hidden="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7" name="Picture 16" hidden="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8" name="Picture 17" hidden="1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29" name="Picture 16" hidden="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0" name="Picture 17" hidden="1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1" name="Picture 16" hidden="1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2" name="Picture 17" hidden="1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3" name="Picture 16" hidden="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4" name="Picture 17" hidden="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5" name="Picture 16" hidden="1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6" name="Picture 17" hidden="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7" name="Picture 16" hidden="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8" name="Picture 17" hidden="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39" name="Picture 16" hidden="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0" name="Picture 17" hidden="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1" name="Picture 16" hidden="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2" name="Picture 17" hidden="1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3" name="Picture 16" hidden="1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4" name="Picture 17" hidden="1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5" name="Picture 16" hidden="1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6" name="Picture 17" hidden="1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7" name="Picture 16" hidden="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8" name="Picture 17" hidden="1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49" name="Picture 16" hidden="1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0" name="Picture 17" hidden="1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1" name="Picture 16" hidden="1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2" name="Picture 17" hidden="1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3" name="Picture 16" hidden="1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4" name="Picture 17" hidden="1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5" name="Picture 16" hidden="1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6" name="Picture 17" hidden="1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7" name="Picture 16" hidden="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8" name="Picture 17" hidden="1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59" name="Picture 16" hidden="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0" name="Picture 17" hidden="1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1" name="Picture 16" hidden="1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2" name="Picture 17" hidden="1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3" name="Picture 16" hidden="1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4" name="Picture 17" hidden="1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5" name="Picture 16" hidden="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6" name="Picture 17" hidden="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7" name="Picture 16" hidden="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8" name="Picture 17" hidden="1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69" name="Picture 16" hidden="1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0" name="Picture 17" hidden="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1" name="Picture 16" hidden="1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2" name="Picture 17" hidden="1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3" name="Picture 16" hidden="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4" name="Picture 17" hidden="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5" name="Picture 16" hidden="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6" name="Picture 17" hidden="1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7" name="Picture 16" hidden="1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8" name="Picture 17" hidden="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79" name="Picture 16" hidden="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0" name="Picture 17" hidden="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1" name="Picture 16" hidden="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2" name="Picture 17" hidden="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3" name="Picture 16" hidden="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4" name="Picture 17" hidden="1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5" name="Picture 16" hidden="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6" name="Picture 17" hidden="1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7" name="Picture 16" hidden="1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8" name="Picture 17" hidden="1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89" name="Picture 16" hidden="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0" name="Picture 17" hidden="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1" name="Picture 16" hidden="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2" name="Picture 17" hidden="1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3" name="Picture 16" hidden="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4" name="Picture 17" hidden="1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5" name="Picture 16" hidden="1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6" name="Picture 17" hidden="1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7" name="Picture 16" hidden="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8" name="Picture 17" hidden="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299" name="Picture 16" hidden="1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0" name="Picture 17" hidden="1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1" name="Picture 16" hidden="1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2" name="Picture 17" hidden="1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3" name="Picture 16" hidden="1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4" name="Picture 17" hidden="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5" name="Picture 16" hidden="1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6" name="Picture 17" hidden="1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7" name="Picture 16" hidden="1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8" name="Picture 17" hidden="1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09" name="Picture 16" hidden="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0" name="Picture 17" hidden="1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1" name="Picture 16" hidden="1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2" name="Picture 17" hidden="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3" name="Picture 16" hidden="1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4" name="Picture 17" hidden="1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5" name="Picture 16" hidden="1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6" name="Picture 17" hidden="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7" name="Picture 16" hidden="1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8" name="Picture 17" hidden="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19" name="Picture 16" hidden="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0" name="Picture 17" hidden="1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1" name="Picture 16" hidden="1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2" name="Picture 17" hidden="1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3" name="Picture 16" hidden="1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4" name="Picture 17" hidden="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5" name="Picture 16" hidden="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6" name="Picture 17" hidden="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7" name="Picture 16" hidden="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8" name="Picture 17" hidden="1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29" name="Picture 16" hidden="1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0" name="Picture 17" hidden="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1" name="Picture 16" hidden="1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2" name="Picture 17" hidden="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3" name="Picture 16" hidden="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4" name="Picture 17" hidden="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5" name="Picture 16" hidden="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6" name="Picture 17" hidden="1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7" name="Picture 16" hidden="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8" name="Picture 17" hidden="1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39" name="Picture 16" hidden="1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0" name="Picture 17" hidden="1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1" name="Picture 16" hidden="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2" name="Picture 17" hidden="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3" name="Picture 16" hidden="1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4" name="Picture 17" hidden="1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5" name="Picture 16" hidden="1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6" name="Picture 17" hidden="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7" name="Picture 16" hidden="1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8" name="Picture 17" hidden="1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49" name="Picture 16" hidden="1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0" name="Picture 17" hidden="1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1" name="Picture 16" hidden="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2" name="Picture 17" hidden="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3" name="Picture 16" hidden="1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4" name="Picture 17" hidden="1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5" name="Picture 16" hidden="1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6" name="Picture 17" hidden="1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7" name="Picture 16" hidden="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8" name="Picture 17" hidden="1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59" name="Picture 16" hidden="1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0" name="Picture 17" hidden="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1" name="Picture 16" hidden="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2" name="Picture 17" hidden="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3" name="Picture 16" hidden="1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4" name="Picture 17" hidden="1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5" name="Picture 16" hidden="1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6" name="Picture 17" hidden="1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7" name="Picture 16" hidden="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8" name="Picture 17" hidden="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69" name="Picture 16" hidden="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0" name="Picture 17" hidden="1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1" name="Picture 16" hidden="1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2" name="Picture 17" hidden="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3" name="Picture 16" hidden="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4" name="Picture 17" hidden="1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5" name="Picture 16" hidden="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6" name="Picture 17" hidden="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7" name="Picture 16" hidden="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8" name="Picture 17" hidden="1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79" name="Picture 16" hidden="1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0" name="Picture 17" hidden="1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1" name="Picture 16" hidden="1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2" name="Picture 17" hidden="1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3" name="Picture 16" hidden="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4" name="Picture 17" hidden="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5" name="Picture 16" hidden="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6" name="Picture 17" hidden="1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7" name="Picture 16" hidden="1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8" name="Picture 17" hidden="1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89" name="Picture 16" hidden="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0" name="Picture 17" hidden="1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1" name="Picture 16" hidden="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2" name="Picture 17" hidden="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</xdr:row>
      <xdr:rowOff>9525</xdr:rowOff>
    </xdr:from>
    <xdr:to>
      <xdr:col>0</xdr:col>
      <xdr:colOff>2486025</xdr:colOff>
      <xdr:row>4</xdr:row>
      <xdr:rowOff>47625</xdr:rowOff>
    </xdr:to>
    <xdr:pic>
      <xdr:nvPicPr>
        <xdr:cNvPr id="2393" name="Immagine 1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219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4" name="Picture 16" hidden="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5" name="Picture 17" hidden="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6" name="Picture 16" hidden="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7" name="Picture 17" hidden="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8" name="Picture 16" hidden="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399" name="Picture 17" hidden="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0" name="Picture 16" hidden="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1" name="Picture 17" hidden="1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2" name="Picture 16" hidden="1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3" name="Picture 17" hidden="1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4" name="Picture 16" hidden="1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5" name="Picture 17" hidden="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6" name="Picture 16" hidden="1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7" name="Picture 17" hidden="1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8" name="Picture 16" hidden="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09" name="Picture 17" hidden="1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0" name="Picture 16" hidden="1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1" name="Picture 17" hidden="1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2" name="Picture 16" hidden="1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3" name="Picture 17" hidden="1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4" name="Picture 16" hidden="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5" name="Picture 17" hidden="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6" name="Picture 16" hidden="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7" name="Picture 17" hidden="1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8" name="Picture 16" hidden="1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19" name="Picture 17" hidden="1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20" name="Picture 16" hidden="1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21" name="Picture 17" hidden="1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22" name="Picture 16" hidden="1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23" name="Picture 17" hidden="1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24" name="Picture 16" hidden="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25" name="Picture 17" hidden="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26" name="Picture 16" hidden="1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27" name="Picture 17" hidden="1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28" name="Picture 16" hidden="1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29" name="Picture 17" hidden="1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30" name="Picture 16" hidden="1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31" name="Picture 17" hidden="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32" name="Picture 16" hidden="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33" name="Picture 17" hidden="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34" name="Picture 16" hidden="1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35" name="Picture 17" hidden="1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36" name="Picture 16" hidden="1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37" name="Picture 17" hidden="1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38" name="Picture 16" hidden="1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39" name="Picture 17" hidden="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40" name="Picture 16" hidden="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41" name="Picture 17" hidden="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42" name="Picture 16" hidden="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43" name="Picture 17" hidden="1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44" name="Picture 16" hidden="1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45" name="Picture 17" hidden="1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46" name="Picture 16" hidden="1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47" name="Picture 17" hidden="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48" name="Picture 16" hidden="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49" name="Picture 17" hidden="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50" name="Picture 16" hidden="1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51" name="Picture 17" hidden="1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52" name="Picture 16" hidden="1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53" name="Picture 17" hidden="1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54" name="Picture 16" hidden="1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55" name="Picture 17" hidden="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56" name="Picture 16" hidden="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57" name="Picture 17" hidden="1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58" name="Picture 16" hidden="1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59" name="Picture 17" hidden="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60" name="Picture 16" hidden="1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61" name="Picture 17" hidden="1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62" name="Picture 16" hidden="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63" name="Picture 17" hidden="1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64" name="Picture 16" hidden="1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65" name="Picture 17" hidden="1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66" name="Picture 16" hidden="1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67" name="Picture 17" hidden="1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68" name="Picture 16" hidden="1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69" name="Picture 17" hidden="1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70" name="Picture 16" hidden="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71" name="Picture 17" hidden="1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72" name="Picture 16" hidden="1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473" name="Picture 17" hidden="1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74" name="Picture 16" hidden="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75" name="Picture 17" hidden="1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76" name="Picture 16" hidden="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77" name="Picture 17" hidden="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78" name="Picture 16" hidden="1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79" name="Picture 17" hidden="1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0" name="Picture 16" hidden="1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1" name="Picture 17" hidden="1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2" name="Picture 16" hidden="1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3" name="Picture 17" hidden="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4" name="Picture 16" hidden="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5" name="Picture 17" hidden="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6" name="Picture 16" hidden="1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7" name="Picture 17" hidden="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8" name="Picture 16" hidden="1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89" name="Picture 17" hidden="1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0" name="Picture 16" hidden="1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1" name="Picture 17" hidden="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2" name="Picture 16" hidden="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3" name="Picture 17" hidden="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4" name="Picture 16" hidden="1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5" name="Picture 17" hidden="1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6" name="Picture 16" hidden="1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7" name="Picture 17" hidden="1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8" name="Picture 16" hidden="1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499" name="Picture 17" hidden="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0" name="Picture 16" hidden="1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1" name="Picture 17" hidden="1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2" name="Picture 16" hidden="1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3" name="Picture 17" hidden="1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4" name="Picture 16" hidden="1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5" name="Picture 17" hidden="1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6" name="Picture 16" hidden="1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7" name="Picture 17" hidden="1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8" name="Picture 16" hidden="1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09" name="Picture 17" hidden="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0" name="Picture 16" hidden="1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1" name="Picture 17" hidden="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2" name="Picture 16" hidden="1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3" name="Picture 17" hidden="1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4" name="Picture 16" hidden="1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5" name="Picture 17" hidden="1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6" name="Picture 16" hidden="1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7" name="Picture 17" hidden="1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8" name="Picture 16" hidden="1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19" name="Picture 17" hidden="1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0" name="Picture 16" hidden="1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1" name="Picture 17" hidden="1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2" name="Picture 16" hidden="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3" name="Picture 17" hidden="1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4" name="Picture 16" hidden="1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5" name="Picture 17" hidden="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6" name="Picture 16" hidden="1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7" name="Picture 17" hidden="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8" name="Picture 16" hidden="1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29" name="Picture 17" hidden="1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0" name="Picture 16" hidden="1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1" name="Picture 17" hidden="1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2" name="Picture 16" hidden="1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3" name="Picture 17" hidden="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4" name="Picture 16" hidden="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5" name="Picture 17" hidden="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6" name="Picture 16" hidden="1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7" name="Picture 17" hidden="1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8" name="Picture 16" hidden="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39" name="Picture 17" hidden="1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0" name="Picture 16" hidden="1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1" name="Picture 17" hidden="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2" name="Picture 16" hidden="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3" name="Picture 17" hidden="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4" name="Picture 16" hidden="1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5" name="Picture 17" hidden="1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6" name="Picture 16" hidden="1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7" name="Picture 17" hidden="1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8" name="Picture 16" hidden="1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49" name="Picture 17" hidden="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0" name="Picture 16" hidden="1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1" name="Picture 17" hidden="1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2" name="Picture 16" hidden="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3" name="Picture 17" hidden="1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4" name="Picture 16" hidden="1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5" name="Picture 17" hidden="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6" name="Picture 16" hidden="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7" name="Picture 17" hidden="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8" name="Picture 16" hidden="1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59" name="Picture 17" hidden="1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0" name="Picture 16" hidden="1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1" name="Picture 17" hidden="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2" name="Picture 16" hidden="1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3" name="Picture 17" hidden="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4" name="Picture 16" hidden="1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5" name="Picture 17" hidden="1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6" name="Picture 16" hidden="1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7" name="Picture 17" hidden="1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8" name="Picture 16" hidden="1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69" name="Picture 17" hidden="1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0" name="Picture 16" hidden="1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1" name="Picture 17" hidden="1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2" name="Picture 16" hidden="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3" name="Picture 17" hidden="1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4" name="Picture 16" hidden="1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5" name="Picture 17" hidden="1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6" name="Picture 16" hidden="1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7" name="Picture 17" hidden="1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8" name="Picture 16" hidden="1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79" name="Picture 17" hidden="1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0" name="Picture 16" hidden="1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1" name="Picture 17" hidden="1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2" name="Picture 16" hidden="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3" name="Picture 17" hidden="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4" name="Picture 16" hidden="1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5" name="Picture 17" hidden="1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6" name="Picture 16" hidden="1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7" name="Picture 17" hidden="1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8" name="Picture 16" hidden="1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89" name="Picture 17" hidden="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0" name="Picture 16" hidden="1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1" name="Picture 17" hidden="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2" name="Picture 16" hidden="1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3" name="Picture 17" hidden="1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4" name="Picture 16" hidden="1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5" name="Picture 17" hidden="1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6" name="Picture 16" hidden="1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7" name="Picture 17" hidden="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8" name="Picture 16" hidden="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599" name="Picture 17" hidden="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0" name="Picture 16" hidden="1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1" name="Picture 17" hidden="1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2" name="Picture 16" hidden="1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3" name="Picture 17" hidden="1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4" name="Picture 16" hidden="1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5" name="Picture 17" hidden="1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6" name="Picture 16" hidden="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7" name="Picture 17" hidden="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8" name="Picture 16" hidden="1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09" name="Picture 17" hidden="1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0" name="Picture 16" hidden="1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1" name="Picture 17" hidden="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2" name="Picture 16" hidden="1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3" name="Picture 17" hidden="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4" name="Picture 16" hidden="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5" name="Picture 17" hidden="1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6" name="Picture 16" hidden="1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7" name="Picture 17" hidden="1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8" name="Picture 16" hidden="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19" name="Picture 17" hidden="1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0" name="Picture 16" hidden="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1" name="Picture 17" hidden="1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2" name="Picture 16" hidden="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3" name="Picture 17" hidden="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4" name="Picture 16" hidden="1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5" name="Picture 17" hidden="1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6" name="Picture 16" hidden="1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7" name="Picture 17" hidden="1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8" name="Picture 16" hidden="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29" name="Picture 17" hidden="1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0" name="Picture 16" hidden="1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1" name="Picture 17" hidden="1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2" name="Picture 16" hidden="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3" name="Picture 17" hidden="1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4" name="Picture 16" hidden="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5" name="Picture 17" hidden="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6" name="Picture 16" hidden="1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7" name="Picture 17" hidden="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8" name="Picture 16" hidden="1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39" name="Picture 17" hidden="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0" name="Picture 16" hidden="1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1" name="Picture 17" hidden="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2" name="Picture 16" hidden="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3" name="Picture 17" hidden="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4" name="Picture 16" hidden="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5" name="Picture 17" hidden="1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6" name="Picture 16" hidden="1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7" name="Picture 17" hidden="1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8" name="Picture 16" hidden="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49" name="Picture 17" hidden="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0" name="Picture 16" hidden="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1" name="Picture 17" hidden="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2" name="Picture 16" hidden="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3" name="Picture 17" hidden="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4" name="Picture 16" hidden="1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5" name="Picture 17" hidden="1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6" name="Picture 16" hidden="1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7" name="Picture 17" hidden="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8" name="Picture 16" hidden="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59" name="Picture 17" hidden="1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0" name="Picture 16" hidden="1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1" name="Picture 17" hidden="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2" name="Picture 16" hidden="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3" name="Picture 17" hidden="1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4" name="Picture 16" hidden="1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5" name="Picture 17" hidden="1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6" name="Picture 16" hidden="1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7" name="Picture 17" hidden="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8" name="Picture 16" hidden="1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295275</xdr:colOff>
      <xdr:row>114</xdr:row>
      <xdr:rowOff>38100</xdr:rowOff>
    </xdr:to>
    <xdr:pic>
      <xdr:nvPicPr>
        <xdr:cNvPr id="2669" name="Picture 17" hidden="1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0" name="Picture 16" hidden="1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1" name="Picture 17" hidden="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2" name="Picture 16" hidden="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3" name="Picture 17" hidden="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4" name="Picture 16" hidden="1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5" name="Picture 17" hidden="1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6" name="Picture 16" hidden="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7" name="Picture 17" hidden="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8" name="Picture 16" hidden="1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79" name="Picture 17" hidden="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0" name="Picture 16" hidden="1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1" name="Picture 17" hidden="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2" name="Picture 16" hidden="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3" name="Picture 17" hidden="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4" name="Picture 16" hidden="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5" name="Picture 17" hidden="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6" name="Picture 16" hidden="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7" name="Picture 17" hidden="1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8" name="Picture 16" hidden="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89" name="Picture 17" hidden="1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0" name="Picture 16" hidden="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1" name="Picture 17" hidden="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2" name="Picture 16" hidden="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3" name="Picture 17" hidden="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4" name="Picture 16" hidden="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5" name="Picture 17" hidden="1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6" name="Picture 16" hidden="1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7" name="Picture 17" hidden="1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8" name="Picture 16" hidden="1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699" name="Picture 17" hidden="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0" name="Picture 16" hidden="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1" name="Picture 17" hidden="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2" name="Picture 16" hidden="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3" name="Picture 17" hidden="1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4" name="Picture 16" hidden="1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5" name="Picture 17" hidden="1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6" name="Picture 16" hidden="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7" name="Picture 17" hidden="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8" name="Picture 16" hidden="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09" name="Picture 17" hidden="1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0" name="Picture 16" hidden="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1" name="Picture 17" hidden="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2" name="Picture 16" hidden="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3" name="Picture 17" hidden="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4" name="Picture 16" hidden="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5" name="Picture 17" hidden="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6" name="Picture 16" hidden="1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7" name="Picture 17" hidden="1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8" name="Picture 16" hidden="1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19" name="Picture 17" hidden="1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0" name="Picture 16" hidden="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1" name="Picture 17" hidden="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2" name="Picture 16" hidden="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3" name="Picture 17" hidden="1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4" name="Picture 16" hidden="1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5" name="Picture 17" hidden="1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6" name="Picture 16" hidden="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7" name="Picture 17" hidden="1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8" name="Picture 16" hidden="1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29" name="Picture 17" hidden="1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0" name="Picture 16" hidden="1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1" name="Picture 17" hidden="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2" name="Picture 16" hidden="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3" name="Picture 17" hidden="1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4" name="Picture 16" hidden="1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5" name="Picture 17" hidden="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6" name="Picture 16" hidden="1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7" name="Picture 17" hidden="1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8" name="Picture 16" hidden="1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39" name="Picture 17" hidden="1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0" name="Picture 16" hidden="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1" name="Picture 17" hidden="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2" name="Picture 16" hidden="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3" name="Picture 17" hidden="1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4" name="Picture 16" hidden="1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5" name="Picture 17" hidden="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6" name="Picture 16" hidden="1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7" name="Picture 17" hidden="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8" name="Picture 16" hidden="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49" name="Picture 17" hidden="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0" name="Picture 16" hidden="1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1" name="Picture 17" hidden="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2" name="Picture 16" hidden="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3" name="Picture 17" hidden="1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4" name="Picture 16" hidden="1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5" name="Picture 17" hidden="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6" name="Picture 16" hidden="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7" name="Picture 17" hidden="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8" name="Picture 16" hidden="1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59" name="Picture 17" hidden="1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0" name="Picture 16" hidden="1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1" name="Picture 17" hidden="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2" name="Picture 16" hidden="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3" name="Picture 17" hidden="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4" name="Picture 16" hidden="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5" name="Picture 17" hidden="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6" name="Picture 16" hidden="1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7" name="Picture 17" hidden="1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8" name="Picture 16" hidden="1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69" name="Picture 17" hidden="1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0" name="Picture 16" hidden="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1" name="Picture 17" hidden="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2" name="Picture 16" hidden="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3" name="Picture 17" hidden="1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4" name="Picture 16" hidden="1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5" name="Picture 17" hidden="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6" name="Picture 16" hidden="1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7" name="Picture 17" hidden="1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8" name="Picture 16" hidden="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79" name="Picture 17" hidden="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0" name="Picture 16" hidden="1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1" name="Picture 17" hidden="1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2" name="Picture 16" hidden="1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3" name="Picture 17" hidden="1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4" name="Picture 16" hidden="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5" name="Picture 17" hidden="1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6" name="Picture 16" hidden="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7" name="Picture 17" hidden="1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8" name="Picture 16" hidden="1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89" name="Picture 17" hidden="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0" name="Picture 16" hidden="1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1" name="Picture 17" hidden="1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2" name="Picture 16" hidden="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3" name="Picture 17" hidden="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4" name="Picture 16" hidden="1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5" name="Picture 17" hidden="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6" name="Picture 16" hidden="1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7" name="Picture 17" hidden="1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8" name="Picture 16" hidden="1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799" name="Picture 17" hidden="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0" name="Picture 16" hidden="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1" name="Picture 17" hidden="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2" name="Picture 16" hidden="1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3" name="Picture 17" hidden="1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4" name="Picture 16" hidden="1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5" name="Picture 17" hidden="1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6" name="Picture 16" hidden="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7" name="Picture 17" hidden="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8" name="Picture 16" hidden="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09" name="Picture 17" hidden="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0" name="Picture 16" hidden="1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1" name="Picture 17" hidden="1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2" name="Picture 16" hidden="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3" name="Picture 17" hidden="1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4" name="Picture 16" hidden="1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5" name="Picture 17" hidden="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6" name="Picture 16" hidden="1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7" name="Picture 17" hidden="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8" name="Picture 16" hidden="1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19" name="Picture 17" hidden="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0" name="Picture 16" hidden="1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1" name="Picture 17" hidden="1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2" name="Picture 16" hidden="1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3" name="Picture 17" hidden="1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4" name="Picture 16" hidden="1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5" name="Picture 17" hidden="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6" name="Picture 16" hidden="1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7" name="Picture 17" hidden="1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8" name="Picture 16" hidden="1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29" name="Picture 17" hidden="1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0" name="Picture 16" hidden="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1" name="Picture 17" hidden="1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2" name="Picture 16" hidden="1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3" name="Picture 17" hidden="1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4" name="Picture 16" hidden="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5" name="Picture 17" hidden="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6" name="Picture 16" hidden="1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7" name="Picture 17" hidden="1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8" name="Picture 16" hidden="1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39" name="Picture 17" hidden="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0" name="Picture 16" hidden="1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1" name="Picture 17" hidden="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2" name="Picture 16" hidden="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3" name="Picture 17" hidden="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4" name="Picture 16" hidden="1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5" name="Picture 17" hidden="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6" name="Picture 16" hidden="1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7" name="Picture 17" hidden="1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8" name="Picture 16" hidden="1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49" name="Picture 17" hidden="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0" name="Picture 16" hidden="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1" name="Picture 17" hidden="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2" name="Picture 16" hidden="1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3" name="Picture 17" hidden="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4" name="Picture 16" hidden="1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5" name="Picture 17" hidden="1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6" name="Picture 16" hidden="1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7" name="Picture 17" hidden="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8" name="Picture 16" hidden="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59" name="Picture 17" hidden="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0" name="Picture 16" hidden="1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1" name="Picture 17" hidden="1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2" name="Picture 16" hidden="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3" name="Picture 17" hidden="1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4" name="Picture 16" hidden="1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5" name="Picture 17" hidden="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6" name="Picture 16" hidden="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7" name="Picture 17" hidden="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8" name="Picture 16" hidden="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69" name="Picture 17" hidden="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0" name="Picture 16" hidden="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1" name="Picture 17" hidden="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2" name="Picture 16" hidden="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3" name="Picture 17" hidden="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4" name="Picture 16" hidden="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5" name="Picture 17" hidden="1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6" name="Picture 16" hidden="1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7" name="Picture 17" hidden="1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8" name="Picture 16" hidden="1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79" name="Picture 17" hidden="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0" name="Picture 16" hidden="1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1" name="Picture 17" hidden="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2" name="Picture 16" hidden="1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3" name="Picture 17" hidden="1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4" name="Picture 16" hidden="1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5" name="Picture 17" hidden="1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6" name="Picture 16" hidden="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7" name="Picture 17" hidden="1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8" name="Picture 16" hidden="1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89" name="Picture 17" hidden="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0" name="Picture 16" hidden="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1" name="Picture 17" hidden="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2" name="Picture 16" hidden="1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3" name="Picture 17" hidden="1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4" name="Picture 16" hidden="1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5" name="Picture 17" hidden="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6" name="Picture 16" hidden="1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7" name="Picture 17" hidden="1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8" name="Picture 16" hidden="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899" name="Picture 17" hidden="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0" name="Picture 16" hidden="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1" name="Picture 17" hidden="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2" name="Picture 16" hidden="1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3" name="Picture 17" hidden="1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4" name="Picture 16" hidden="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5" name="Picture 17" hidden="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6" name="Picture 16" hidden="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7" name="Picture 17" hidden="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8" name="Picture 16" hidden="1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09" name="Picture 17" hidden="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0" name="Picture 16" hidden="1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1" name="Picture 17" hidden="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2" name="Picture 16" hidden="1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3" name="Picture 17" hidden="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4" name="Picture 16" hidden="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5" name="Picture 17" hidden="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6" name="Picture 16" hidden="1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7" name="Picture 17" hidden="1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8" name="Picture 16" hidden="1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19" name="Picture 17" hidden="1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0" name="Picture 16" hidden="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1" name="Picture 17" hidden="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2" name="Picture 16" hidden="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3" name="Picture 17" hidden="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4" name="Picture 16" hidden="1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5" name="Picture 17" hidden="1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6" name="Picture 16" hidden="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7" name="Picture 17" hidden="1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8" name="Picture 16" hidden="1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29" name="Picture 17" hidden="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0" name="Picture 16" hidden="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1" name="Picture 17" hidden="1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2" name="Picture 16" hidden="1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3" name="Picture 17" hidden="1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4" name="Picture 16" hidden="1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5" name="Picture 17" hidden="1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6" name="Picture 16" hidden="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7" name="Picture 17" hidden="1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8" name="Picture 16" hidden="1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39" name="Picture 17" hidden="1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0" name="Picture 16" hidden="1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1" name="Picture 17" hidden="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2" name="Picture 16" hidden="1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3" name="Picture 17" hidden="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4" name="Picture 16" hidden="1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5" name="Picture 17" hidden="1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6" name="Picture 16" hidden="1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7" name="Picture 17" hidden="1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8" name="Picture 16" hidden="1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49" name="Picture 17" hidden="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0" name="Picture 16" hidden="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1" name="Picture 17" hidden="1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2" name="Picture 16" hidden="1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3" name="Picture 17" hidden="1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4" name="Picture 16" hidden="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5" name="Picture 17" hidden="1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6" name="Picture 16" hidden="1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7" name="Picture 17" hidden="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8" name="Picture 16" hidden="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59" name="Picture 17" hidden="1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0" name="Picture 16" hidden="1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1" name="Picture 17" hidden="1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2" name="Picture 16" hidden="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3" name="Picture 17" hidden="1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4" name="Picture 16" hidden="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5" name="Picture 17" hidden="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6" name="Picture 16" hidden="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7" name="Picture 17" hidden="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8" name="Picture 16" hidden="1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69" name="Picture 17" hidden="1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0" name="Picture 16" hidden="1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1" name="Picture 17" hidden="1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2" name="Picture 16" hidden="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3" name="Picture 17" hidden="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4" name="Picture 16" hidden="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5" name="Picture 17" hidden="1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6" name="Picture 16" hidden="1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7" name="Picture 17" hidden="1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8" name="Picture 16" hidden="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79" name="Picture 17" hidden="1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0" name="Picture 16" hidden="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1" name="Picture 17" hidden="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2" name="Picture 16" hidden="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3" name="Picture 17" hidden="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4" name="Picture 16" hidden="1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5" name="Picture 17" hidden="1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6" name="Picture 16" hidden="1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7" name="Picture 17" hidden="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8" name="Picture 16" hidden="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89" name="Picture 17" hidden="1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0" name="Picture 16" hidden="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1" name="Picture 17" hidden="1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2" name="Picture 16" hidden="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3" name="Picture 17" hidden="1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4" name="Picture 16" hidden="1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5" name="Picture 17" hidden="1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6" name="Picture 16" hidden="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7" name="Picture 17" hidden="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8" name="Picture 16" hidden="1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2999" name="Picture 17" hidden="1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0" name="Picture 16" hidden="1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1" name="Picture 17" hidden="1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2" name="Picture 16" hidden="1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3" name="Picture 17" hidden="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4" name="Picture 16" hidden="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5" name="Picture 17" hidden="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6" name="Picture 16" hidden="1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7" name="Picture 17" hidden="1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8" name="Picture 16" hidden="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09" name="Picture 17" hidden="1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0" name="Picture 16" hidden="1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1" name="Picture 17" hidden="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2" name="Picture 16" hidden="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3" name="Picture 17" hidden="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4" name="Picture 16" hidden="1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5" name="Picture 17" hidden="1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6" name="Picture 16" hidden="1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7" name="Picture 17" hidden="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8" name="Picture 16" hidden="1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19" name="Picture 17" hidden="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0" name="Picture 16" hidden="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1" name="Picture 17" hidden="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2" name="Picture 16" hidden="1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3" name="Picture 17" hidden="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4" name="Picture 16" hidden="1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5" name="Picture 17" hidden="1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6" name="Picture 16" hidden="1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7" name="Picture 17" hidden="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8" name="Picture 16" hidden="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29" name="Picture 17" hidden="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0" name="Picture 16" hidden="1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1" name="Picture 17" hidden="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2" name="Picture 16" hidden="1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3" name="Picture 17" hidden="1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4" name="Picture 16" hidden="1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5" name="Picture 17" hidden="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6" name="Picture 16" hidden="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7" name="Picture 17" hidden="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8" name="Picture 16" hidden="1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39" name="Picture 17" hidden="1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0" name="Picture 16" hidden="1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1" name="Picture 17" hidden="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2" name="Picture 16" hidden="1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3" name="Picture 17" hidden="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4" name="Picture 16" hidden="1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5" name="Picture 17" hidden="1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6" name="Picture 16" hidden="1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7" name="Picture 17" hidden="1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8" name="Picture 16" hidden="1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49" name="Picture 17" hidden="1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0" name="Picture 16" hidden="1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1" name="Picture 17" hidden="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2" name="Picture 16" hidden="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3" name="Picture 17" hidden="1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4" name="Picture 16" hidden="1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5" name="Picture 17" hidden="1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6" name="Picture 16" hidden="1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7" name="Picture 17" hidden="1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8" name="Picture 16" hidden="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59" name="Picture 17" hidden="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0" name="Picture 16" hidden="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1" name="Picture 17" hidden="1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2" name="Picture 16" hidden="1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3" name="Picture 17" hidden="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4" name="Picture 16" hidden="1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5" name="Picture 17" hidden="1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6" name="Picture 16" hidden="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7" name="Picture 17" hidden="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8" name="Picture 16" hidden="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69" name="Picture 17" hidden="1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0" name="Picture 16" hidden="1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1" name="Picture 17" hidden="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2" name="Picture 16" hidden="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3" name="Picture 17" hidden="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4" name="Picture 16" hidden="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5" name="Picture 17" hidden="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6" name="Picture 16" hidden="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7" name="Picture 17" hidden="1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8" name="Picture 16" hidden="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79" name="Picture 17" hidden="1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0" name="Picture 16" hidden="1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1" name="Picture 17" hidden="1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2" name="Picture 16" hidden="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3" name="Picture 17" hidden="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4" name="Picture 16" hidden="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5" name="Picture 17" hidden="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6" name="Picture 16" hidden="1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7" name="Picture 17" hidden="1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8" name="Picture 16" hidden="1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89" name="Picture 17" hidden="1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0" name="Picture 16" hidden="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1" name="Picture 17" hidden="1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2" name="Picture 16" hidden="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3" name="Picture 17" hidden="1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4" name="Picture 16" hidden="1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5" name="Picture 17" hidden="1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6" name="Picture 16" hidden="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7" name="Picture 17" hidden="1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8" name="Picture 16" hidden="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099" name="Picture 17" hidden="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0" name="Picture 16" hidden="1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1" name="Picture 17" hidden="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2" name="Picture 16" hidden="1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3" name="Picture 17" hidden="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4" name="Picture 16" hidden="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5" name="Picture 17" hidden="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6" name="Picture 16" hidden="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7" name="Picture 17" hidden="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8" name="Picture 16" hidden="1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09" name="Picture 17" hidden="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0" name="Picture 16" hidden="1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1" name="Picture 17" hidden="1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2" name="Picture 16" hidden="1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3" name="Picture 17" hidden="1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4" name="Picture 16" hidden="1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5" name="Picture 17" hidden="1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6" name="Picture 16" hidden="1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7" name="Picture 17" hidden="1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8" name="Picture 16" hidden="1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19" name="Picture 17" hidden="1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20" name="Picture 16" hidden="1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21" name="Picture 17" hidden="1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22" name="Picture 16" hidden="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23" name="Picture 17" hidden="1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24" name="Picture 16" hidden="1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25" name="Picture 17" hidden="1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26" name="Picture 16" hidden="1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27" name="Picture 17" hidden="1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28" name="Picture 16" hidden="1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29" name="Picture 17" hidden="1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30" name="Picture 16" hidden="1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31" name="Picture 17" hidden="1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32" name="Picture 16" hidden="1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33" name="Picture 17" hidden="1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34" name="Picture 16" hidden="1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35" name="Picture 17" hidden="1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36" name="Picture 16" hidden="1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37" name="Picture 17" hidden="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38" name="Picture 16" hidden="1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39" name="Picture 17" hidden="1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40" name="Picture 16" hidden="1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41" name="Picture 17" hidden="1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42" name="Picture 16" hidden="1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43" name="Picture 17" hidden="1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44" name="Picture 16" hidden="1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45" name="Picture 17" hidden="1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46" name="Picture 16" hidden="1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47" name="Picture 17" hidden="1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48" name="Picture 16" hidden="1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49" name="Picture 17" hidden="1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50" name="Picture 16" hidden="1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51" name="Picture 17" hidden="1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52" name="Picture 16" hidden="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53" name="Picture 17" hidden="1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54" name="Picture 16" hidden="1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55" name="Picture 17" hidden="1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56" name="Picture 16" hidden="1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57" name="Picture 17" hidden="1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58" name="Picture 16" hidden="1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59" name="Picture 17" hidden="1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60" name="Picture 16" hidden="1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61" name="Picture 17" hidden="1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62" name="Picture 16" hidden="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63" name="Picture 17" hidden="1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64" name="Picture 16" hidden="1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65" name="Picture 17" hidden="1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66" name="Picture 16" hidden="1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67" name="Picture 17" hidden="1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68" name="Picture 16" hidden="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69" name="Picture 17" hidden="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70" name="Picture 16" hidden="1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71" name="Picture 17" hidden="1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72" name="Picture 16" hidden="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173" name="Picture 17" hidden="1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74" name="Picture 16" hidden="1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75" name="Picture 17" hidden="1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76" name="Picture 16" hidden="1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77" name="Picture 17" hidden="1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78" name="Picture 16" hidden="1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79" name="Picture 17" hidden="1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0" name="Picture 16" hidden="1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1" name="Picture 17" hidden="1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2" name="Picture 16" hidden="1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3" name="Picture 17" hidden="1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4" name="Picture 16" hidden="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5" name="Picture 17" hidden="1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6" name="Picture 16" hidden="1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7" name="Picture 17" hidden="1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8" name="Picture 16" hidden="1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89" name="Picture 17" hidden="1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0" name="Picture 16" hidden="1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1" name="Picture 17" hidden="1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2" name="Picture 16" hidden="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3" name="Picture 17" hidden="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4" name="Picture 16" hidden="1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5" name="Picture 17" hidden="1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6" name="Picture 16" hidden="1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7" name="Picture 17" hidden="1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8" name="Picture 16" hidden="1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199" name="Picture 17" hidden="1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0" name="Picture 16" hidden="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1" name="Picture 17" hidden="1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2" name="Picture 16" hidden="1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3" name="Picture 17" hidden="1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4" name="Picture 16" hidden="1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5" name="Picture 17" hidden="1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6" name="Picture 16" hidden="1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7" name="Picture 17" hidden="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8" name="Picture 16" hidden="1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09" name="Picture 17" hidden="1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0" name="Picture 16" hidden="1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1" name="Picture 17" hidden="1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2" name="Picture 16" hidden="1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3" name="Picture 17" hidden="1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4" name="Picture 16" hidden="1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5" name="Picture 17" hidden="1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6" name="Picture 16" hidden="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7" name="Picture 17" hidden="1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8" name="Picture 16" hidden="1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19" name="Picture 17" hidden="1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0" name="Picture 16" hidden="1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1" name="Picture 17" hidden="1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2" name="Picture 16" hidden="1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3" name="Picture 17" hidden="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4" name="Picture 16" hidden="1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5" name="Picture 17" hidden="1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6" name="Picture 16" hidden="1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7" name="Picture 17" hidden="1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8" name="Picture 16" hidden="1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29" name="Picture 17" hidden="1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0" name="Picture 16" hidden="1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1" name="Picture 17" hidden="1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2" name="Picture 16" hidden="1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3" name="Picture 17" hidden="1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4" name="Picture 16" hidden="1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5" name="Picture 17" hidden="1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6" name="Picture 16" hidden="1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7" name="Picture 17" hidden="1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8" name="Picture 16" hidden="1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39" name="Picture 17" hidden="1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0" name="Picture 16" hidden="1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1" name="Picture 17" hidden="1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2" name="Picture 16" hidden="1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3" name="Picture 17" hidden="1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4" name="Picture 16" hidden="1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5" name="Picture 17" hidden="1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6" name="Picture 16" hidden="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7" name="Picture 17" hidden="1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8" name="Picture 16" hidden="1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49" name="Picture 17" hidden="1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0" name="Picture 16" hidden="1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1" name="Picture 17" hidden="1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2" name="Picture 16" hidden="1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3" name="Picture 17" hidden="1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4" name="Picture 16" hidden="1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5" name="Picture 17" hidden="1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6" name="Picture 16" hidden="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7" name="Picture 17" hidden="1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8" name="Picture 16" hidden="1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59" name="Picture 17" hidden="1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0" name="Picture 16" hidden="1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1" name="Picture 17" hidden="1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2" name="Picture 16" hidden="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3" name="Picture 17" hidden="1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4" name="Picture 16" hidden="1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5" name="Picture 17" hidden="1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6" name="Picture 16" hidden="1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7" name="Picture 17" hidden="1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8" name="Picture 16" hidden="1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69" name="Picture 17" hidden="1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0" name="Picture 16" hidden="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1" name="Picture 17" hidden="1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2" name="Picture 16" hidden="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3" name="Picture 17" hidden="1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4" name="Picture 16" hidden="1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5" name="Picture 17" hidden="1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6" name="Picture 16" hidden="1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7" name="Picture 17" hidden="1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8" name="Picture 16" hidden="1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79" name="Picture 17" hidden="1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0" name="Picture 16" hidden="1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1" name="Picture 17" hidden="1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2" name="Picture 16" hidden="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3" name="Picture 17" hidden="1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4" name="Picture 16" hidden="1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5" name="Picture 17" hidden="1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6" name="Picture 16" hidden="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7" name="Picture 17" hidden="1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8" name="Picture 16" hidden="1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89" name="Picture 17" hidden="1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0" name="Picture 16" hidden="1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1" name="Picture 17" hidden="1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2" name="Picture 16" hidden="1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3" name="Picture 17" hidden="1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4" name="Picture 16" hidden="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5" name="Picture 17" hidden="1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6" name="Picture 16" hidden="1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7" name="Picture 17" hidden="1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8" name="Picture 16" hidden="1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299" name="Picture 17" hidden="1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0" name="Picture 16" hidden="1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1" name="Picture 17" hidden="1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2" name="Picture 16" hidden="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3" name="Picture 17" hidden="1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4" name="Picture 16" hidden="1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5" name="Picture 17" hidden="1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6" name="Picture 16" hidden="1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7" name="Picture 17" hidden="1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8" name="Picture 16" hidden="1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09" name="Picture 17" hidden="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0" name="Picture 16" hidden="1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1" name="Picture 17" hidden="1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2" name="Picture 16" hidden="1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3" name="Picture 17" hidden="1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4" name="Picture 16" hidden="1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5" name="Picture 17" hidden="1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6" name="Picture 16" hidden="1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7" name="Picture 17" hidden="1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8" name="Picture 16" hidden="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19" name="Picture 17" hidden="1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0" name="Picture 16" hidden="1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1" name="Picture 17" hidden="1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2" name="Picture 16" hidden="1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3" name="Picture 17" hidden="1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4" name="Picture 16" hidden="1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5" name="Picture 17" hidden="1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6" name="Picture 16" hidden="1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7" name="Picture 17" hidden="1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8" name="Picture 16" hidden="1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29" name="Picture 17" hidden="1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0" name="Picture 16" hidden="1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1" name="Picture 17" hidden="1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2" name="Picture 16" hidden="1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3" name="Picture 17" hidden="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4" name="Picture 16" hidden="1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5" name="Picture 17" hidden="1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6" name="Picture 16" hidden="1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7" name="Picture 17" hidden="1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8" name="Picture 16" hidden="1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39" name="Picture 17" hidden="1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0" name="Picture 16" hidden="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1" name="Picture 17" hidden="1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2" name="Picture 16" hidden="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3" name="Picture 17" hidden="1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4" name="Picture 16" hidden="1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5" name="Picture 17" hidden="1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6" name="Picture 16" hidden="1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7" name="Picture 17" hidden="1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8" name="Picture 16" hidden="1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49" name="Picture 17" hidden="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0" name="Picture 16" hidden="1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1" name="Picture 17" hidden="1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2" name="Picture 16" hidden="1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3" name="Picture 17" hidden="1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4" name="Picture 16" hidden="1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5" name="Picture 17" hidden="1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6" name="Picture 16" hidden="1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7" name="Picture 17" hidden="1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8" name="Picture 16" hidden="1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59" name="Picture 17" hidden="1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0" name="Picture 16" hidden="1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1" name="Picture 17" hidden="1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2" name="Picture 16" hidden="1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3" name="Picture 17" hidden="1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4" name="Picture 16" hidden="1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5" name="Picture 17" hidden="1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6" name="Picture 16" hidden="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7" name="Picture 17" hidden="1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8" name="Picture 16" hidden="1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295275</xdr:colOff>
      <xdr:row>114</xdr:row>
      <xdr:rowOff>38100</xdr:rowOff>
    </xdr:to>
    <xdr:pic>
      <xdr:nvPicPr>
        <xdr:cNvPr id="3369" name="Picture 17" hidden="1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0" name="Picture 16" hidden="1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1" name="Picture 17" hidden="1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2" name="Picture 16" hidden="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3" name="Picture 17" hidden="1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4" name="Picture 16" hidden="1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5" name="Picture 17" hidden="1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6" name="Picture 16" hidden="1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7" name="Picture 17" hidden="1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8" name="Picture 16" hidden="1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79" name="Picture 17" hidden="1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0" name="Picture 16" hidden="1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1" name="Picture 17" hidden="1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2" name="Picture 16" hidden="1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3" name="Picture 17" hidden="1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4" name="Picture 16" hidden="1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5" name="Picture 17" hidden="1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6" name="Picture 16" hidden="1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7" name="Picture 17" hidden="1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8" name="Picture 16" hidden="1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89" name="Picture 17" hidden="1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0" name="Picture 16" hidden="1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1" name="Picture 17" hidden="1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2" name="Picture 16" hidden="1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3" name="Picture 17" hidden="1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4" name="Picture 16" hidden="1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5" name="Picture 17" hidden="1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6" name="Picture 16" hidden="1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7" name="Picture 17" hidden="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8" name="Picture 16" hidden="1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399" name="Picture 17" hidden="1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0" name="Picture 16" hidden="1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1" name="Picture 17" hidden="1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2" name="Picture 16" hidden="1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3" name="Picture 17" hidden="1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4" name="Picture 16" hidden="1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5" name="Picture 17" hidden="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6" name="Picture 16" hidden="1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7" name="Picture 17" hidden="1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8" name="Picture 16" hidden="1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09" name="Picture 17" hidden="1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0" name="Picture 16" hidden="1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1" name="Picture 17" hidden="1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2" name="Picture 16" hidden="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3" name="Picture 17" hidden="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4" name="Picture 16" hidden="1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5" name="Picture 17" hidden="1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6" name="Picture 16" hidden="1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7" name="Picture 17" hidden="1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8" name="Picture 16" hidden="1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19" name="Picture 17" hidden="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0" name="Picture 16" hidden="1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1" name="Picture 17" hidden="1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2" name="Picture 16" hidden="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3" name="Picture 17" hidden="1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4" name="Picture 16" hidden="1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5" name="Picture 17" hidden="1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6" name="Picture 16" hidden="1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7" name="Picture 17" hidden="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8" name="Picture 16" hidden="1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29" name="Picture 17" hidden="1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0" name="Picture 16" hidden="1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1" name="Picture 17" hidden="1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2" name="Picture 16" hidden="1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3" name="Picture 17" hidden="1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4" name="Picture 16" hidden="1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5" name="Picture 17" hidden="1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6" name="Picture 16" hidden="1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7" name="Picture 17" hidden="1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8" name="Picture 16" hidden="1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39" name="Picture 17" hidden="1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0" name="Picture 16" hidden="1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1" name="Picture 17" hidden="1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2" name="Picture 16" hidden="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3" name="Picture 17" hidden="1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4" name="Picture 16" hidden="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5" name="Picture 17" hidden="1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6" name="Picture 16" hidden="1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7" name="Picture 17" hidden="1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8" name="Picture 16" hidden="1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49" name="Picture 17" hidden="1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0" name="Picture 16" hidden="1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1" name="Picture 17" hidden="1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2" name="Picture 16" hidden="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3" name="Picture 17" hidden="1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4" name="Picture 16" hidden="1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5" name="Picture 17" hidden="1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6" name="Picture 16" hidden="1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7" name="Picture 17" hidden="1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8" name="Picture 16" hidden="1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59" name="Picture 17" hidden="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0" name="Picture 16" hidden="1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1" name="Picture 17" hidden="1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2" name="Picture 16" hidden="1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3" name="Picture 17" hidden="1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4" name="Picture 16" hidden="1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5" name="Picture 17" hidden="1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6" name="Picture 16" hidden="1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7" name="Picture 17" hidden="1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8" name="Picture 16" hidden="1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69" name="Picture 17" hidden="1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0" name="Picture 16" hidden="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1" name="Picture 17" hidden="1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2" name="Picture 16" hidden="1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3" name="Picture 17" hidden="1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4" name="Picture 16" hidden="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5" name="Picture 17" hidden="1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6" name="Picture 16" hidden="1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7" name="Picture 17" hidden="1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8" name="Picture 16" hidden="1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79" name="Picture 17" hidden="1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0" name="Picture 16" hidden="1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1" name="Picture 17" hidden="1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2" name="Picture 16" hidden="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3" name="Picture 17" hidden="1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4" name="Picture 16" hidden="1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5" name="Picture 17" hidden="1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6" name="Picture 16" hidden="1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7" name="Picture 17" hidden="1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8" name="Picture 16" hidden="1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89" name="Picture 17" hidden="1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0" name="Picture 16" hidden="1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1" name="Picture 17" hidden="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2" name="Picture 16" hidden="1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3" name="Picture 17" hidden="1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4" name="Picture 16" hidden="1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5" name="Picture 17" hidden="1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6" name="Picture 16" hidden="1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7" name="Picture 17" hidden="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8" name="Picture 16" hidden="1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499" name="Picture 17" hidden="1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0" name="Picture 16" hidden="1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1" name="Picture 17" hidden="1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2" name="Picture 16" hidden="1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3" name="Picture 17" hidden="1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4" name="Picture 16" hidden="1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5" name="Picture 17" hidden="1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6" name="Picture 16" hidden="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7" name="Picture 17" hidden="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8" name="Picture 16" hidden="1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09" name="Picture 17" hidden="1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0" name="Picture 16" hidden="1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1" name="Picture 17" hidden="1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2" name="Picture 16" hidden="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3" name="Picture 17" hidden="1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4" name="Picture 16" hidden="1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5" name="Picture 17" hidden="1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6" name="Picture 16" hidden="1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7" name="Picture 17" hidden="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8" name="Picture 16" hidden="1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19" name="Picture 17" hidden="1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0" name="Picture 16" hidden="1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1" name="Picture 17" hidden="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2" name="Picture 16" hidden="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3" name="Picture 17" hidden="1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4" name="Picture 16" hidden="1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5" name="Picture 17" hidden="1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6" name="Picture 16" hidden="1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7" name="Picture 17" hidden="1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8" name="Picture 16" hidden="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29" name="Picture 17" hidden="1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0" name="Picture 16" hidden="1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1" name="Picture 17" hidden="1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2" name="Picture 16" hidden="1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3" name="Picture 17" hidden="1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4" name="Picture 16" hidden="1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5" name="Picture 17" hidden="1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6" name="Picture 16" hidden="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7" name="Picture 17" hidden="1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8" name="Picture 16" hidden="1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39" name="Picture 17" hidden="1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0" name="Picture 16" hidden="1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1" name="Picture 17" hidden="1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2" name="Picture 16" hidden="1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3" name="Picture 17" hidden="1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4" name="Picture 16" hidden="1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5" name="Picture 17" hidden="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6" name="Picture 16" hidden="1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7" name="Picture 17" hidden="1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8" name="Picture 16" hidden="1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49" name="Picture 17" hidden="1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0" name="Picture 16" hidden="1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1" name="Picture 17" hidden="1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2" name="Picture 16" hidden="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3" name="Picture 17" hidden="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4" name="Picture 16" hidden="1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5" name="Picture 17" hidden="1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6" name="Picture 16" hidden="1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7" name="Picture 17" hidden="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8" name="Picture 16" hidden="1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59" name="Picture 17" hidden="1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60" name="Picture 16" hidden="1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61" name="Picture 17" hidden="1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62" name="Picture 16" hidden="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63" name="Picture 17" hidden="1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64" name="Picture 16" hidden="1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295275</xdr:colOff>
      <xdr:row>114</xdr:row>
      <xdr:rowOff>38100</xdr:rowOff>
    </xdr:to>
    <xdr:pic>
      <xdr:nvPicPr>
        <xdr:cNvPr id="3565" name="Picture 17" hidden="1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87700"/>
          <a:ext cx="904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66" name="Picture 16" hidden="1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67" name="Picture 17" hidden="1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68" name="Picture 16" hidden="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69" name="Picture 17" hidden="1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0" name="Picture 16" hidden="1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1" name="Picture 17" hidden="1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2" name="Picture 16" hidden="1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3" name="Picture 17" hidden="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4" name="Picture 16" hidden="1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5" name="Picture 17" hidden="1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6" name="Picture 16" hidden="1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7" name="Picture 17" hidden="1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8" name="Picture 16" hidden="1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79" name="Picture 17" hidden="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0" name="Picture 16" hidden="1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1" name="Picture 17" hidden="1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2" name="Picture 16" hidden="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3" name="Picture 17" hidden="1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4" name="Picture 16" hidden="1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5" name="Picture 17" hidden="1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6" name="Picture 16" hidden="1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7" name="Picture 17" hidden="1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8" name="Picture 16" hidden="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89" name="Picture 17" hidden="1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0" name="Picture 16" hidden="1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1" name="Picture 17" hidden="1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2" name="Picture 16" hidden="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3" name="Picture 17" hidden="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4" name="Picture 16" hidden="1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5" name="Picture 17" hidden="1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6" name="Picture 16" hidden="1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7" name="Picture 17" hidden="1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8" name="Picture 16" hidden="1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599" name="Picture 17" hidden="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0" name="Picture 16" hidden="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1" name="Picture 17" hidden="1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2" name="Picture 16" hidden="1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3" name="Picture 17" hidden="1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4" name="Picture 16" hidden="1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5" name="Picture 17" hidden="1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6" name="Picture 16" hidden="1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7" name="Picture 17" hidden="1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8" name="Picture 16" hidden="1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09" name="Picture 17" hidden="1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0" name="Picture 16" hidden="1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1" name="Picture 17" hidden="1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2" name="Picture 16" hidden="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3" name="Picture 17" hidden="1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4" name="Picture 16" hidden="1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5" name="Picture 17" hidden="1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6" name="Picture 16" hidden="1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7" name="Picture 17" hidden="1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8" name="Picture 16" hidden="1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19" name="Picture 17" hidden="1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0" name="Picture 16" hidden="1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1" name="Picture 17" hidden="1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2" name="Picture 16" hidden="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3" name="Picture 17" hidden="1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4" name="Picture 16" hidden="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5" name="Picture 17" hidden="1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6" name="Picture 16" hidden="1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7" name="Picture 17" hidden="1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8" name="Picture 16" hidden="1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29" name="Picture 17" hidden="1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0" name="Picture 16" hidden="1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1" name="Picture 17" hidden="1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2" name="Picture 16" hidden="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3" name="Picture 17" hidden="1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4" name="Picture 16" hidden="1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5" name="Picture 17" hidden="1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6" name="Picture 16" hidden="1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7" name="Picture 17" hidden="1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8" name="Picture 16" hidden="1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39" name="Picture 17" hidden="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0" name="Picture 16" hidden="1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1" name="Picture 17" hidden="1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2" name="Picture 16" hidden="1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3" name="Picture 17" hidden="1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4" name="Picture 16" hidden="1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5" name="Picture 17" hidden="1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6" name="Picture 16" hidden="1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7" name="Picture 17" hidden="1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8" name="Picture 16" hidden="1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49" name="Picture 17" hidden="1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0" name="Picture 16" hidden="1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1" name="Picture 17" hidden="1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2" name="Picture 16" hidden="1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3" name="Picture 17" hidden="1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4" name="Picture 16" hidden="1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5" name="Picture 17" hidden="1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6" name="Picture 16" hidden="1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7" name="Picture 17" hidden="1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8" name="Picture 16" hidden="1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59" name="Picture 17" hidden="1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0" name="Picture 16" hidden="1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1" name="Picture 17" hidden="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2" name="Picture 16" hidden="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3" name="Picture 17" hidden="1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4" name="Picture 16" hidden="1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5" name="Picture 17" hidden="1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6" name="Picture 16" hidden="1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7" name="Picture 17" hidden="1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8" name="Picture 16" hidden="1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69" name="Picture 17" hidden="1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0" name="Picture 16" hidden="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1" name="Picture 17" hidden="1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2" name="Picture 16" hidden="1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3" name="Picture 17" hidden="1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4" name="Picture 16" hidden="1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5" name="Picture 17" hidden="1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6" name="Picture 16" hidden="1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7" name="Picture 17" hidden="1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8" name="Picture 16" hidden="1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79" name="Picture 17" hidden="1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0" name="Picture 16" hidden="1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1" name="Picture 17" hidden="1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2" name="Picture 16" hidden="1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3" name="Picture 17" hidden="1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4" name="Picture 16" hidden="1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5" name="Picture 17" hidden="1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6" name="Picture 16" hidden="1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7" name="Picture 17" hidden="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8" name="Picture 16" hidden="1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89" name="Picture 17" hidden="1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0" name="Picture 16" hidden="1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1" name="Picture 17" hidden="1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2" name="Picture 16" hidden="1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3" name="Picture 17" hidden="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4" name="Picture 16" hidden="1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5" name="Picture 17" hidden="1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6" name="Picture 16" hidden="1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7" name="Picture 17" hidden="1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8" name="Picture 16" hidden="1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699" name="Picture 17" hidden="1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0" name="Picture 16" hidden="1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1" name="Picture 17" hidden="1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2" name="Picture 16" hidden="1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3" name="Picture 17" hidden="1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4" name="Picture 16" hidden="1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5" name="Picture 17" hidden="1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6" name="Picture 16" hidden="1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7" name="Picture 17" hidden="1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8" name="Picture 16" hidden="1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09" name="Picture 17" hidden="1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0" name="Picture 16" hidden="1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1" name="Picture 17" hidden="1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2" name="Picture 16" hidden="1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3" name="Picture 17" hidden="1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4" name="Picture 16" hidden="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5" name="Picture 17" hidden="1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6" name="Picture 16" hidden="1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7" name="Picture 17" hidden="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8" name="Picture 16" hidden="1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19" name="Picture 17" hidden="1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0" name="Picture 16" hidden="1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1" name="Picture 17" hidden="1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2" name="Picture 16" hidden="1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3" name="Picture 17" hidden="1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4" name="Picture 16" hidden="1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5" name="Picture 17" hidden="1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6" name="Picture 16" hidden="1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7" name="Picture 17" hidden="1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8" name="Picture 16" hidden="1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29" name="Picture 17" hidden="1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0" name="Picture 16" hidden="1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1" name="Picture 17" hidden="1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2" name="Picture 16" hidden="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3" name="Picture 17" hidden="1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4" name="Picture 16" hidden="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5" name="Picture 17" hidden="1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6" name="Picture 16" hidden="1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7" name="Picture 17" hidden="1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8" name="Picture 16" hidden="1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39" name="Picture 17" hidden="1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0" name="Picture 16" hidden="1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1" name="Picture 17" hidden="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2" name="Picture 16" hidden="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3" name="Picture 17" hidden="1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4" name="Picture 16" hidden="1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5" name="Picture 17" hidden="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6" name="Picture 16" hidden="1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7" name="Picture 17" hidden="1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8" name="Picture 16" hidden="1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49" name="Picture 17" hidden="1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0" name="Picture 16" hidden="1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1" name="Picture 17" hidden="1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2" name="Picture 16" hidden="1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3" name="Picture 17" hidden="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4" name="Picture 16" hidden="1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5" name="Picture 17" hidden="1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6" name="Picture 16" hidden="1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7" name="Picture 17" hidden="1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8" name="Picture 16" hidden="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59" name="Picture 17" hidden="1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0" name="Picture 16" hidden="1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1" name="Picture 17" hidden="1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2" name="Picture 16" hidden="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3" name="Picture 17" hidden="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4" name="Picture 16" hidden="1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5" name="Picture 17" hidden="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6" name="Picture 16" hidden="1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7" name="Picture 17" hidden="1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8" name="Picture 16" hidden="1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69" name="Picture 17" hidden="1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0" name="Picture 16" hidden="1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1" name="Picture 17" hidden="1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2" name="Picture 16" hidden="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3" name="Picture 17" hidden="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4" name="Picture 16" hidden="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5" name="Picture 17" hidden="1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6" name="Picture 16" hidden="1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7" name="Picture 17" hidden="1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8" name="Picture 16" hidden="1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79" name="Picture 17" hidden="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0" name="Picture 16" hidden="1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1" name="Picture 17" hidden="1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2" name="Picture 16" hidden="1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3" name="Picture 17" hidden="1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4" name="Picture 16" hidden="1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5" name="Picture 17" hidden="1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6" name="Picture 16" hidden="1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7" name="Picture 17" hidden="1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8" name="Picture 16" hidden="1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89" name="Picture 17" hidden="1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0" name="Picture 16" hidden="1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1" name="Picture 17" hidden="1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2" name="Picture 16" hidden="1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3" name="Picture 17" hidden="1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4" name="Picture 16" hidden="1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5" name="Picture 17" hidden="1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6" name="Picture 16" hidden="1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7" name="Picture 17" hidden="1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8" name="Picture 16" hidden="1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799" name="Picture 17" hidden="1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0" name="Picture 16" hidden="1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1" name="Picture 17" hidden="1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2" name="Picture 16" hidden="1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3" name="Picture 17" hidden="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4" name="Picture 16" hidden="1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5" name="Picture 17" hidden="1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6" name="Picture 16" hidden="1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7" name="Picture 17" hidden="1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8" name="Picture 16" hidden="1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09" name="Picture 17" hidden="1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0" name="Picture 16" hidden="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1" name="Picture 17" hidden="1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2" name="Picture 16" hidden="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3" name="Picture 17" hidden="1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4" name="Picture 16" hidden="1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5" name="Picture 17" hidden="1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6" name="Picture 16" hidden="1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7" name="Picture 17" hidden="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8" name="Picture 16" hidden="1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19" name="Picture 17" hidden="1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0" name="Picture 16" hidden="1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1" name="Picture 17" hidden="1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2" name="Picture 16" hidden="1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3" name="Picture 17" hidden="1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4" name="Picture 16" hidden="1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5" name="Picture 17" hidden="1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6" name="Picture 16" hidden="1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7" name="Picture 17" hidden="1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8" name="Picture 16" hidden="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29" name="Picture 17" hidden="1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0" name="Picture 16" hidden="1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1" name="Picture 17" hidden="1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2" name="Picture 16" hidden="1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3" name="Picture 17" hidden="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4" name="Picture 16" hidden="1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5" name="Picture 17" hidden="1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6" name="Picture 16" hidden="1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7" name="Picture 17" hidden="1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8" name="Picture 16" hidden="1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39" name="Picture 17" hidden="1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0" name="Picture 16" hidden="1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1" name="Picture 17" hidden="1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2" name="Picture 16" hidden="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3" name="Picture 17" hidden="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4" name="Picture 16" hidden="1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5" name="Picture 17" hidden="1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6" name="Picture 16" hidden="1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7" name="Picture 17" hidden="1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8" name="Picture 16" hidden="1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49" name="Picture 17" hidden="1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0" name="Picture 16" hidden="1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1" name="Picture 17" hidden="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2" name="Picture 16" hidden="1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3" name="Picture 17" hidden="1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4" name="Picture 16" hidden="1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5" name="Picture 17" hidden="1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6" name="Picture 16" hidden="1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7" name="Picture 17" hidden="1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8" name="Picture 16" hidden="1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59" name="Picture 17" hidden="1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0" name="Picture 16" hidden="1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1" name="Picture 17" hidden="1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2" name="Picture 16" hidden="1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3" name="Picture 17" hidden="1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4" name="Picture 16" hidden="1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5" name="Picture 17" hidden="1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6" name="Picture 16" hidden="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7" name="Picture 17" hidden="1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8" name="Picture 16" hidden="1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69" name="Picture 17" hidden="1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0" name="Picture 16" hidden="1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1" name="Picture 17" hidden="1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2" name="Picture 16" hidden="1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3" name="Picture 17" hidden="1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4" name="Picture 16" hidden="1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5" name="Picture 17" hidden="1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6" name="Picture 16" hidden="1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7" name="Picture 17" hidden="1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8" name="Picture 16" hidden="1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79" name="Picture 17" hidden="1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0" name="Picture 16" hidden="1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1" name="Picture 17" hidden="1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2" name="Picture 16" hidden="1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3" name="Picture 17" hidden="1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4" name="Picture 16" hidden="1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5" name="Picture 17" hidden="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6" name="Picture 16" hidden="1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7" name="Picture 17" hidden="1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8" name="Picture 16" hidden="1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89" name="Picture 17" hidden="1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0" name="Picture 16" hidden="1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1" name="Picture 17" hidden="1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2" name="Picture 16" hidden="1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3" name="Picture 17" hidden="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4" name="Picture 16" hidden="1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5" name="Picture 17" hidden="1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6" name="Picture 16" hidden="1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7" name="Picture 17" hidden="1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8" name="Picture 16" hidden="1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899" name="Picture 17" hidden="1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0" name="Picture 16" hidden="1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1" name="Picture 17" hidden="1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2" name="Picture 16" hidden="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3" name="Picture 17" hidden="1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4" name="Picture 16" hidden="1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5" name="Picture 17" hidden="1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6" name="Picture 16" hidden="1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7" name="Picture 17" hidden="1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8" name="Picture 16" hidden="1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09" name="Picture 17" hidden="1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0" name="Picture 16" hidden="1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1" name="Picture 17" hidden="1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2" name="Picture 16" hidden="1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3" name="Picture 17" hidden="1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4" name="Picture 16" hidden="1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5" name="Picture 17" hidden="1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6" name="Picture 16" hidden="1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7" name="Picture 17" hidden="1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8" name="Picture 16" hidden="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19" name="Picture 17" hidden="1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0" name="Picture 16" hidden="1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1" name="Picture 17" hidden="1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2" name="Picture 16" hidden="1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3" name="Picture 17" hidden="1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4" name="Picture 16" hidden="1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5" name="Picture 17" hidden="1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6" name="Picture 16" hidden="1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7" name="Picture 17" hidden="1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8" name="Picture 16" hidden="1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29" name="Picture 17" hidden="1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0" name="Picture 16" hidden="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1" name="Picture 17" hidden="1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2" name="Picture 16" hidden="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3" name="Picture 17" hidden="1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4" name="Picture 16" hidden="1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5" name="Picture 17" hidden="1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6" name="Picture 16" hidden="1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7" name="Picture 17" hidden="1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8" name="Picture 16" hidden="1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39" name="Picture 17" hidden="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0" name="Picture 16" hidden="1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1" name="Picture 17" hidden="1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2" name="Picture 16" hidden="1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3" name="Picture 17" hidden="1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4" name="Picture 16" hidden="1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5" name="Picture 17" hidden="1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6" name="Picture 16" hidden="1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7" name="Picture 17" hidden="1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8" name="Picture 16" hidden="1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49" name="Picture 17" hidden="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0" name="Picture 16" hidden="1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1" name="Picture 17" hidden="1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2" name="Picture 16" hidden="1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3" name="Picture 17" hidden="1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4" name="Picture 16" hidden="1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5" name="Picture 17" hidden="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6" name="Picture 16" hidden="1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7" name="Picture 17" hidden="1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8" name="Picture 16" hidden="1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59" name="Picture 17" hidden="1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0" name="Picture 16" hidden="1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1" name="Picture 17" hidden="1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2" name="Picture 16" hidden="1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3" name="Picture 17" hidden="1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4" name="Picture 16" hidden="1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5" name="Picture 17" hidden="1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6" name="Picture 16" hidden="1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7" name="Picture 17" hidden="1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8" name="Picture 16" hidden="1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69" name="Picture 17" hidden="1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0" name="Picture 16" hidden="1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1" name="Picture 17" hidden="1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2" name="Picture 16" hidden="1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3" name="Picture 17" hidden="1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4" name="Picture 16" hidden="1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5" name="Picture 17" hidden="1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6" name="Picture 16" hidden="1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7" name="Picture 17" hidden="1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8" name="Picture 16" hidden="1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79" name="Picture 17" hidden="1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0" name="Picture 16" hidden="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1" name="Picture 17" hidden="1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2" name="Picture 16" hidden="1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3" name="Picture 17" hidden="1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4" name="Picture 16" hidden="1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5" name="Picture 17" hidden="1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6" name="Picture 16" hidden="1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7" name="Picture 17" hidden="1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8" name="Picture 16" hidden="1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89" name="Picture 17" hidden="1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0" name="Picture 16" hidden="1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1" name="Picture 17" hidden="1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2" name="Picture 16" hidden="1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3" name="Picture 17" hidden="1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4" name="Picture 16" hidden="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5" name="Picture 17" hidden="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6" name="Picture 16" hidden="1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7" name="Picture 17" hidden="1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8" name="Picture 16" hidden="1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3999" name="Picture 17" hidden="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0" name="Picture 16" hidden="1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1" name="Picture 17" hidden="1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2" name="Picture 16" hidden="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3" name="Picture 17" hidden="1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4" name="Picture 16" hidden="1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5" name="Picture 17" hidden="1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6" name="Picture 16" hidden="1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7" name="Picture 17" hidden="1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8" name="Picture 16" hidden="1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09" name="Picture 17" hidden="1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0" name="Picture 16" hidden="1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1" name="Picture 17" hidden="1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2" name="Picture 16" hidden="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3" name="Picture 17" hidden="1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4" name="Picture 16" hidden="1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5" name="Picture 17" hidden="1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6" name="Picture 16" hidden="1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7" name="Picture 17" hidden="1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8" name="Picture 16" hidden="1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19" name="Picture 17" hidden="1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0" name="Picture 16" hidden="1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1" name="Picture 17" hidden="1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2" name="Picture 16" hidden="1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3" name="Picture 17" hidden="1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4" name="Picture 16" hidden="1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5" name="Picture 17" hidden="1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6" name="Picture 16" hidden="1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7" name="Picture 17" hidden="1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8" name="Picture 16" hidden="1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29" name="Picture 17" hidden="1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0" name="Picture 16" hidden="1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1" name="Picture 17" hidden="1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2" name="Picture 16" hidden="1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3" name="Picture 17" hidden="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4" name="Picture 16" hidden="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5" name="Picture 17" hidden="1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6" name="Picture 16" hidden="1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7" name="Picture 17" hidden="1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8" name="Picture 16" hidden="1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39" name="Picture 17" hidden="1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0" name="Picture 16" hidden="1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1" name="Picture 17" hidden="1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2" name="Picture 16" hidden="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3" name="Picture 17" hidden="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4" name="Picture 16" hidden="1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5" name="Picture 17" hidden="1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6" name="Picture 16" hidden="1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7" name="Picture 17" hidden="1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8" name="Picture 16" hidden="1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49" name="Picture 17" hidden="1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50" name="Picture 16" hidden="1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51" name="Picture 17" hidden="1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52" name="Picture 16" hidden="1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53" name="Picture 17" hidden="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54" name="Picture 16" hidden="1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55" name="Picture 17" hidden="1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56" name="Picture 16" hidden="1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57" name="Picture 17" hidden="1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58" name="Picture 16" hidden="1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59" name="Picture 17" hidden="1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60" name="Picture 16" hidden="1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61" name="Picture 17" hidden="1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62" name="Picture 16" hidden="1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63" name="Picture 17" hidden="1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64" name="Picture 16" hidden="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65" name="Picture 17" hidden="1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66" name="Picture 16" hidden="1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67" name="Picture 17" hidden="1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68" name="Picture 16" hidden="1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69" name="Picture 17" hidden="1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70" name="Picture 16" hidden="1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71" name="Picture 17" hidden="1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72" name="Picture 16" hidden="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73" name="Picture 17" hidden="1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74" name="Picture 16" hidden="1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75" name="Picture 17" hidden="1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76" name="Picture 16" hidden="1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77" name="Picture 17" hidden="1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78" name="Picture 16" hidden="1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79" name="Picture 17" hidden="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80" name="Picture 16" hidden="1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81" name="Picture 17" hidden="1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82" name="Picture 16" hidden="1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83" name="Picture 17" hidden="1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84" name="Picture 16" hidden="1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85" name="Picture 17" hidden="1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86" name="Picture 16" hidden="1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87" name="Picture 17" hidden="1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88" name="Picture 16" hidden="1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89" name="Picture 17" hidden="1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90" name="Picture 16" hidden="1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91" name="Picture 17" hidden="1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92" name="Picture 16" hidden="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093" name="Picture 17" hidden="1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94" name="Picture 16" hidden="1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95" name="Picture 17" hidden="1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96" name="Picture 16" hidden="1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97" name="Picture 17" hidden="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98" name="Picture 16" hidden="1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099" name="Picture 17" hidden="1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100" name="Picture 16" hidden="1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101" name="Picture 17" hidden="1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02" name="Picture 16" hidden="1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03" name="Picture 17" hidden="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04" name="Picture 16" hidden="1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05" name="Picture 17" hidden="1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06" name="Picture 16" hidden="1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07" name="Picture 17" hidden="1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08" name="Picture 16" hidden="1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09" name="Picture 17" hidden="1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0" name="Picture 16" hidden="1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1" name="Picture 17" hidden="1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2" name="Picture 16" hidden="1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3" name="Picture 17" hidden="1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4" name="Picture 16" hidden="1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5" name="Picture 17" hidden="1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6" name="Picture 16" hidden="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7" name="Picture 17" hidden="1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8" name="Picture 16" hidden="1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19" name="Picture 17" hidden="1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0" name="Picture 16" hidden="1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1" name="Picture 17" hidden="1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2" name="Picture 16" hidden="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3" name="Picture 17" hidden="1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4" name="Picture 16" hidden="1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5" name="Picture 17" hidden="1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6" name="Picture 16" hidden="1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7" name="Picture 17" hidden="1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8" name="Picture 16" hidden="1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29" name="Picture 17" hidden="1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0" name="Picture 16" hidden="1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1" name="Picture 17" hidden="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2" name="Picture 16" hidden="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3" name="Picture 17" hidden="1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4" name="Picture 16" hidden="1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5" name="Picture 17" hidden="1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6" name="Picture 16" hidden="1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7" name="Picture 17" hidden="1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8" name="Picture 16" hidden="1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39" name="Picture 17" hidden="1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0" name="Picture 16" hidden="1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1" name="Picture 17" hidden="1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2" name="Picture 16" hidden="1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3" name="Picture 17" hidden="1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4" name="Picture 16" hidden="1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5" name="Picture 17" hidden="1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6" name="Picture 16" hidden="1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7" name="Picture 17" hidden="1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8" name="Picture 16" hidden="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49" name="Picture 17" hidden="1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0" name="Picture 16" hidden="1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1" name="Picture 17" hidden="1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2" name="Picture 16" hidden="1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3" name="Picture 17" hidden="1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4" name="Picture 16" hidden="1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5" name="Picture 17" hidden="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6" name="Picture 16" hidden="1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7" name="Picture 17" hidden="1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8" name="Picture 16" hidden="1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59" name="Picture 17" hidden="1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0" name="Picture 16" hidden="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1" name="Picture 17" hidden="1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2" name="Picture 16" hidden="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3" name="Picture 17" hidden="1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4" name="Picture 16" hidden="1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5" name="Picture 17" hidden="1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6" name="Picture 16" hidden="1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7" name="Picture 17" hidden="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8" name="Picture 16" hidden="1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69" name="Picture 17" hidden="1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0" name="Picture 16" hidden="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1" name="Picture 17" hidden="1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2" name="Picture 16" hidden="1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3" name="Picture 17" hidden="1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4" name="Picture 16" hidden="1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5" name="Picture 17" hidden="1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6" name="Picture 16" hidden="1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7" name="Picture 17" hidden="1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8" name="Picture 16" hidden="1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79" name="Picture 17" hidden="1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0" name="Picture 16" hidden="1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1" name="Picture 17" hidden="1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2" name="Picture 16" hidden="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3" name="Picture 17" hidden="1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4" name="Picture 16" hidden="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5" name="Picture 17" hidden="1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6" name="Picture 16" hidden="1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7" name="Picture 17" hidden="1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8" name="Picture 16" hidden="1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89" name="Picture 17" hidden="1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0" name="Picture 16" hidden="1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1" name="Picture 17" hidden="1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2" name="Picture 16" hidden="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3" name="Picture 17" hidden="1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4" name="Picture 16" hidden="1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5" name="Picture 17" hidden="1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6" name="Picture 16" hidden="1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7" name="Picture 17" hidden="1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8" name="Picture 16" hidden="1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199" name="Picture 17" hidden="1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0" name="Picture 16" hidden="1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1" name="Picture 17" hidden="1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2" name="Picture 16" hidden="1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3" name="Picture 17" hidden="1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4" name="Picture 16" hidden="1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5" name="Picture 17" hidden="1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6" name="Picture 16" hidden="1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7" name="Picture 17" hidden="1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8" name="Picture 16" hidden="1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09" name="Picture 17" hidden="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0" name="Picture 16" hidden="1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1" name="Picture 17" hidden="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2" name="Picture 16" hidden="1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3" name="Picture 17" hidden="1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4" name="Picture 16" hidden="1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5" name="Picture 17" hidden="1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6" name="Picture 16" hidden="1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7" name="Picture 17" hidden="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8" name="Picture 16" hidden="1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19" name="Picture 17" hidden="1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0" name="Picture 16" hidden="1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1" name="Picture 17" hidden="1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2" name="Picture 16" hidden="1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3" name="Picture 17" hidden="1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4" name="Picture 16" hidden="1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5" name="Picture 17" hidden="1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6" name="Picture 16" hidden="1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7" name="Picture 17" hidden="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8" name="Picture 16" hidden="1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29" name="Picture 17" hidden="1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0" name="Picture 16" hidden="1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1" name="Picture 17" hidden="1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2" name="Picture 16" hidden="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3" name="Picture 17" hidden="1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4" name="Picture 16" hidden="1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5" name="Picture 17" hidden="1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6" name="Picture 16" hidden="1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7" name="Picture 17" hidden="1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8" name="Picture 16" hidden="1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39" name="Picture 17" hidden="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0" name="Picture 16" hidden="1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1" name="Picture 17" hidden="1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2" name="Picture 16" hidden="1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3" name="Picture 17" hidden="1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4" name="Picture 16" hidden="1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5" name="Picture 17" hidden="1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6" name="Picture 16" hidden="1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7" name="Picture 17" hidden="1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8" name="Picture 16" hidden="1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49" name="Picture 17" hidden="1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0" name="Picture 16" hidden="1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1" name="Picture 17" hidden="1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2" name="Picture 16" hidden="1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3" name="Picture 17" hidden="1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4" name="Picture 16" hidden="1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5" name="Picture 17" hidden="1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6" name="Picture 16" hidden="1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7" name="Picture 17" hidden="1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8" name="Picture 16" hidden="1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59" name="Picture 17" hidden="1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0" name="Picture 16" hidden="1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1" name="Picture 17" hidden="1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2" name="Picture 16" hidden="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3" name="Picture 17" hidden="1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4" name="Picture 16" hidden="1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5" name="Picture 17" hidden="1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6" name="Picture 16" hidden="1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7" name="Picture 17" hidden="1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8" name="Picture 16" hidden="1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69" name="Picture 17" hidden="1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0" name="Picture 16" hidden="1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1" name="Picture 17" hidden="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2" name="Picture 16" hidden="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3" name="Picture 17" hidden="1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4" name="Picture 16" hidden="1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5" name="Picture 17" hidden="1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6" name="Picture 16" hidden="1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7" name="Picture 17" hidden="1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8" name="Picture 16" hidden="1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79" name="Picture 17" hidden="1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0" name="Picture 16" hidden="1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1" name="Picture 17" hidden="1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2" name="Picture 16" hidden="1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3" name="Picture 17" hidden="1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4" name="Picture 16" hidden="1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5" name="Picture 17" hidden="1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6" name="Picture 16" hidden="1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7" name="Picture 17" hidden="1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8" name="Picture 16" hidden="1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89" name="Picture 17" hidden="1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90" name="Picture 16" hidden="1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91" name="Picture 17" hidden="1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92" name="Picture 16" hidden="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93" name="Picture 17" hidden="1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94" name="Picture 16" hidden="1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95" name="Picture 17" hidden="1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96" name="Picture 16" hidden="1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58215" cy="198120"/>
    <xdr:pic>
      <xdr:nvPicPr>
        <xdr:cNvPr id="4297" name="Picture 17" hidden="1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2640" y="16200120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298" name="Picture 16" hidden="1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299" name="Picture 17" hidden="1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0" name="Picture 16" hidden="1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1" name="Picture 17" hidden="1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2" name="Picture 16" hidden="1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3" name="Picture 17" hidden="1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4" name="Picture 16" hidden="1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5" name="Picture 17" hidden="1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6" name="Picture 16" hidden="1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7" name="Picture 17" hidden="1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8" name="Picture 16" hidden="1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09" name="Picture 17" hidden="1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0" name="Picture 16" hidden="1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1" name="Picture 17" hidden="1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2" name="Picture 16" hidden="1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3" name="Picture 17" hidden="1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4" name="Picture 16" hidden="1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5" name="Picture 17" hidden="1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6" name="Picture 16" hidden="1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7" name="Picture 17" hidden="1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8" name="Picture 16" hidden="1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19" name="Picture 17" hidden="1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0" name="Picture 16" hidden="1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1" name="Picture 17" hidden="1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2" name="Picture 16" hidden="1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3" name="Picture 17" hidden="1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4" name="Picture 16" hidden="1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5" name="Picture 17" hidden="1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6" name="Picture 16" hidden="1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7" name="Picture 17" hidden="1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8" name="Picture 16" hidden="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29" name="Picture 17" hidden="1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0" name="Picture 16" hidden="1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1" name="Picture 17" hidden="1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2" name="Picture 16" hidden="1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3" name="Picture 17" hidden="1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4" name="Picture 16" hidden="1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5" name="Picture 17" hidden="1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6" name="Picture 16" hidden="1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7" name="Picture 17" hidden="1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8" name="Picture 16" hidden="1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39" name="Picture 17" hidden="1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0" name="Picture 16" hidden="1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1" name="Picture 17" hidden="1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2" name="Picture 16" hidden="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3" name="Picture 17" hidden="1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4" name="Picture 16" hidden="1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5" name="Picture 17" hidden="1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6" name="Picture 16" hidden="1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7" name="Picture 17" hidden="1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8" name="Picture 16" hidden="1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49" name="Picture 17" hidden="1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0" name="Picture 16" hidden="1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1" name="Picture 17" hidden="1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2" name="Picture 16" hidden="1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3" name="Picture 17" hidden="1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4" name="Picture 16" hidden="1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5" name="Picture 17" hidden="1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6" name="Picture 16" hidden="1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7" name="Picture 17" hidden="1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8" name="Picture 16" hidden="1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59" name="Picture 17" hidden="1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0" name="Picture 16" hidden="1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1" name="Picture 17" hidden="1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2" name="Picture 16" hidden="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3" name="Picture 17" hidden="1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4" name="Picture 16" hidden="1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5" name="Picture 17" hidden="1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6" name="Picture 16" hidden="1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7" name="Picture 17" hidden="1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8" name="Picture 16" hidden="1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69" name="Picture 17" hidden="1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0" name="Picture 16" hidden="1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1" name="Picture 17" hidden="1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2" name="Picture 16" hidden="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3" name="Picture 17" hidden="1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4" name="Picture 16" hidden="1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5" name="Picture 17" hidden="1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6" name="Picture 16" hidden="1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7" name="Picture 17" hidden="1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8" name="Picture 16" hidden="1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79" name="Picture 17" hidden="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0" name="Picture 16" hidden="1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1" name="Picture 17" hidden="1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2" name="Picture 16" hidden="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3" name="Picture 17" hidden="1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4" name="Picture 16" hidden="1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5" name="Picture 17" hidden="1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6" name="Picture 16" hidden="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7" name="Picture 17" hidden="1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8" name="Picture 16" hidden="1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89" name="Picture 17" hidden="1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0" name="Picture 16" hidden="1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1" name="Picture 17" hidden="1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2" name="Picture 16" hidden="1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3" name="Picture 17" hidden="1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4" name="Picture 16" hidden="1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5" name="Picture 17" hidden="1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6" name="Picture 16" hidden="1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7" name="Picture 17" hidden="1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8" name="Picture 16" hidden="1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399" name="Picture 17" hidden="1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0" name="Picture 16" hidden="1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1" name="Picture 17" hidden="1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2" name="Picture 16" hidden="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3" name="Picture 17" hidden="1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4" name="Picture 16" hidden="1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5" name="Picture 17" hidden="1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6" name="Picture 16" hidden="1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7" name="Picture 17" hidden="1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8" name="Picture 16" hidden="1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09" name="Picture 17" hidden="1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0" name="Picture 16" hidden="1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1" name="Picture 17" hidden="1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2" name="Picture 16" hidden="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3" name="Picture 17" hidden="1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4" name="Picture 16" hidden="1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5" name="Picture 17" hidden="1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6" name="Picture 16" hidden="1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7" name="Picture 17" hidden="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8" name="Picture 16" hidden="1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19" name="Picture 17" hidden="1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0" name="Picture 16" hidden="1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1" name="Picture 17" hidden="1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2" name="Picture 16" hidden="1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3" name="Picture 17" hidden="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4" name="Picture 16" hidden="1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5" name="Picture 17" hidden="1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6" name="Picture 16" hidden="1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7" name="Picture 17" hidden="1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8" name="Picture 16" hidden="1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29" name="Picture 17" hidden="1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0" name="Picture 16" hidden="1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1" name="Picture 17" hidden="1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2" name="Picture 16" hidden="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3" name="Picture 17" hidden="1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4" name="Picture 16" hidden="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5" name="Picture 17" hidden="1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6" name="Picture 16" hidden="1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7" name="Picture 17" hidden="1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8" name="Picture 16" hidden="1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39" name="Picture 17" hidden="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0" name="Picture 16" hidden="1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1" name="Picture 17" hidden="1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2" name="Picture 16" hidden="1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3" name="Picture 17" hidden="1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4" name="Picture 16" hidden="1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5" name="Picture 17" hidden="1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6" name="Picture 16" hidden="1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7" name="Picture 17" hidden="1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8" name="Picture 16" hidden="1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49" name="Picture 17" hidden="1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0" name="Picture 16" hidden="1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1" name="Picture 17" hidden="1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2" name="Picture 16" hidden="1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3" name="Picture 17" hidden="1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4" name="Picture 16" hidden="1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5" name="Picture 17" hidden="1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6" name="Picture 16" hidden="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7" name="Picture 17" hidden="1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8" name="Picture 16" hidden="1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59" name="Picture 17" hidden="1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0" name="Picture 16" hidden="1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1" name="Picture 17" hidden="1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2" name="Picture 16" hidden="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3" name="Picture 17" hidden="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4" name="Picture 16" hidden="1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5" name="Picture 17" hidden="1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6" name="Picture 16" hidden="1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7" name="Picture 17" hidden="1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8" name="Picture 16" hidden="1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69" name="Picture 17" hidden="1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0" name="Picture 16" hidden="1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1" name="Picture 17" hidden="1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2" name="Picture 16" hidden="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3" name="Picture 17" hidden="1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4" name="Picture 16" hidden="1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5" name="Picture 17" hidden="1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6" name="Picture 16" hidden="1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7" name="Picture 17" hidden="1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8" name="Picture 16" hidden="1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79" name="Picture 17" hidden="1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0" name="Picture 16" hidden="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1" name="Picture 17" hidden="1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2" name="Picture 16" hidden="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3" name="Picture 17" hidden="1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4" name="Picture 16" hidden="1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5" name="Picture 17" hidden="1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6" name="Picture 16" hidden="1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7" name="Picture 17" hidden="1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8" name="Picture 16" hidden="1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89" name="Picture 17" hidden="1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90" name="Picture 16" hidden="1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91" name="Picture 17" hidden="1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92" name="Picture 16" hidden="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1011555" cy="198120"/>
    <xdr:pic>
      <xdr:nvPicPr>
        <xdr:cNvPr id="4493" name="Picture 17" hidden="1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16200120"/>
          <a:ext cx="101155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494" name="Picture 16" hidden="1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495" name="Picture 17" hidden="1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496" name="Picture 16" hidden="1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497" name="Picture 17" hidden="1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498" name="Picture 16" hidden="1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499" name="Picture 17" hidden="1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0" name="Picture 16" hidden="1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1" name="Picture 17" hidden="1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2" name="Picture 16" hidden="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3" name="Picture 17" hidden="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4" name="Picture 16" hidden="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5" name="Picture 17" hidden="1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6" name="Picture 16" hidden="1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7" name="Picture 17" hidden="1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8" name="Picture 16" hidden="1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09" name="Picture 17" hidden="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0" name="Picture 16" hidden="1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1" name="Picture 17" hidden="1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2" name="Picture 16" hidden="1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3" name="Picture 17" hidden="1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4" name="Picture 16" hidden="1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5" name="Picture 17" hidden="1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6" name="Picture 16" hidden="1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7" name="Picture 17" hidden="1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8" name="Picture 16" hidden="1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19" name="Picture 17" hidden="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0" name="Picture 16" hidden="1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1" name="Picture 17" hidden="1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2" name="Picture 16" hidden="1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3" name="Picture 17" hidden="1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4" name="Picture 16" hidden="1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5" name="Picture 17" hidden="1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6" name="Picture 16" hidden="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7" name="Picture 17" hidden="1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8" name="Picture 16" hidden="1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29" name="Picture 17" hidden="1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0" name="Picture 16" hidden="1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1" name="Picture 17" hidden="1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2" name="Picture 16" hidden="1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3" name="Picture 17" hidden="1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4" name="Picture 16" hidden="1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5" name="Picture 17" hidden="1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6" name="Picture 16" hidden="1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7" name="Picture 17" hidden="1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8" name="Picture 16" hidden="1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39" name="Picture 17" hidden="1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0" name="Picture 16" hidden="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1" name="Picture 17" hidden="1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2" name="Picture 16" hidden="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3" name="Picture 17" hidden="1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4" name="Picture 16" hidden="1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5" name="Picture 17" hidden="1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6" name="Picture 16" hidden="1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7" name="Picture 17" hidden="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8" name="Picture 16" hidden="1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49" name="Picture 17" hidden="1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0" name="Picture 16" hidden="1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1" name="Picture 17" hidden="1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2" name="Picture 16" hidden="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3" name="Picture 17" hidden="1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4" name="Picture 16" hidden="1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5" name="Picture 17" hidden="1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6" name="Picture 16" hidden="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7" name="Picture 17" hidden="1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8" name="Picture 16" hidden="1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59" name="Picture 17" hidden="1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0" name="Picture 16" hidden="1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1" name="Picture 17" hidden="1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2" name="Picture 16" hidden="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3" name="Picture 17" hidden="1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4" name="Picture 16" hidden="1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5" name="Picture 17" hidden="1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6" name="Picture 16" hidden="1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7" name="Picture 17" hidden="1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8" name="Picture 16" hidden="1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69" name="Picture 17" hidden="1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0" name="Picture 16" hidden="1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1" name="Picture 17" hidden="1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2" name="Picture 16" hidden="1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3" name="Picture 17" hidden="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4" name="Picture 16" hidden="1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5" name="Picture 17" hidden="1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6" name="Picture 16" hidden="1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7" name="Picture 17" hidden="1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8" name="Picture 16" hidden="1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79" name="Picture 17" hidden="1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0" name="Picture 16" hidden="1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1" name="Picture 17" hidden="1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2" name="Picture 16" hidden="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3" name="Picture 17" hidden="1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4" name="Picture 16" hidden="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5" name="Picture 17" hidden="1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6" name="Picture 16" hidden="1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7" name="Picture 17" hidden="1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8" name="Picture 16" hidden="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89" name="Picture 17" hidden="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0" name="Picture 16" hidden="1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1" name="Picture 17" hidden="1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2" name="Picture 16" hidden="1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3" name="Picture 17" hidden="1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4" name="Picture 16" hidden="1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5" name="Picture 17" hidden="1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6" name="Picture 16" hidden="1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7" name="Picture 17" hidden="1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8" name="Picture 16" hidden="1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599" name="Picture 17" hidden="1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0" name="Picture 16" hidden="1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1" name="Picture 17" hidden="1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2" name="Picture 16" hidden="1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3" name="Picture 17" hidden="1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4" name="Picture 16" hidden="1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5" name="Picture 17" hidden="1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6" name="Picture 16" hidden="1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7" name="Picture 17" hidden="1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8" name="Picture 16" hidden="1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09" name="Picture 17" hidden="1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0" name="Picture 16" hidden="1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1" name="Picture 17" hidden="1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2" name="Picture 16" hidden="1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3" name="Picture 17" hidden="1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4" name="Picture 16" hidden="1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5" name="Picture 17" hidden="1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6" name="Picture 16" hidden="1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7" name="Picture 17" hidden="1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8" name="Picture 16" hidden="1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19" name="Picture 17" hidden="1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0" name="Picture 16" hidden="1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1" name="Picture 17" hidden="1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2" name="Picture 16" hidden="1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3" name="Picture 17" hidden="1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4" name="Picture 16" hidden="1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5" name="Picture 17" hidden="1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6" name="Picture 16" hidden="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7" name="Picture 17" hidden="1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8" name="Picture 16" hidden="1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29" name="Picture 17" hidden="1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0" name="Picture 16" hidden="1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1" name="Picture 17" hidden="1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2" name="Picture 16" hidden="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3" name="Picture 17" hidden="1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4" name="Picture 16" hidden="1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5" name="Picture 17" hidden="1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6" name="Picture 16" hidden="1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7" name="Picture 17" hidden="1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8" name="Picture 16" hidden="1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39" name="Picture 17" hidden="1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0" name="Picture 16" hidden="1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1" name="Picture 17" hidden="1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2" name="Picture 16" hidden="1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3" name="Picture 17" hidden="1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4" name="Picture 16" hidden="1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5" name="Picture 17" hidden="1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6" name="Picture 16" hidden="1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7" name="Picture 17" hidden="1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8" name="Picture 16" hidden="1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49" name="Picture 17" hidden="1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0" name="Picture 16" hidden="1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1" name="Picture 17" hidden="1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2" name="Picture 16" hidden="1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3" name="Picture 17" hidden="1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4" name="Picture 16" hidden="1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5" name="Picture 17" hidden="1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6" name="Picture 16" hidden="1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7" name="Picture 17" hidden="1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8" name="Picture 16" hidden="1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59" name="Picture 17" hidden="1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0" name="Picture 16" hidden="1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1" name="Picture 17" hidden="1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2" name="Picture 16" hidden="1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3" name="Picture 17" hidden="1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4" name="Picture 16" hidden="1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5" name="Picture 17" hidden="1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6" name="Picture 16" hidden="1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7" name="Picture 17" hidden="1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8" name="Picture 16" hidden="1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69" name="Picture 17" hidden="1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0" name="Picture 16" hidden="1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1" name="Picture 17" hidden="1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2" name="Picture 16" hidden="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3" name="Picture 17" hidden="1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4" name="Picture 16" hidden="1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5" name="Picture 17" hidden="1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6" name="Picture 16" hidden="1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7" name="Picture 17" hidden="1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8" name="Picture 16" hidden="1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79" name="Picture 17" hidden="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0" name="Picture 16" hidden="1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1" name="Picture 17" hidden="1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2" name="Picture 16" hidden="1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3" name="Picture 17" hidden="1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4" name="Picture 16" hidden="1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5" name="Picture 17" hidden="1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6" name="Picture 16" hidden="1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7" name="Picture 17" hidden="1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8" name="Picture 16" hidden="1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89" name="Picture 17" hidden="1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0" name="Picture 16" hidden="1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1" name="Picture 17" hidden="1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2" name="Picture 16" hidden="1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3" name="Picture 17" hidden="1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4" name="Picture 16" hidden="1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5" name="Picture 17" hidden="1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6" name="Picture 16" hidden="1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7" name="Picture 17" hidden="1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8" name="Picture 16" hidden="1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699" name="Picture 17" hidden="1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0" name="Picture 16" hidden="1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1" name="Picture 17" hidden="1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2" name="Picture 16" hidden="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3" name="Picture 17" hidden="1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4" name="Picture 16" hidden="1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5" name="Picture 17" hidden="1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6" name="Picture 16" hidden="1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7" name="Picture 17" hidden="1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8" name="Picture 16" hidden="1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09" name="Picture 17" hidden="1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0" name="Picture 16" hidden="1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1" name="Picture 17" hidden="1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2" name="Picture 16" hidden="1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3" name="Picture 17" hidden="1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4" name="Picture 16" hidden="1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5" name="Picture 17" hidden="1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6" name="Picture 16" hidden="1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7" name="Picture 17" hidden="1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8" name="Picture 16" hidden="1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19" name="Picture 17" hidden="1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0" name="Picture 16" hidden="1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1" name="Picture 17" hidden="1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2" name="Picture 16" hidden="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3" name="Picture 17" hidden="1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4" name="Picture 16" hidden="1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5" name="Picture 17" hidden="1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6" name="Picture 16" hidden="1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7" name="Picture 17" hidden="1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8" name="Picture 16" hidden="1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29" name="Picture 17" hidden="1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0" name="Picture 16" hidden="1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1" name="Picture 17" hidden="1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2" name="Picture 16" hidden="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3" name="Picture 17" hidden="1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4" name="Picture 16" hidden="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5" name="Picture 17" hidden="1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6" name="Picture 16" hidden="1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7" name="Picture 17" hidden="1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8" name="Picture 16" hidden="1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39" name="Picture 17" hidden="1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0" name="Picture 16" hidden="1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1" name="Picture 17" hidden="1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2" name="Picture 16" hidden="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3" name="Picture 17" hidden="1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4" name="Picture 16" hidden="1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5" name="Picture 17" hidden="1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6" name="Picture 16" hidden="1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7" name="Picture 17" hidden="1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8" name="Picture 16" hidden="1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49" name="Picture 17" hidden="1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0" name="Picture 16" hidden="1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1" name="Picture 17" hidden="1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2" name="Picture 16" hidden="1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3" name="Picture 17" hidden="1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4" name="Picture 16" hidden="1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5" name="Picture 17" hidden="1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6" name="Picture 16" hidden="1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7" name="Picture 17" hidden="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8" name="Picture 16" hidden="1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59" name="Picture 17" hidden="1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0" name="Picture 16" hidden="1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1" name="Picture 17" hidden="1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2" name="Picture 16" hidden="1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3" name="Picture 17" hidden="1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4" name="Picture 16" hidden="1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5" name="Picture 17" hidden="1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6" name="Picture 16" hidden="1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7" name="Picture 17" hidden="1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8" name="Picture 16" hidden="1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69" name="Picture 17" hidden="1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0" name="Picture 16" hidden="1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1" name="Picture 17" hidden="1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2" name="Picture 16" hidden="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3" name="Picture 17" hidden="1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4" name="Picture 16" hidden="1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5" name="Picture 17" hidden="1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6" name="Picture 16" hidden="1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7" name="Picture 17" hidden="1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8" name="Picture 16" hidden="1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79" name="Picture 17" hidden="1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0" name="Picture 16" hidden="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1" name="Picture 17" hidden="1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2" name="Picture 16" hidden="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3" name="Picture 17" hidden="1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4" name="Picture 16" hidden="1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5" name="Picture 17" hidden="1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6" name="Picture 16" hidden="1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7" name="Picture 17" hidden="1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8" name="Picture 16" hidden="1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89" name="Picture 17" hidden="1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0" name="Picture 16" hidden="1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1" name="Picture 17" hidden="1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2" name="Picture 16" hidden="1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3" name="Picture 17" hidden="1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4" name="Picture 16" hidden="1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5" name="Picture 17" hidden="1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6" name="Picture 16" hidden="1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7" name="Picture 17" hidden="1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8" name="Picture 16" hidden="1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799" name="Picture 17" hidden="1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0" name="Picture 16" hidden="1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1" name="Picture 17" hidden="1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2" name="Picture 16" hidden="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3" name="Picture 17" hidden="1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4" name="Picture 16" hidden="1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5" name="Picture 17" hidden="1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6" name="Picture 16" hidden="1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7" name="Picture 17" hidden="1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8" name="Picture 16" hidden="1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09" name="Picture 17" hidden="1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0" name="Picture 16" hidden="1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1" name="Picture 17" hidden="1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2" name="Picture 16" hidden="1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3" name="Picture 17" hidden="1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4" name="Picture 16" hidden="1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5" name="Picture 17" hidden="1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6" name="Picture 16" hidden="1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7" name="Picture 17" hidden="1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8" name="Picture 16" hidden="1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19" name="Picture 17" hidden="1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0" name="Picture 16" hidden="1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1" name="Picture 17" hidden="1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2" name="Picture 16" hidden="1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3" name="Picture 17" hidden="1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4" name="Picture 16" hidden="1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5" name="Picture 17" hidden="1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6" name="Picture 16" hidden="1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7" name="Picture 17" hidden="1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8" name="Picture 16" hidden="1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29" name="Picture 17" hidden="1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0" name="Picture 16" hidden="1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1" name="Picture 17" hidden="1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2" name="Picture 16" hidden="1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3" name="Picture 17" hidden="1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4" name="Picture 16" hidden="1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5" name="Picture 17" hidden="1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6" name="Picture 16" hidden="1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7" name="Picture 17" hidden="1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8" name="Picture 16" hidden="1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39" name="Picture 17" hidden="1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0" name="Picture 16" hidden="1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1" name="Picture 17" hidden="1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2" name="Picture 16" hidden="1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3" name="Picture 17" hidden="1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4" name="Picture 16" hidden="1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5" name="Picture 17" hidden="1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6" name="Picture 16" hidden="1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7" name="Picture 17" hidden="1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8" name="Picture 16" hidden="1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49" name="Picture 17" hidden="1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0" name="Picture 16" hidden="1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1" name="Picture 17" hidden="1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2" name="Picture 16" hidden="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3" name="Picture 17" hidden="1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4" name="Picture 16" hidden="1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5" name="Picture 17" hidden="1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6" name="Picture 16" hidden="1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7" name="Picture 17" hidden="1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8" name="Picture 16" hidden="1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59" name="Picture 17" hidden="1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0" name="Picture 16" hidden="1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1" name="Picture 17" hidden="1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2" name="Picture 16" hidden="1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3" name="Picture 17" hidden="1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4" name="Picture 16" hidden="1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5" name="Picture 17" hidden="1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6" name="Picture 16" hidden="1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7" name="Picture 17" hidden="1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8" name="Picture 16" hidden="1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69" name="Picture 17" hidden="1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0" name="Picture 16" hidden="1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1" name="Picture 17" hidden="1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2" name="Picture 16" hidden="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3" name="Picture 17" hidden="1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4" name="Picture 16" hidden="1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5" name="Picture 17" hidden="1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6" name="Picture 16" hidden="1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7" name="Picture 17" hidden="1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8" name="Picture 16" hidden="1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79" name="Picture 17" hidden="1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0" name="Picture 16" hidden="1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1" name="Picture 17" hidden="1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2" name="Picture 16" hidden="1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3" name="Picture 17" hidden="1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4" name="Picture 16" hidden="1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5" name="Picture 17" hidden="1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6" name="Picture 16" hidden="1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7" name="Picture 17" hidden="1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8" name="Picture 16" hidden="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89" name="Picture 17" hidden="1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0" name="Picture 16" hidden="1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1" name="Picture 17" hidden="1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2" name="Picture 16" hidden="1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3" name="Picture 17" hidden="1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4" name="Picture 16" hidden="1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5" name="Picture 17" hidden="1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6" name="Picture 16" hidden="1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7" name="Picture 17" hidden="1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8" name="Picture 16" hidden="1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899" name="Picture 17" hidden="1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0" name="Picture 16" hidden="1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1" name="Picture 17" hidden="1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2" name="Picture 16" hidden="1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3" name="Picture 17" hidden="1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4" name="Picture 16" hidden="1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5" name="Picture 17" hidden="1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6" name="Picture 16" hidden="1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7" name="Picture 17" hidden="1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8" name="Picture 16" hidden="1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09" name="Picture 17" hidden="1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0" name="Picture 16" hidden="1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1" name="Picture 17" hidden="1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2" name="Picture 16" hidden="1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3" name="Picture 17" hidden="1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4" name="Picture 16" hidden="1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5" name="Picture 17" hidden="1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6" name="Picture 16" hidden="1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7" name="Picture 17" hidden="1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8" name="Picture 16" hidden="1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19" name="Picture 17" hidden="1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0" name="Picture 16" hidden="1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1" name="Picture 17" hidden="1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2" name="Picture 16" hidden="1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3" name="Picture 17" hidden="1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4" name="Picture 16" hidden="1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5" name="Picture 17" hidden="1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6" name="Picture 16" hidden="1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7" name="Picture 17" hidden="1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8" name="Picture 16" hidden="1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29" name="Picture 17" hidden="1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0" name="Picture 16" hidden="1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1" name="Picture 17" hidden="1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2" name="Picture 16" hidden="1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3" name="Picture 17" hidden="1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4" name="Picture 16" hidden="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5" name="Picture 17" hidden="1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6" name="Picture 16" hidden="1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7" name="Picture 17" hidden="1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8" name="Picture 16" hidden="1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39" name="Picture 17" hidden="1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0" name="Picture 16" hidden="1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1" name="Picture 17" hidden="1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2" name="Picture 16" hidden="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3" name="Picture 17" hidden="1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4" name="Picture 16" hidden="1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5" name="Picture 17" hidden="1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6" name="Picture 16" hidden="1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7" name="Picture 17" hidden="1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8" name="Picture 16" hidden="1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49" name="Picture 17" hidden="1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0" name="Picture 16" hidden="1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1" name="Picture 17" hidden="1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2" name="Picture 16" hidden="1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3" name="Picture 17" hidden="1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4" name="Picture 16" hidden="1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5" name="Picture 17" hidden="1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6" name="Picture 16" hidden="1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7" name="Picture 17" hidden="1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8" name="Picture 16" hidden="1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59" name="Picture 17" hidden="1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0" name="Picture 16" hidden="1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1" name="Picture 17" hidden="1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2" name="Picture 16" hidden="1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3" name="Picture 17" hidden="1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4" name="Picture 16" hidden="1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5" name="Picture 17" hidden="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6" name="Picture 16" hidden="1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7" name="Picture 17" hidden="1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8" name="Picture 16" hidden="1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69" name="Picture 17" hidden="1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70" name="Picture 16" hidden="1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71" name="Picture 17" hidden="1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72" name="Picture 16" hidden="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73" name="Picture 17" hidden="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74" name="Picture 16" hidden="1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75" name="Picture 17" hidden="1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76" name="Picture 16" hidden="1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77" name="Picture 17" hidden="1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78" name="Picture 16" hidden="1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79" name="Picture 17" hidden="1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80" name="Picture 16" hidden="1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81" name="Picture 17" hidden="1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82" name="Picture 16" hidden="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83" name="Picture 17" hidden="1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84" name="Picture 16" hidden="1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85" name="Picture 17" hidden="1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86" name="Picture 16" hidden="1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87" name="Picture 17" hidden="1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88" name="Picture 16" hidden="1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89" name="Picture 17" hidden="1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90" name="Picture 16" hidden="1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91" name="Picture 17" hidden="1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92" name="Picture 16" hidden="1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93" name="Picture 17" hidden="1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94" name="Picture 16" hidden="1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95" name="Picture 17" hidden="1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96" name="Picture 16" hidden="1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4997" name="Picture 17" hidden="1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98" name="Picture 16" hidden="1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4999" name="Picture 17" hidden="1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00" name="Picture 16" hidden="1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01" name="Picture 17" hidden="1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02" name="Picture 16" hidden="1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03" name="Picture 17" hidden="1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04" name="Picture 16" hidden="1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05" name="Picture 17" hidden="1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06" name="Picture 16" hidden="1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07" name="Picture 17" hidden="1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08" name="Picture 16" hidden="1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09" name="Picture 17" hidden="1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10" name="Picture 16" hidden="1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11" name="Picture 17" hidden="1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12" name="Picture 16" hidden="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13" name="Picture 17" hidden="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14" name="Picture 16" hidden="1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15" name="Picture 17" hidden="1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16" name="Picture 16" hidden="1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17" name="Picture 17" hidden="1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18" name="Picture 16" hidden="1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19" name="Picture 17" hidden="1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20" name="Picture 16" hidden="1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21" name="Picture 17" hidden="1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22" name="Picture 16" hidden="1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23" name="Picture 17" hidden="1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24" name="Picture 16" hidden="1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25" name="Picture 17" hidden="1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26" name="Picture 16" hidden="1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27" name="Picture 17" hidden="1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28" name="Picture 16" hidden="1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029" name="Picture 17" hidden="1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0" name="Picture 16" hidden="1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1" name="Picture 17" hidden="1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2" name="Picture 16" hidden="1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3" name="Picture 17" hidden="1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4" name="Picture 16" hidden="1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5" name="Picture 17" hidden="1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6" name="Picture 16" hidden="1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7" name="Picture 17" hidden="1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8" name="Picture 16" hidden="1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39" name="Picture 17" hidden="1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0" name="Picture 16" hidden="1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1" name="Picture 17" hidden="1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2" name="Picture 16" hidden="1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3" name="Picture 17" hidden="1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4" name="Picture 16" hidden="1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5" name="Picture 17" hidden="1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6" name="Picture 16" hidden="1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7" name="Picture 17" hidden="1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8" name="Picture 16" hidden="1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49" name="Picture 17" hidden="1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0" name="Picture 16" hidden="1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1" name="Picture 17" hidden="1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2" name="Picture 16" hidden="1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3" name="Picture 17" hidden="1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4" name="Picture 16" hidden="1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5" name="Picture 17" hidden="1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6" name="Picture 16" hidden="1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7" name="Picture 17" hidden="1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8" name="Picture 16" hidden="1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59" name="Picture 17" hidden="1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0" name="Picture 16" hidden="1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1" name="Picture 17" hidden="1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2" name="Picture 16" hidden="1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3" name="Picture 17" hidden="1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4" name="Picture 16" hidden="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5" name="Picture 17" hidden="1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6" name="Picture 16" hidden="1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7" name="Picture 17" hidden="1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8" name="Picture 16" hidden="1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69" name="Picture 17" hidden="1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0" name="Picture 16" hidden="1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1" name="Picture 17" hidden="1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2" name="Picture 16" hidden="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3" name="Picture 17" hidden="1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4" name="Picture 16" hidden="1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5" name="Picture 17" hidden="1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6" name="Picture 16" hidden="1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7" name="Picture 17" hidden="1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8" name="Picture 16" hidden="1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79" name="Picture 17" hidden="1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0" name="Picture 16" hidden="1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1" name="Picture 17" hidden="1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2" name="Picture 16" hidden="1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3" name="Picture 17" hidden="1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4" name="Picture 16" hidden="1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5" name="Picture 17" hidden="1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6" name="Picture 16" hidden="1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7" name="Picture 17" hidden="1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8" name="Picture 16" hidden="1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89" name="Picture 17" hidden="1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0" name="Picture 16" hidden="1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1" name="Picture 17" hidden="1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2" name="Picture 16" hidden="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3" name="Picture 17" hidden="1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4" name="Picture 16" hidden="1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5" name="Picture 17" hidden="1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6" name="Picture 16" hidden="1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7" name="Picture 17" hidden="1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8" name="Picture 16" hidden="1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099" name="Picture 17" hidden="1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0" name="Picture 16" hidden="1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1" name="Picture 17" hidden="1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2" name="Picture 16" hidden="1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3" name="Picture 17" hidden="1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4" name="Picture 16" hidden="1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5" name="Picture 17" hidden="1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6" name="Picture 16" hidden="1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7" name="Picture 17" hidden="1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8" name="Picture 16" hidden="1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09" name="Picture 17" hidden="1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0" name="Picture 16" hidden="1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1" name="Picture 17" hidden="1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2" name="Picture 16" hidden="1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3" name="Picture 17" hidden="1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4" name="Picture 16" hidden="1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5" name="Picture 17" hidden="1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6" name="Picture 16" hidden="1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7" name="Picture 17" hidden="1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8" name="Picture 16" hidden="1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19" name="Picture 17" hidden="1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0" name="Picture 16" hidden="1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1" name="Picture 17" hidden="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2" name="Picture 16" hidden="1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3" name="Picture 17" hidden="1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4" name="Picture 16" hidden="1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5" name="Picture 17" hidden="1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6" name="Picture 16" hidden="1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7" name="Picture 17" hidden="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8" name="Picture 16" hidden="1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29" name="Picture 17" hidden="1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0" name="Picture 16" hidden="1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1" name="Picture 17" hidden="1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2" name="Picture 16" hidden="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3" name="Picture 17" hidden="1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4" name="Picture 16" hidden="1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5" name="Picture 17" hidden="1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6" name="Picture 16" hidden="1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7" name="Picture 17" hidden="1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8" name="Picture 16" hidden="1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39" name="Picture 17" hidden="1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0" name="Picture 16" hidden="1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1" name="Picture 17" hidden="1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2" name="Picture 16" hidden="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3" name="Picture 17" hidden="1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4" name="Picture 16" hidden="1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5" name="Picture 17" hidden="1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6" name="Picture 16" hidden="1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7" name="Picture 17" hidden="1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8" name="Picture 16" hidden="1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49" name="Picture 17" hidden="1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0" name="Picture 16" hidden="1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1" name="Picture 17" hidden="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2" name="Picture 16" hidden="1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3" name="Picture 17" hidden="1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4" name="Picture 16" hidden="1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5" name="Picture 17" hidden="1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6" name="Picture 16" hidden="1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7" name="Picture 17" hidden="1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8" name="Picture 16" hidden="1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59" name="Picture 17" hidden="1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0" name="Picture 16" hidden="1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1" name="Picture 17" hidden="1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2" name="Picture 16" hidden="1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3" name="Picture 17" hidden="1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4" name="Picture 16" hidden="1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5" name="Picture 17" hidden="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6" name="Picture 16" hidden="1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7" name="Picture 17" hidden="1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8" name="Picture 16" hidden="1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69" name="Picture 17" hidden="1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0" name="Picture 16" hidden="1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1" name="Picture 17" hidden="1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2" name="Picture 16" hidden="1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3" name="Picture 17" hidden="1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4" name="Picture 16" hidden="1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5" name="Picture 17" hidden="1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6" name="Picture 16" hidden="1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7" name="Picture 17" hidden="1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8" name="Picture 16" hidden="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79" name="Picture 17" hidden="1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0" name="Picture 16" hidden="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1" name="Picture 17" hidden="1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2" name="Picture 16" hidden="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3" name="Picture 17" hidden="1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4" name="Picture 16" hidden="1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5" name="Picture 17" hidden="1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6" name="Picture 16" hidden="1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7" name="Picture 17" hidden="1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8" name="Picture 16" hidden="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89" name="Picture 17" hidden="1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0" name="Picture 16" hidden="1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1" name="Picture 17" hidden="1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2" name="Picture 16" hidden="1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3" name="Picture 17" hidden="1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4" name="Picture 16" hidden="1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5" name="Picture 17" hidden="1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6" name="Picture 16" hidden="1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7" name="Picture 17" hidden="1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8" name="Picture 16" hidden="1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199" name="Picture 17" hidden="1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0" name="Picture 16" hidden="1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1" name="Picture 17" hidden="1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2" name="Picture 16" hidden="1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3" name="Picture 17" hidden="1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4" name="Picture 16" hidden="1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5" name="Picture 17" hidden="1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6" name="Picture 16" hidden="1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7" name="Picture 17" hidden="1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8" name="Picture 16" hidden="1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09" name="Picture 17" hidden="1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0" name="Picture 16" hidden="1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1" name="Picture 17" hidden="1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2" name="Picture 16" hidden="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3" name="Picture 17" hidden="1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4" name="Picture 16" hidden="1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5" name="Picture 17" hidden="1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6" name="Picture 16" hidden="1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7" name="Picture 17" hidden="1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8" name="Picture 16" hidden="1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19" name="Picture 17" hidden="1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20" name="Picture 16" hidden="1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21" name="Picture 17" hidden="1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22" name="Picture 16" hidden="1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23" name="Picture 17" hidden="1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24" name="Picture 16" hidden="1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113</xdr:row>
      <xdr:rowOff>0</xdr:rowOff>
    </xdr:from>
    <xdr:ext cx="942975" cy="190500"/>
    <xdr:pic>
      <xdr:nvPicPr>
        <xdr:cNvPr id="5225" name="Picture 17" hidden="1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5897225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26" name="Picture 16" hidden="1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27" name="Picture 17" hidden="1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28" name="Picture 16" hidden="1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29" name="Picture 17" hidden="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0" name="Picture 16" hidden="1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1" name="Picture 17" hidden="1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2" name="Picture 16" hidden="1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3" name="Picture 17" hidden="1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4" name="Picture 16" hidden="1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5" name="Picture 17" hidden="1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6" name="Picture 16" hidden="1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7" name="Picture 17" hidden="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8" name="Picture 16" hidden="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39" name="Picture 17" hidden="1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0" name="Picture 16" hidden="1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1" name="Picture 17" hidden="1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2" name="Picture 16" hidden="1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3" name="Picture 17" hidden="1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4" name="Picture 16" hidden="1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5" name="Picture 17" hidden="1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6" name="Picture 16" hidden="1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7" name="Picture 17" hidden="1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8" name="Picture 16" hidden="1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49" name="Picture 17" hidden="1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0" name="Picture 16" hidden="1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1" name="Picture 17" hidden="1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2" name="Picture 16" hidden="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3" name="Picture 17" hidden="1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4" name="Picture 16" hidden="1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5" name="Picture 17" hidden="1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6" name="Picture 16" hidden="1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7" name="Picture 17" hidden="1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8" name="Picture 16" hidden="1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59" name="Picture 17" hidden="1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0" name="Picture 16" hidden="1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1" name="Picture 17" hidden="1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2" name="Picture 16" hidden="1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3" name="Picture 17" hidden="1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4" name="Picture 16" hidden="1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5" name="Picture 17" hidden="1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6" name="Picture 16" hidden="1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7" name="Picture 17" hidden="1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8" name="Picture 16" hidden="1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69" name="Picture 17" hidden="1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0" name="Picture 16" hidden="1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1" name="Picture 17" hidden="1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2" name="Picture 16" hidden="1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3" name="Picture 17" hidden="1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4" name="Picture 16" hidden="1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5" name="Picture 17" hidden="1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6" name="Picture 16" hidden="1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7" name="Picture 17" hidden="1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8" name="Picture 16" hidden="1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79" name="Picture 17" hidden="1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0" name="Picture 16" hidden="1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1" name="Picture 17" hidden="1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2" name="Picture 16" hidden="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3" name="Picture 17" hidden="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4" name="Picture 16" hidden="1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5" name="Picture 17" hidden="1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6" name="Picture 16" hidden="1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7" name="Picture 17" hidden="1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8" name="Picture 16" hidden="1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89" name="Picture 17" hidden="1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0" name="Picture 16" hidden="1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1" name="Picture 17" hidden="1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2" name="Picture 16" hidden="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3" name="Picture 17" hidden="1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4" name="Picture 16" hidden="1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5" name="Picture 17" hidden="1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6" name="Picture 16" hidden="1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7" name="Picture 17" hidden="1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8" name="Picture 16" hidden="1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299" name="Picture 17" hidden="1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0" name="Picture 16" hidden="1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1" name="Picture 17" hidden="1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2" name="Picture 16" hidden="1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3" name="Picture 17" hidden="1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4" name="Picture 16" hidden="1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5" name="Picture 17" hidden="1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6" name="Picture 16" hidden="1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7" name="Picture 17" hidden="1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8" name="Picture 16" hidden="1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09" name="Picture 17" hidden="1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0" name="Picture 16" hidden="1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1" name="Picture 17" hidden="1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2" name="Picture 16" hidden="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3" name="Picture 17" hidden="1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4" name="Picture 16" hidden="1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5" name="Picture 17" hidden="1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6" name="Picture 16" hidden="1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7" name="Picture 17" hidden="1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8" name="Picture 16" hidden="1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19" name="Picture 17" hidden="1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0" name="Picture 16" hidden="1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1" name="Picture 17" hidden="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2" name="Picture 16" hidden="1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3" name="Picture 17" hidden="1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4" name="Picture 16" hidden="1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5" name="Picture 17" hidden="1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6" name="Picture 16" hidden="1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7" name="Picture 17" hidden="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8" name="Picture 16" hidden="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29" name="Picture 17" hidden="1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0" name="Picture 16" hidden="1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1" name="Picture 17" hidden="1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2" name="Picture 16" hidden="1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3" name="Picture 17" hidden="1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4" name="Picture 16" hidden="1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5" name="Picture 17" hidden="1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6" name="Picture 16" hidden="1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7" name="Picture 17" hidden="1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8" name="Picture 16" hidden="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39" name="Picture 17" hidden="1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0" name="Picture 16" hidden="1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1" name="Picture 17" hidden="1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2" name="Picture 16" hidden="1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3" name="Picture 17" hidden="1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4" name="Picture 16" hidden="1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5" name="Picture 17" hidden="1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6" name="Picture 16" hidden="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7" name="Picture 17" hidden="1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8" name="Picture 16" hidden="1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49" name="Picture 17" hidden="1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0" name="Picture 16" hidden="1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1" name="Picture 17" hidden="1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2" name="Picture 16" hidden="1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3" name="Picture 17" hidden="1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4" name="Picture 16" hidden="1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5" name="Picture 17" hidden="1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6" name="Picture 16" hidden="1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7" name="Picture 17" hidden="1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8" name="Picture 16" hidden="1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59" name="Picture 17" hidden="1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0" name="Picture 16" hidden="1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1" name="Picture 17" hidden="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2" name="Picture 16" hidden="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3" name="Picture 17" hidden="1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4" name="Picture 16" hidden="1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5" name="Picture 17" hidden="1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6" name="Picture 16" hidden="1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7" name="Picture 17" hidden="1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8" name="Picture 16" hidden="1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69" name="Picture 17" hidden="1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0" name="Picture 16" hidden="1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1" name="Picture 17" hidden="1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2" name="Picture 16" hidden="1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3" name="Picture 17" hidden="1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4" name="Picture 16" hidden="1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5" name="Picture 17" hidden="1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6" name="Picture 16" hidden="1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7" name="Picture 17" hidden="1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8" name="Picture 16" hidden="1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79" name="Picture 17" hidden="1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0" name="Picture 16" hidden="1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1" name="Picture 17" hidden="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2" name="Picture 16" hidden="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3" name="Picture 17" hidden="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4" name="Picture 16" hidden="1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5" name="Picture 17" hidden="1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6" name="Picture 16" hidden="1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7" name="Picture 17" hidden="1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8" name="Picture 16" hidden="1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89" name="Picture 17" hidden="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0" name="Picture 16" hidden="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1" name="Picture 17" hidden="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2" name="Picture 16" hidden="1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3" name="Picture 17" hidden="1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4" name="Picture 16" hidden="1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5" name="Picture 17" hidden="1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6" name="Picture 16" hidden="1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7" name="Picture 17" hidden="1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8" name="Picture 16" hidden="1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399" name="Picture 17" hidden="1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0" name="Picture 16" hidden="1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1" name="Picture 17" hidden="1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2" name="Picture 16" hidden="1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3" name="Picture 17" hidden="1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4" name="Picture 16" hidden="1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5" name="Picture 17" hidden="1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6" name="Picture 16" hidden="1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7" name="Picture 17" hidden="1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8" name="Picture 16" hidden="1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09" name="Picture 17" hidden="1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0" name="Picture 16" hidden="1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1" name="Picture 17" hidden="1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2" name="Picture 16" hidden="1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3" name="Picture 17" hidden="1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4" name="Picture 16" hidden="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5" name="Picture 17" hidden="1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6" name="Picture 16" hidden="1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7" name="Picture 17" hidden="1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8" name="Picture 16" hidden="1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19" name="Picture 17" hidden="1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20" name="Picture 16" hidden="1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90600" cy="190500"/>
    <xdr:pic>
      <xdr:nvPicPr>
        <xdr:cNvPr id="5421" name="Picture 17" hidden="1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90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22" name="Picture 16" hidden="1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23" name="Picture 17" hidden="1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24" name="Picture 16" hidden="1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25" name="Picture 17" hidden="1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26" name="Picture 16" hidden="1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27" name="Picture 17" hidden="1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28" name="Picture 16" hidden="1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29" name="Picture 17" hidden="1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0" name="Picture 16" hidden="1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1" name="Picture 17" hidden="1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2" name="Picture 16" hidden="1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3" name="Picture 17" hidden="1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4" name="Picture 16" hidden="1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5" name="Picture 17" hidden="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6" name="Picture 16" hidden="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7" name="Picture 17" hidden="1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8" name="Picture 16" hidden="1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39" name="Picture 17" hidden="1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0" name="Picture 16" hidden="1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1" name="Picture 17" hidden="1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2" name="Picture 16" hidden="1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3" name="Picture 17" hidden="1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4" name="Picture 16" hidden="1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5" name="Picture 17" hidden="1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6" name="Picture 16" hidden="1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7" name="Picture 17" hidden="1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8" name="Picture 16" hidden="1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49" name="Picture 17" hidden="1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0" name="Picture 16" hidden="1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1" name="Picture 17" hidden="1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2" name="Picture 16" hidden="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3" name="Picture 17" hidden="1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4" name="Picture 16" hidden="1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5" name="Picture 17" hidden="1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6" name="Picture 16" hidden="1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7" name="Picture 17" hidden="1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8" name="Picture 16" hidden="1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59" name="Picture 17" hidden="1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0" name="Picture 16" hidden="1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1" name="Picture 17" hidden="1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2" name="Picture 16" hidden="1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3" name="Picture 17" hidden="1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4" name="Picture 16" hidden="1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5" name="Picture 17" hidden="1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6" name="Picture 16" hidden="1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7" name="Picture 17" hidden="1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8" name="Picture 16" hidden="1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69" name="Picture 17" hidden="1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0" name="Picture 16" hidden="1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1" name="Picture 17" hidden="1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2" name="Picture 16" hidden="1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3" name="Picture 17" hidden="1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4" name="Picture 16" hidden="1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5" name="Picture 17" hidden="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6" name="Picture 16" hidden="1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7" name="Picture 17" hidden="1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8" name="Picture 16" hidden="1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79" name="Picture 17" hidden="1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0" name="Picture 16" hidden="1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1" name="Picture 17" hidden="1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2" name="Picture 16" hidden="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3" name="Picture 17" hidden="1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4" name="Picture 16" hidden="1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5" name="Picture 17" hidden="1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6" name="Picture 16" hidden="1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7" name="Picture 17" hidden="1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8" name="Picture 16" hidden="1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89" name="Picture 17" hidden="1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0" name="Picture 16" hidden="1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1" name="Picture 17" hidden="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2" name="Picture 16" hidden="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3" name="Picture 17" hidden="1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4" name="Picture 16" hidden="1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5" name="Picture 17" hidden="1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6" name="Picture 16" hidden="1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7" name="Picture 17" hidden="1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8" name="Picture 16" hidden="1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499" name="Picture 17" hidden="1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0" name="Picture 16" hidden="1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1" name="Picture 17" hidden="1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2" name="Picture 16" hidden="1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3" name="Picture 17" hidden="1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4" name="Picture 16" hidden="1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5" name="Picture 17" hidden="1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6" name="Picture 16" hidden="1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7" name="Picture 17" hidden="1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8" name="Picture 16" hidden="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09" name="Picture 17" hidden="1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0" name="Picture 16" hidden="1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1" name="Picture 17" hidden="1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2" name="Picture 16" hidden="1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3" name="Picture 17" hidden="1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4" name="Picture 16" hidden="1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5" name="Picture 17" hidden="1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6" name="Picture 16" hidden="1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7" name="Picture 17" hidden="1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8" name="Picture 16" hidden="1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19" name="Picture 17" hidden="1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0" name="Picture 16" hidden="1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1" name="Picture 17" hidden="1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2" name="Picture 16" hidden="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3" name="Picture 17" hidden="1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4" name="Picture 16" hidden="1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5" name="Picture 17" hidden="1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6" name="Picture 16" hidden="1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7" name="Picture 17" hidden="1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8" name="Picture 16" hidden="1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29" name="Picture 17" hidden="1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0" name="Picture 16" hidden="1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1" name="Picture 17" hidden="1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2" name="Picture 16" hidden="1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3" name="Picture 17" hidden="1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4" name="Picture 16" hidden="1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5" name="Picture 17" hidden="1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6" name="Picture 16" hidden="1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7" name="Picture 17" hidden="1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8" name="Picture 16" hidden="1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39" name="Picture 17" hidden="1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0" name="Picture 16" hidden="1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1" name="Picture 17" hidden="1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2" name="Picture 16" hidden="1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3" name="Picture 17" hidden="1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4" name="Picture 16" hidden="1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5" name="Picture 17" hidden="1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6" name="Picture 16" hidden="1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7" name="Picture 17" hidden="1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8" name="Picture 16" hidden="1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49" name="Picture 17" hidden="1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0" name="Picture 16" hidden="1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1" name="Picture 17" hidden="1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2" name="Picture 16" hidden="1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3" name="Picture 17" hidden="1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4" name="Picture 16" hidden="1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5" name="Picture 17" hidden="1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6" name="Picture 16" hidden="1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7" name="Picture 17" hidden="1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8" name="Picture 16" hidden="1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59" name="Picture 17" hidden="1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0" name="Picture 16" hidden="1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1" name="Picture 17" hidden="1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2" name="Picture 16" hidden="1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3" name="Picture 17" hidden="1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4" name="Picture 16" hidden="1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5" name="Picture 17" hidden="1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6" name="Picture 16" hidden="1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7" name="Picture 17" hidden="1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8" name="Picture 16" hidden="1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69" name="Picture 17" hidden="1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0" name="Picture 16" hidden="1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1" name="Picture 17" hidden="1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2" name="Picture 16" hidden="1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3" name="Picture 17" hidden="1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4" name="Picture 16" hidden="1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5" name="Picture 17" hidden="1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6" name="Picture 16" hidden="1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7" name="Picture 17" hidden="1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8" name="Picture 16" hidden="1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79" name="Picture 17" hidden="1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0" name="Picture 16" hidden="1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1" name="Picture 17" hidden="1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2" name="Picture 16" hidden="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3" name="Picture 17" hidden="1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4" name="Picture 16" hidden="1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5" name="Picture 17" hidden="1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6" name="Picture 16" hidden="1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7" name="Picture 17" hidden="1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8" name="Picture 16" hidden="1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89" name="Picture 17" hidden="1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0" name="Picture 16" hidden="1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1" name="Picture 17" hidden="1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2" name="Picture 16" hidden="1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3" name="Picture 17" hidden="1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4" name="Picture 16" hidden="1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5" name="Picture 17" hidden="1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6" name="Picture 16" hidden="1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7" name="Picture 17" hidden="1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8" name="Picture 16" hidden="1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599" name="Picture 17" hidden="1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0" name="Picture 16" hidden="1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1" name="Picture 17" hidden="1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2" name="Picture 16" hidden="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3" name="Picture 17" hidden="1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4" name="Picture 16" hidden="1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5" name="Picture 17" hidden="1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6" name="Picture 16" hidden="1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7" name="Picture 17" hidden="1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8" name="Picture 16" hidden="1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09" name="Picture 17" hidden="1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0" name="Picture 16" hidden="1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1" name="Picture 17" hidden="1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2" name="Picture 16" hidden="1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3" name="Picture 17" hidden="1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4" name="Picture 16" hidden="1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5" name="Picture 17" hidden="1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6" name="Picture 16" hidden="1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7" name="Picture 17" hidden="1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8" name="Picture 16" hidden="1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19" name="Picture 17" hidden="1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0" name="Picture 16" hidden="1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1" name="Picture 17" hidden="1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2" name="Picture 16" hidden="1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3" name="Picture 17" hidden="1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4" name="Picture 16" hidden="1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5" name="Picture 17" hidden="1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6" name="Picture 16" hidden="1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7" name="Picture 17" hidden="1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8" name="Picture 16" hidden="1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29" name="Picture 17" hidden="1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0" name="Picture 16" hidden="1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1" name="Picture 17" hidden="1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2" name="Picture 16" hidden="1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3" name="Picture 17" hidden="1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4" name="Picture 16" hidden="1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5" name="Picture 17" hidden="1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6" name="Picture 16" hidden="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7" name="Picture 17" hidden="1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8" name="Picture 16" hidden="1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39" name="Picture 17" hidden="1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0" name="Picture 16" hidden="1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1" name="Picture 17" hidden="1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2" name="Picture 16" hidden="1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3" name="Picture 17" hidden="1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4" name="Picture 16" hidden="1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5" name="Picture 17" hidden="1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6" name="Picture 16" hidden="1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7" name="Picture 17" hidden="1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8" name="Picture 16" hidden="1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49" name="Picture 17" hidden="1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0" name="Picture 16" hidden="1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1" name="Picture 17" hidden="1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2" name="Picture 16" hidden="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3" name="Picture 17" hidden="1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4" name="Picture 16" hidden="1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5" name="Picture 17" hidden="1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6" name="Picture 16" hidden="1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7" name="Picture 17" hidden="1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8" name="Picture 16" hidden="1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59" name="Picture 17" hidden="1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0" name="Picture 16" hidden="1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1" name="Picture 17" hidden="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2" name="Picture 16" hidden="1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3" name="Picture 17" hidden="1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4" name="Picture 16" hidden="1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5" name="Picture 17" hidden="1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6" name="Picture 16" hidden="1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7" name="Picture 17" hidden="1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8" name="Picture 16" hidden="1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69" name="Picture 17" hidden="1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0" name="Picture 16" hidden="1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1" name="Picture 17" hidden="1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2" name="Picture 16" hidden="1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3" name="Picture 17" hidden="1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4" name="Picture 16" hidden="1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5" name="Picture 17" hidden="1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6" name="Picture 16" hidden="1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7" name="Picture 17" hidden="1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8" name="Picture 16" hidden="1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79" name="Picture 17" hidden="1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0" name="Picture 16" hidden="1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1" name="Picture 17" hidden="1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2" name="Picture 16" hidden="1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3" name="Picture 17" hidden="1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4" name="Picture 16" hidden="1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5" name="Picture 17" hidden="1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6" name="Picture 16" hidden="1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7" name="Picture 17" hidden="1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8" name="Picture 16" hidden="1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89" name="Picture 17" hidden="1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0" name="Picture 16" hidden="1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1" name="Picture 17" hidden="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2" name="Picture 16" hidden="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3" name="Picture 17" hidden="1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4" name="Picture 16" hidden="1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5" name="Picture 17" hidden="1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6" name="Picture 16" hidden="1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7" name="Picture 17" hidden="1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8" name="Picture 16" hidden="1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699" name="Picture 17" hidden="1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0" name="Picture 16" hidden="1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1" name="Picture 17" hidden="1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2" name="Picture 16" hidden="1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3" name="Picture 17" hidden="1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4" name="Picture 16" hidden="1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5" name="Picture 17" hidden="1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6" name="Picture 16" hidden="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7" name="Picture 17" hidden="1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8" name="Picture 16" hidden="1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09" name="Picture 17" hidden="1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0" name="Picture 16" hidden="1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1" name="Picture 17" hidden="1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2" name="Picture 16" hidden="1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3" name="Picture 17" hidden="1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4" name="Picture 16" hidden="1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5" name="Picture 17" hidden="1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6" name="Picture 16" hidden="1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7" name="Picture 17" hidden="1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8" name="Picture 16" hidden="1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19" name="Picture 17" hidden="1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0" name="Picture 16" hidden="1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1" name="Picture 17" hidden="1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2" name="Picture 16" hidden="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3" name="Picture 17" hidden="1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4" name="Picture 16" hidden="1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5" name="Picture 17" hidden="1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6" name="Picture 16" hidden="1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7" name="Picture 17" hidden="1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8" name="Picture 16" hidden="1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29" name="Picture 17" hidden="1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0" name="Picture 16" hidden="1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1" name="Picture 17" hidden="1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2" name="Picture 16" hidden="1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3" name="Picture 17" hidden="1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4" name="Picture 16" hidden="1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5" name="Picture 17" hidden="1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6" name="Picture 16" hidden="1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7" name="Picture 17" hidden="1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8" name="Picture 16" hidden="1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39" name="Picture 17" hidden="1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0" name="Picture 16" hidden="1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1" name="Picture 17" hidden="1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2" name="Picture 16" hidden="1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3" name="Picture 17" hidden="1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4" name="Picture 16" hidden="1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5" name="Picture 17" hidden="1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6" name="Picture 16" hidden="1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7" name="Picture 17" hidden="1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8" name="Picture 16" hidden="1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49" name="Picture 17" hidden="1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0" name="Picture 16" hidden="1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1" name="Picture 17" hidden="1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2" name="Picture 16" hidden="1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3" name="Picture 17" hidden="1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4" name="Picture 16" hidden="1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5" name="Picture 17" hidden="1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6" name="Picture 16" hidden="1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7" name="Picture 17" hidden="1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8" name="Picture 16" hidden="1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59" name="Picture 17" hidden="1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0" name="Picture 16" hidden="1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1" name="Picture 17" hidden="1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2" name="Picture 16" hidden="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3" name="Picture 17" hidden="1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4" name="Picture 16" hidden="1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5" name="Picture 17" hidden="1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6" name="Picture 16" hidden="1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7" name="Picture 17" hidden="1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8" name="Picture 16" hidden="1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69" name="Picture 17" hidden="1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0" name="Picture 16" hidden="1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1" name="Picture 17" hidden="1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2" name="Picture 16" hidden="1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3" name="Picture 17" hidden="1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4" name="Picture 16" hidden="1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5" name="Picture 17" hidden="1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6" name="Picture 16" hidden="1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7" name="Picture 17" hidden="1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8" name="Picture 16" hidden="1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79" name="Picture 17" hidden="1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0" name="Picture 16" hidden="1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1" name="Picture 17" hidden="1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2" name="Picture 16" hidden="1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3" name="Picture 17" hidden="1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4" name="Picture 16" hidden="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5" name="Picture 17" hidden="1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6" name="Picture 16" hidden="1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7" name="Picture 17" hidden="1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8" name="Picture 16" hidden="1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89" name="Picture 17" hidden="1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0" name="Picture 16" hidden="1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1" name="Picture 17" hidden="1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2" name="Picture 16" hidden="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3" name="Picture 17" hidden="1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4" name="Picture 16" hidden="1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5" name="Picture 17" hidden="1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6" name="Picture 16" hidden="1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7" name="Picture 17" hidden="1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8" name="Picture 16" hidden="1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799" name="Picture 17" hidden="1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0" name="Picture 16" hidden="1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1" name="Picture 17" hidden="1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2" name="Picture 16" hidden="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3" name="Picture 17" hidden="1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4" name="Picture 16" hidden="1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5" name="Picture 17" hidden="1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6" name="Picture 16" hidden="1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7" name="Picture 17" hidden="1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8" name="Picture 16" hidden="1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09" name="Picture 17" hidden="1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0" name="Picture 16" hidden="1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1" name="Picture 17" hidden="1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2" name="Picture 16" hidden="1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3" name="Picture 17" hidden="1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4" name="Picture 16" hidden="1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5" name="Picture 17" hidden="1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6" name="Picture 16" hidden="1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7" name="Picture 17" hidden="1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8" name="Picture 16" hidden="1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19" name="Picture 17" hidden="1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0" name="Picture 16" hidden="1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1" name="Picture 17" hidden="1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2" name="Picture 16" hidden="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3" name="Picture 17" hidden="1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4" name="Picture 16" hidden="1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5" name="Picture 17" hidden="1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6" name="Picture 16" hidden="1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7" name="Picture 17" hidden="1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8" name="Picture 16" hidden="1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29" name="Picture 17" hidden="1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0" name="Picture 16" hidden="1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1" name="Picture 17" hidden="1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2" name="Picture 16" hidden="1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3" name="Picture 17" hidden="1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4" name="Picture 16" hidden="1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5" name="Picture 17" hidden="1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6" name="Picture 16" hidden="1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7" name="Picture 17" hidden="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8" name="Picture 16" hidden="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39" name="Picture 17" hidden="1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0" name="Picture 16" hidden="1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1" name="Picture 17" hidden="1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2" name="Picture 16" hidden="1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3" name="Picture 17" hidden="1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4" name="Picture 16" hidden="1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5" name="Picture 17" hidden="1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6" name="Picture 16" hidden="1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7" name="Picture 17" hidden="1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8" name="Picture 16" hidden="1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49" name="Picture 17" hidden="1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0" name="Picture 16" hidden="1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1" name="Picture 17" hidden="1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2" name="Picture 16" hidden="1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3" name="Picture 17" hidden="1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4" name="Picture 16" hidden="1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5" name="Picture 17" hidden="1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6" name="Picture 16" hidden="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7" name="Picture 17" hidden="1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8" name="Picture 16" hidden="1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59" name="Picture 17" hidden="1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0" name="Picture 16" hidden="1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1" name="Picture 17" hidden="1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2" name="Picture 16" hidden="1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3" name="Picture 17" hidden="1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4" name="Picture 16" hidden="1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5" name="Picture 17" hidden="1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6" name="Picture 16" hidden="1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7" name="Picture 17" hidden="1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8" name="Picture 16" hidden="1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69" name="Picture 17" hidden="1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0" name="Picture 16" hidden="1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1" name="Picture 17" hidden="1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2" name="Picture 16" hidden="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3" name="Picture 17" hidden="1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4" name="Picture 16" hidden="1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5" name="Picture 17" hidden="1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6" name="Picture 16" hidden="1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7" name="Picture 17" hidden="1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8" name="Picture 16" hidden="1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79" name="Picture 17" hidden="1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0" name="Picture 16" hidden="1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1" name="Picture 17" hidden="1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2" name="Picture 16" hidden="1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3" name="Picture 17" hidden="1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4" name="Picture 16" hidden="1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5" name="Picture 17" hidden="1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6" name="Picture 16" hidden="1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7" name="Picture 17" hidden="1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8" name="Picture 16" hidden="1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89" name="Picture 17" hidden="1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0" name="Picture 16" hidden="1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1" name="Picture 17" hidden="1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2" name="Picture 16" hidden="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3" name="Picture 17" hidden="1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4" name="Picture 16" hidden="1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5" name="Picture 17" hidden="1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6" name="Picture 16" hidden="1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7" name="Picture 17" hidden="1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8" name="Picture 16" hidden="1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899" name="Picture 17" hidden="1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0" name="Picture 16" hidden="1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1" name="Picture 17" hidden="1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2" name="Picture 16" hidden="1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3" name="Picture 17" hidden="1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4" name="Picture 16" hidden="1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5" name="Picture 17" hidden="1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6" name="Picture 16" hidden="1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7" name="Picture 17" hidden="1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8" name="Picture 16" hidden="1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09" name="Picture 17" hidden="1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0" name="Picture 16" hidden="1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1" name="Picture 17" hidden="1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2" name="Picture 16" hidden="1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3" name="Picture 17" hidden="1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4" name="Picture 16" hidden="1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5" name="Picture 17" hidden="1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6" name="Picture 16" hidden="1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7" name="Picture 17" hidden="1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8" name="Picture 16" hidden="1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19" name="Picture 17" hidden="1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0" name="Picture 16" hidden="1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1" name="Picture 17" hidden="1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2" name="Picture 16" hidden="1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3" name="Picture 17" hidden="1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4" name="Picture 16" hidden="1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5" name="Picture 17" hidden="1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6" name="Picture 16" hidden="1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7" name="Picture 17" hidden="1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8" name="Picture 16" hidden="1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29" name="Picture 17" hidden="1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0" name="Picture 16" hidden="1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1" name="Picture 17" hidden="1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2" name="Picture 16" hidden="1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3" name="Picture 17" hidden="1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4" name="Picture 16" hidden="1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5" name="Picture 17" hidden="1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6" name="Picture 16" hidden="1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7" name="Picture 17" hidden="1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8" name="Picture 16" hidden="1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39" name="Picture 17" hidden="1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0" name="Picture 16" hidden="1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1" name="Picture 17" hidden="1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2" name="Picture 16" hidden="1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3" name="Picture 17" hidden="1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4" name="Picture 16" hidden="1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5" name="Picture 17" hidden="1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6" name="Picture 16" hidden="1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7" name="Picture 17" hidden="1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8" name="Picture 16" hidden="1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49" name="Picture 17" hidden="1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0" name="Picture 16" hidden="1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1" name="Picture 17" hidden="1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2" name="Picture 16" hidden="1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3" name="Picture 17" hidden="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4" name="Picture 16" hidden="1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5" name="Picture 17" hidden="1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6" name="Picture 16" hidden="1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7" name="Picture 17" hidden="1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8" name="Picture 16" hidden="1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59" name="Picture 17" hidden="1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0" name="Picture 16" hidden="1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1" name="Picture 17" hidden="1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2" name="Picture 16" hidden="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3" name="Picture 17" hidden="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4" name="Picture 16" hidden="1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5" name="Picture 17" hidden="1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6" name="Picture 16" hidden="1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7" name="Picture 17" hidden="1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8" name="Picture 16" hidden="1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69" name="Picture 17" hidden="1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0" name="Picture 16" hidden="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1" name="Picture 17" hidden="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2" name="Picture 16" hidden="1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3" name="Picture 17" hidden="1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4" name="Picture 16" hidden="1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5" name="Picture 17" hidden="1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6" name="Picture 16" hidden="1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7" name="Picture 17" hidden="1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8" name="Picture 16" hidden="1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79" name="Picture 17" hidden="1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0" name="Picture 16" hidden="1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1" name="Picture 17" hidden="1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2" name="Picture 16" hidden="1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3" name="Picture 17" hidden="1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4" name="Picture 16" hidden="1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5" name="Picture 17" hidden="1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6" name="Picture 16" hidden="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7" name="Picture 17" hidden="1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8" name="Picture 16" hidden="1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89" name="Picture 17" hidden="1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0" name="Picture 16" hidden="1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1" name="Picture 17" hidden="1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2" name="Picture 16" hidden="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3" name="Picture 17" hidden="1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4" name="Picture 16" hidden="1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5" name="Picture 17" hidden="1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6" name="Picture 16" hidden="1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7" name="Picture 17" hidden="1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8" name="Picture 16" hidden="1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5999" name="Picture 17" hidden="1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0" name="Picture 16" hidden="1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1" name="Picture 17" hidden="1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2" name="Picture 16" hidden="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3" name="Picture 17" hidden="1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4" name="Picture 16" hidden="1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5" name="Picture 17" hidden="1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6" name="Picture 16" hidden="1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7" name="Picture 17" hidden="1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8" name="Picture 16" hidden="1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09" name="Picture 17" hidden="1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0" name="Picture 16" hidden="1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1" name="Picture 17" hidden="1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2" name="Picture 16" hidden="1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3" name="Picture 17" hidden="1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4" name="Picture 16" hidden="1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5" name="Picture 17" hidden="1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6" name="Picture 16" hidden="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7" name="Picture 17" hidden="1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8" name="Picture 16" hidden="1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19" name="Picture 17" hidden="1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0" name="Picture 16" hidden="1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1" name="Picture 17" hidden="1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2" name="Picture 16" hidden="1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3" name="Picture 17" hidden="1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4" name="Picture 16" hidden="1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5" name="Picture 17" hidden="1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6" name="Picture 16" hidden="1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7" name="Picture 17" hidden="1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8" name="Picture 16" hidden="1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29" name="Picture 17" hidden="1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0" name="Picture 16" hidden="1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1" name="Picture 17" hidden="1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2" name="Picture 16" hidden="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3" name="Picture 17" hidden="1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4" name="Picture 16" hidden="1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5" name="Picture 17" hidden="1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6" name="Picture 16" hidden="1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7" name="Picture 17" hidden="1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8" name="Picture 16" hidden="1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39" name="Picture 17" hidden="1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0" name="Picture 16" hidden="1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1" name="Picture 17" hidden="1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2" name="Picture 16" hidden="1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3" name="Picture 17" hidden="1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4" name="Picture 16" hidden="1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5" name="Picture 17" hidden="1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6" name="Picture 16" hidden="1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7" name="Picture 17" hidden="1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8" name="Picture 16" hidden="1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49" name="Picture 17" hidden="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0" name="Picture 16" hidden="1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1" name="Picture 17" hidden="1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2" name="Picture 16" hidden="1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3" name="Picture 17" hidden="1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4" name="Picture 16" hidden="1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5" name="Picture 17" hidden="1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6" name="Picture 16" hidden="1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7" name="Picture 17" hidden="1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8" name="Picture 16" hidden="1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59" name="Picture 17" hidden="1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0" name="Picture 16" hidden="1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1" name="Picture 17" hidden="1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2" name="Picture 16" hidden="1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3" name="Picture 17" hidden="1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4" name="Picture 16" hidden="1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5" name="Picture 17" hidden="1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6" name="Picture 16" hidden="1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7" name="Picture 17" hidden="1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8" name="Picture 16" hidden="1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69" name="Picture 17" hidden="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0" name="Picture 16" hidden="1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1" name="Picture 17" hidden="1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2" name="Picture 16" hidden="1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3" name="Picture 17" hidden="1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4" name="Picture 16" hidden="1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5" name="Picture 17" hidden="1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6" name="Picture 16" hidden="1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7" name="Picture 17" hidden="1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8" name="Picture 16" hidden="1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79" name="Picture 17" hidden="1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0" name="Picture 16" hidden="1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1" name="Picture 17" hidden="1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2" name="Picture 16" hidden="1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3" name="Picture 17" hidden="1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4" name="Picture 16" hidden="1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5" name="Picture 17" hidden="1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6" name="Picture 16" hidden="1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7" name="Picture 17" hidden="1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8" name="Picture 16" hidden="1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89" name="Picture 17" hidden="1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0" name="Picture 16" hidden="1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1" name="Picture 17" hidden="1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2" name="Picture 16" hidden="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3" name="Picture 17" hidden="1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4" name="Picture 16" hidden="1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5" name="Picture 17" hidden="1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6" name="Picture 16" hidden="1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7" name="Picture 17" hidden="1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8" name="Picture 16" hidden="1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099" name="Picture 17" hidden="1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0" name="Picture 16" hidden="1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1" name="Picture 17" hidden="1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2" name="Picture 16" hidden="1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3" name="Picture 17" hidden="1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4" name="Picture 16" hidden="1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5" name="Picture 17" hidden="1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6" name="Picture 16" hidden="1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7" name="Picture 17" hidden="1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8" name="Picture 16" hidden="1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09" name="Picture 17" hidden="1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0" name="Picture 16" hidden="1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1" name="Picture 17" hidden="1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2" name="Picture 16" hidden="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3" name="Picture 17" hidden="1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4" name="Picture 16" hidden="1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5" name="Picture 17" hidden="1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6" name="Picture 16" hidden="1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7" name="Picture 17" hidden="1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8" name="Picture 16" hidden="1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19" name="Picture 17" hidden="1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20" name="Picture 16" hidden="1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113</xdr:row>
      <xdr:rowOff>0</xdr:rowOff>
    </xdr:from>
    <xdr:ext cx="958215" cy="198120"/>
    <xdr:pic>
      <xdr:nvPicPr>
        <xdr:cNvPr id="6121" name="Picture 17" hidden="1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15897225"/>
          <a:ext cx="95821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142875</xdr:rowOff>
    </xdr:from>
    <xdr:to>
      <xdr:col>0</xdr:col>
      <xdr:colOff>2324100</xdr:colOff>
      <xdr:row>3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25755"/>
          <a:ext cx="2028825" cy="39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</xdr:row>
      <xdr:rowOff>142875</xdr:rowOff>
    </xdr:from>
    <xdr:to>
      <xdr:col>0</xdr:col>
      <xdr:colOff>2324100</xdr:colOff>
      <xdr:row>3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5"/>
          <a:ext cx="20288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4" name="Picture 10" hidden="1">
          <a:extLst>
            <a:ext uri="{FF2B5EF4-FFF2-40B4-BE49-F238E27FC236}">
              <a16:creationId xmlns:a16="http://schemas.microsoft.com/office/drawing/2014/main" id="{0F5A997D-2A84-4FC7-9E00-1C1E62A6CC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5" name="Picture 11" hidden="1">
          <a:extLst>
            <a:ext uri="{FF2B5EF4-FFF2-40B4-BE49-F238E27FC236}">
              <a16:creationId xmlns:a16="http://schemas.microsoft.com/office/drawing/2014/main" id="{10C9290A-7E53-4DFB-A637-069E8FDA46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6" name="Picture 13" hidden="1">
          <a:extLst>
            <a:ext uri="{FF2B5EF4-FFF2-40B4-BE49-F238E27FC236}">
              <a16:creationId xmlns:a16="http://schemas.microsoft.com/office/drawing/2014/main" id="{425B9517-E377-47ED-871C-BE2B66484B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7" name="Picture 14" hidden="1">
          <a:extLst>
            <a:ext uri="{FF2B5EF4-FFF2-40B4-BE49-F238E27FC236}">
              <a16:creationId xmlns:a16="http://schemas.microsoft.com/office/drawing/2014/main" id="{36F44E86-481D-41F1-9660-E9EF3780F8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333375</xdr:colOff>
      <xdr:row>105</xdr:row>
      <xdr:rowOff>104775</xdr:rowOff>
    </xdr:to>
    <xdr:pic>
      <xdr:nvPicPr>
        <xdr:cNvPr id="8" name="Picture 16" hidden="1">
          <a:extLst>
            <a:ext uri="{FF2B5EF4-FFF2-40B4-BE49-F238E27FC236}">
              <a16:creationId xmlns:a16="http://schemas.microsoft.com/office/drawing/2014/main" id="{67453A9D-C878-40EF-9980-9B6383DDBC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942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333375</xdr:colOff>
      <xdr:row>105</xdr:row>
      <xdr:rowOff>104775</xdr:rowOff>
    </xdr:to>
    <xdr:pic>
      <xdr:nvPicPr>
        <xdr:cNvPr id="9" name="Picture 17" hidden="1">
          <a:extLst>
            <a:ext uri="{FF2B5EF4-FFF2-40B4-BE49-F238E27FC236}">
              <a16:creationId xmlns:a16="http://schemas.microsoft.com/office/drawing/2014/main" id="{9A0BB1FC-8772-4CF5-80A1-710AAE107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942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10" name="Picture 88" hidden="1">
          <a:extLst>
            <a:ext uri="{FF2B5EF4-FFF2-40B4-BE49-F238E27FC236}">
              <a16:creationId xmlns:a16="http://schemas.microsoft.com/office/drawing/2014/main" id="{21026FF6-7D6E-4BEB-91C4-7D27C58CE0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11" name="Picture 89" hidden="1">
          <a:extLst>
            <a:ext uri="{FF2B5EF4-FFF2-40B4-BE49-F238E27FC236}">
              <a16:creationId xmlns:a16="http://schemas.microsoft.com/office/drawing/2014/main" id="{29215983-CC7D-4C49-989B-1347850BA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333375</xdr:colOff>
      <xdr:row>105</xdr:row>
      <xdr:rowOff>104775</xdr:rowOff>
    </xdr:to>
    <xdr:pic>
      <xdr:nvPicPr>
        <xdr:cNvPr id="12" name="Picture 16" hidden="1">
          <a:extLst>
            <a:ext uri="{FF2B5EF4-FFF2-40B4-BE49-F238E27FC236}">
              <a16:creationId xmlns:a16="http://schemas.microsoft.com/office/drawing/2014/main" id="{69FDFD1C-CFB1-41FA-9465-EE5CD9CE3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942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333375</xdr:colOff>
      <xdr:row>105</xdr:row>
      <xdr:rowOff>104775</xdr:rowOff>
    </xdr:to>
    <xdr:pic>
      <xdr:nvPicPr>
        <xdr:cNvPr id="13" name="Picture 17" hidden="1">
          <a:extLst>
            <a:ext uri="{FF2B5EF4-FFF2-40B4-BE49-F238E27FC236}">
              <a16:creationId xmlns:a16="http://schemas.microsoft.com/office/drawing/2014/main" id="{56013AC5-DCD4-463C-B327-68FE868E27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942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14" name="Picture 10" hidden="1">
          <a:extLst>
            <a:ext uri="{FF2B5EF4-FFF2-40B4-BE49-F238E27FC236}">
              <a16:creationId xmlns:a16="http://schemas.microsoft.com/office/drawing/2014/main" id="{734AAD29-1732-404F-AC9A-527407789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15" name="Picture 11" hidden="1">
          <a:extLst>
            <a:ext uri="{FF2B5EF4-FFF2-40B4-BE49-F238E27FC236}">
              <a16:creationId xmlns:a16="http://schemas.microsoft.com/office/drawing/2014/main" id="{4D2AF6F5-975A-4496-92EF-49910051A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16" name="Picture 13" hidden="1">
          <a:extLst>
            <a:ext uri="{FF2B5EF4-FFF2-40B4-BE49-F238E27FC236}">
              <a16:creationId xmlns:a16="http://schemas.microsoft.com/office/drawing/2014/main" id="{A073F7FF-2A5F-42FC-A9C2-14DCC712A8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17" name="Picture 14" hidden="1">
          <a:extLst>
            <a:ext uri="{FF2B5EF4-FFF2-40B4-BE49-F238E27FC236}">
              <a16:creationId xmlns:a16="http://schemas.microsoft.com/office/drawing/2014/main" id="{619DA0CC-9B2C-44E8-8FEF-145C92092C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333375</xdr:colOff>
      <xdr:row>116</xdr:row>
      <xdr:rowOff>0</xdr:rowOff>
    </xdr:to>
    <xdr:pic>
      <xdr:nvPicPr>
        <xdr:cNvPr id="18" name="Picture 16" hidden="1">
          <a:extLst>
            <a:ext uri="{FF2B5EF4-FFF2-40B4-BE49-F238E27FC236}">
              <a16:creationId xmlns:a16="http://schemas.microsoft.com/office/drawing/2014/main" id="{F4687B27-ACDD-40AF-9DBC-A12BDECBFA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333375</xdr:colOff>
      <xdr:row>116</xdr:row>
      <xdr:rowOff>0</xdr:rowOff>
    </xdr:to>
    <xdr:pic>
      <xdr:nvPicPr>
        <xdr:cNvPr id="19" name="Picture 17" hidden="1">
          <a:extLst>
            <a:ext uri="{FF2B5EF4-FFF2-40B4-BE49-F238E27FC236}">
              <a16:creationId xmlns:a16="http://schemas.microsoft.com/office/drawing/2014/main" id="{DDB5DA43-06E8-4116-8985-4E9A7CAD5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20" name="Picture 88" hidden="1">
          <a:extLst>
            <a:ext uri="{FF2B5EF4-FFF2-40B4-BE49-F238E27FC236}">
              <a16:creationId xmlns:a16="http://schemas.microsoft.com/office/drawing/2014/main" id="{7DF9F8B0-24A6-4118-88D1-0D97261462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21" name="Picture 89" hidden="1">
          <a:extLst>
            <a:ext uri="{FF2B5EF4-FFF2-40B4-BE49-F238E27FC236}">
              <a16:creationId xmlns:a16="http://schemas.microsoft.com/office/drawing/2014/main" id="{5F76C150-4A69-4A7E-995A-B2FE98A720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333375</xdr:colOff>
      <xdr:row>116</xdr:row>
      <xdr:rowOff>0</xdr:rowOff>
    </xdr:to>
    <xdr:pic>
      <xdr:nvPicPr>
        <xdr:cNvPr id="22" name="Picture 16" hidden="1">
          <a:extLst>
            <a:ext uri="{FF2B5EF4-FFF2-40B4-BE49-F238E27FC236}">
              <a16:creationId xmlns:a16="http://schemas.microsoft.com/office/drawing/2014/main" id="{DF6C655B-5F2A-4EF2-B4B9-42D8460E8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333375</xdr:colOff>
      <xdr:row>116</xdr:row>
      <xdr:rowOff>0</xdr:rowOff>
    </xdr:to>
    <xdr:pic>
      <xdr:nvPicPr>
        <xdr:cNvPr id="23" name="Picture 17" hidden="1">
          <a:extLst>
            <a:ext uri="{FF2B5EF4-FFF2-40B4-BE49-F238E27FC236}">
              <a16:creationId xmlns:a16="http://schemas.microsoft.com/office/drawing/2014/main" id="{C0172D58-15E9-402B-A817-F70C024931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24" name="Picture 10" hidden="1">
          <a:extLst>
            <a:ext uri="{FF2B5EF4-FFF2-40B4-BE49-F238E27FC236}">
              <a16:creationId xmlns:a16="http://schemas.microsoft.com/office/drawing/2014/main" id="{F35B36D7-8E87-442F-BC55-4061F5603A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25" name="Picture 11" hidden="1">
          <a:extLst>
            <a:ext uri="{FF2B5EF4-FFF2-40B4-BE49-F238E27FC236}">
              <a16:creationId xmlns:a16="http://schemas.microsoft.com/office/drawing/2014/main" id="{57323B58-2A6D-4BB8-A05B-D7D135B187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26" name="Picture 13" hidden="1">
          <a:extLst>
            <a:ext uri="{FF2B5EF4-FFF2-40B4-BE49-F238E27FC236}">
              <a16:creationId xmlns:a16="http://schemas.microsoft.com/office/drawing/2014/main" id="{0BBD233C-8AF2-47D7-8B47-C659EA3CE7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27" name="Picture 14" hidden="1">
          <a:extLst>
            <a:ext uri="{FF2B5EF4-FFF2-40B4-BE49-F238E27FC236}">
              <a16:creationId xmlns:a16="http://schemas.microsoft.com/office/drawing/2014/main" id="{6E83342C-3DAA-4D91-AFAA-4EFA6CAF1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128</xdr:row>
      <xdr:rowOff>180975</xdr:rowOff>
    </xdr:to>
    <xdr:pic>
      <xdr:nvPicPr>
        <xdr:cNvPr id="28" name="Picture 16" hidden="1">
          <a:extLst>
            <a:ext uri="{FF2B5EF4-FFF2-40B4-BE49-F238E27FC236}">
              <a16:creationId xmlns:a16="http://schemas.microsoft.com/office/drawing/2014/main" id="{2B6E7793-2372-4096-BE1A-A738AE5B80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128</xdr:row>
      <xdr:rowOff>180975</xdr:rowOff>
    </xdr:to>
    <xdr:pic>
      <xdr:nvPicPr>
        <xdr:cNvPr id="29" name="Picture 17" hidden="1">
          <a:extLst>
            <a:ext uri="{FF2B5EF4-FFF2-40B4-BE49-F238E27FC236}">
              <a16:creationId xmlns:a16="http://schemas.microsoft.com/office/drawing/2014/main" id="{742D95A6-D8B5-46AD-95F4-A7EC3E13BD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30" name="Picture 88" hidden="1">
          <a:extLst>
            <a:ext uri="{FF2B5EF4-FFF2-40B4-BE49-F238E27FC236}">
              <a16:creationId xmlns:a16="http://schemas.microsoft.com/office/drawing/2014/main" id="{88FC69AC-BABB-4F65-9977-9C42DF3B11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31" name="Picture 89" hidden="1">
          <a:extLst>
            <a:ext uri="{FF2B5EF4-FFF2-40B4-BE49-F238E27FC236}">
              <a16:creationId xmlns:a16="http://schemas.microsoft.com/office/drawing/2014/main" id="{11EAB7D2-5B9C-43CA-BC58-9BAE94769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128</xdr:row>
      <xdr:rowOff>180975</xdr:rowOff>
    </xdr:to>
    <xdr:pic>
      <xdr:nvPicPr>
        <xdr:cNvPr id="32" name="Picture 16" hidden="1">
          <a:extLst>
            <a:ext uri="{FF2B5EF4-FFF2-40B4-BE49-F238E27FC236}">
              <a16:creationId xmlns:a16="http://schemas.microsoft.com/office/drawing/2014/main" id="{AF3A0F1B-50F1-421D-8B87-D435D025C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128</xdr:row>
      <xdr:rowOff>180975</xdr:rowOff>
    </xdr:to>
    <xdr:pic>
      <xdr:nvPicPr>
        <xdr:cNvPr id="33" name="Picture 17" hidden="1">
          <a:extLst>
            <a:ext uri="{FF2B5EF4-FFF2-40B4-BE49-F238E27FC236}">
              <a16:creationId xmlns:a16="http://schemas.microsoft.com/office/drawing/2014/main" id="{E5294ED1-7EC1-47DE-BEBF-B2F503F5F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" name="Picture 16" hidden="1">
          <a:extLst>
            <a:ext uri="{FF2B5EF4-FFF2-40B4-BE49-F238E27FC236}">
              <a16:creationId xmlns:a16="http://schemas.microsoft.com/office/drawing/2014/main" id="{72502F80-624D-4932-B62A-1788B46799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" name="Picture 17" hidden="1">
          <a:extLst>
            <a:ext uri="{FF2B5EF4-FFF2-40B4-BE49-F238E27FC236}">
              <a16:creationId xmlns:a16="http://schemas.microsoft.com/office/drawing/2014/main" id="{ADD75A92-8754-4D29-9D76-79DAF9F113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" name="Picture 16" hidden="1">
          <a:extLst>
            <a:ext uri="{FF2B5EF4-FFF2-40B4-BE49-F238E27FC236}">
              <a16:creationId xmlns:a16="http://schemas.microsoft.com/office/drawing/2014/main" id="{744A4EE4-BF6A-4243-BFCD-39DFE42F56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" name="Picture 17" hidden="1">
          <a:extLst>
            <a:ext uri="{FF2B5EF4-FFF2-40B4-BE49-F238E27FC236}">
              <a16:creationId xmlns:a16="http://schemas.microsoft.com/office/drawing/2014/main" id="{2AE7841F-53E1-41FD-8D3B-AA9B523611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" name="Picture 16" hidden="1">
          <a:extLst>
            <a:ext uri="{FF2B5EF4-FFF2-40B4-BE49-F238E27FC236}">
              <a16:creationId xmlns:a16="http://schemas.microsoft.com/office/drawing/2014/main" id="{0396E80A-85E1-49EB-BFE7-CF96EEB702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" name="Picture 17" hidden="1">
          <a:extLst>
            <a:ext uri="{FF2B5EF4-FFF2-40B4-BE49-F238E27FC236}">
              <a16:creationId xmlns:a16="http://schemas.microsoft.com/office/drawing/2014/main" id="{EBA1B8A3-7574-40AC-B6AB-8D3A9DA9AE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" name="Picture 16" hidden="1">
          <a:extLst>
            <a:ext uri="{FF2B5EF4-FFF2-40B4-BE49-F238E27FC236}">
              <a16:creationId xmlns:a16="http://schemas.microsoft.com/office/drawing/2014/main" id="{D674E5D0-C470-46C7-95BF-7F8C893080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" name="Picture 17" hidden="1">
          <a:extLst>
            <a:ext uri="{FF2B5EF4-FFF2-40B4-BE49-F238E27FC236}">
              <a16:creationId xmlns:a16="http://schemas.microsoft.com/office/drawing/2014/main" id="{1983E0C6-186E-4179-B0DF-216745C11C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" name="Picture 16" hidden="1">
          <a:extLst>
            <a:ext uri="{FF2B5EF4-FFF2-40B4-BE49-F238E27FC236}">
              <a16:creationId xmlns:a16="http://schemas.microsoft.com/office/drawing/2014/main" id="{4587DA7A-3716-4D6F-9E30-5258AC11A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" name="Picture 17" hidden="1">
          <a:extLst>
            <a:ext uri="{FF2B5EF4-FFF2-40B4-BE49-F238E27FC236}">
              <a16:creationId xmlns:a16="http://schemas.microsoft.com/office/drawing/2014/main" id="{2CA1236A-54DC-4F74-B349-BF362C2B45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" name="Picture 16" hidden="1">
          <a:extLst>
            <a:ext uri="{FF2B5EF4-FFF2-40B4-BE49-F238E27FC236}">
              <a16:creationId xmlns:a16="http://schemas.microsoft.com/office/drawing/2014/main" id="{83634C20-5F0B-4CDF-8DA1-230CC5F2DA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" name="Picture 17" hidden="1">
          <a:extLst>
            <a:ext uri="{FF2B5EF4-FFF2-40B4-BE49-F238E27FC236}">
              <a16:creationId xmlns:a16="http://schemas.microsoft.com/office/drawing/2014/main" id="{C13D5839-4528-4D34-8608-387F146318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" name="Picture 16" hidden="1">
          <a:extLst>
            <a:ext uri="{FF2B5EF4-FFF2-40B4-BE49-F238E27FC236}">
              <a16:creationId xmlns:a16="http://schemas.microsoft.com/office/drawing/2014/main" id="{1B9C91EC-28CA-41A4-8970-A2D37498B4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" name="Picture 17" hidden="1">
          <a:extLst>
            <a:ext uri="{FF2B5EF4-FFF2-40B4-BE49-F238E27FC236}">
              <a16:creationId xmlns:a16="http://schemas.microsoft.com/office/drawing/2014/main" id="{862142C0-F2E2-48D5-8F35-891660D6A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" name="Picture 16" hidden="1">
          <a:extLst>
            <a:ext uri="{FF2B5EF4-FFF2-40B4-BE49-F238E27FC236}">
              <a16:creationId xmlns:a16="http://schemas.microsoft.com/office/drawing/2014/main" id="{1471556D-7E5D-4F05-87F5-ADFB2C582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" name="Picture 17" hidden="1">
          <a:extLst>
            <a:ext uri="{FF2B5EF4-FFF2-40B4-BE49-F238E27FC236}">
              <a16:creationId xmlns:a16="http://schemas.microsoft.com/office/drawing/2014/main" id="{78ED8264-CD76-41CA-A094-B63B744751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" name="Picture 16" hidden="1">
          <a:extLst>
            <a:ext uri="{FF2B5EF4-FFF2-40B4-BE49-F238E27FC236}">
              <a16:creationId xmlns:a16="http://schemas.microsoft.com/office/drawing/2014/main" id="{D49D6F29-059F-4624-AB64-7DAB820645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" name="Picture 17" hidden="1">
          <a:extLst>
            <a:ext uri="{FF2B5EF4-FFF2-40B4-BE49-F238E27FC236}">
              <a16:creationId xmlns:a16="http://schemas.microsoft.com/office/drawing/2014/main" id="{8435287D-C6F6-4FF5-803B-0D243136B3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" name="Picture 16" hidden="1">
          <a:extLst>
            <a:ext uri="{FF2B5EF4-FFF2-40B4-BE49-F238E27FC236}">
              <a16:creationId xmlns:a16="http://schemas.microsoft.com/office/drawing/2014/main" id="{8CD50DE8-B9E3-4949-AB6D-883DF820FF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" name="Picture 17" hidden="1">
          <a:extLst>
            <a:ext uri="{FF2B5EF4-FFF2-40B4-BE49-F238E27FC236}">
              <a16:creationId xmlns:a16="http://schemas.microsoft.com/office/drawing/2014/main" id="{B6CCE2ED-F918-4F55-B3C3-074AE8DFF7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4" name="Picture 16" hidden="1">
          <a:extLst>
            <a:ext uri="{FF2B5EF4-FFF2-40B4-BE49-F238E27FC236}">
              <a16:creationId xmlns:a16="http://schemas.microsoft.com/office/drawing/2014/main" id="{E2E29DCE-8B38-4F4E-A383-71847CF72A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5" name="Picture 17" hidden="1">
          <a:extLst>
            <a:ext uri="{FF2B5EF4-FFF2-40B4-BE49-F238E27FC236}">
              <a16:creationId xmlns:a16="http://schemas.microsoft.com/office/drawing/2014/main" id="{D4D03770-CBF5-4192-9575-15E3E701CD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6" name="Picture 16" hidden="1">
          <a:extLst>
            <a:ext uri="{FF2B5EF4-FFF2-40B4-BE49-F238E27FC236}">
              <a16:creationId xmlns:a16="http://schemas.microsoft.com/office/drawing/2014/main" id="{42673D80-97A0-44F9-8D55-165662744B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" name="Picture 17" hidden="1">
          <a:extLst>
            <a:ext uri="{FF2B5EF4-FFF2-40B4-BE49-F238E27FC236}">
              <a16:creationId xmlns:a16="http://schemas.microsoft.com/office/drawing/2014/main" id="{CB70E5CA-3EE6-4E25-A025-D2A309AED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" name="Picture 16" hidden="1">
          <a:extLst>
            <a:ext uri="{FF2B5EF4-FFF2-40B4-BE49-F238E27FC236}">
              <a16:creationId xmlns:a16="http://schemas.microsoft.com/office/drawing/2014/main" id="{FD65958E-D127-41BE-A509-064D09A272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" name="Picture 17" hidden="1">
          <a:extLst>
            <a:ext uri="{FF2B5EF4-FFF2-40B4-BE49-F238E27FC236}">
              <a16:creationId xmlns:a16="http://schemas.microsoft.com/office/drawing/2014/main" id="{7F2B239E-90EC-4390-BC50-C8E562990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" name="Picture 16" hidden="1">
          <a:extLst>
            <a:ext uri="{FF2B5EF4-FFF2-40B4-BE49-F238E27FC236}">
              <a16:creationId xmlns:a16="http://schemas.microsoft.com/office/drawing/2014/main" id="{7B85DB5C-C528-44A5-8A08-C3BADDAB07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" name="Picture 17" hidden="1">
          <a:extLst>
            <a:ext uri="{FF2B5EF4-FFF2-40B4-BE49-F238E27FC236}">
              <a16:creationId xmlns:a16="http://schemas.microsoft.com/office/drawing/2014/main" id="{9BA0D54A-5FAD-4E66-BE54-04555B70E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" name="Picture 16" hidden="1">
          <a:extLst>
            <a:ext uri="{FF2B5EF4-FFF2-40B4-BE49-F238E27FC236}">
              <a16:creationId xmlns:a16="http://schemas.microsoft.com/office/drawing/2014/main" id="{E15875DC-D872-495B-949D-3F5F33E03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3" name="Picture 17" hidden="1">
          <a:extLst>
            <a:ext uri="{FF2B5EF4-FFF2-40B4-BE49-F238E27FC236}">
              <a16:creationId xmlns:a16="http://schemas.microsoft.com/office/drawing/2014/main" id="{C23DB2A6-AC4E-4E89-ADD4-73EFFA0A5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4" name="Picture 16" hidden="1">
          <a:extLst>
            <a:ext uri="{FF2B5EF4-FFF2-40B4-BE49-F238E27FC236}">
              <a16:creationId xmlns:a16="http://schemas.microsoft.com/office/drawing/2014/main" id="{62F117E8-1947-4983-9FD7-B49EF9FBC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5" name="Picture 17" hidden="1">
          <a:extLst>
            <a:ext uri="{FF2B5EF4-FFF2-40B4-BE49-F238E27FC236}">
              <a16:creationId xmlns:a16="http://schemas.microsoft.com/office/drawing/2014/main" id="{1FF82AEB-EBB6-48B4-87FB-68BDD00B5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6" name="Picture 16" hidden="1">
          <a:extLst>
            <a:ext uri="{FF2B5EF4-FFF2-40B4-BE49-F238E27FC236}">
              <a16:creationId xmlns:a16="http://schemas.microsoft.com/office/drawing/2014/main" id="{0ECD8192-E19A-4DDB-8184-2365CFA015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7" name="Picture 17" hidden="1">
          <a:extLst>
            <a:ext uri="{FF2B5EF4-FFF2-40B4-BE49-F238E27FC236}">
              <a16:creationId xmlns:a16="http://schemas.microsoft.com/office/drawing/2014/main" id="{42928D5D-1CB6-4289-912A-2E7174BB7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8" name="Picture 16" hidden="1">
          <a:extLst>
            <a:ext uri="{FF2B5EF4-FFF2-40B4-BE49-F238E27FC236}">
              <a16:creationId xmlns:a16="http://schemas.microsoft.com/office/drawing/2014/main" id="{91CCF5D4-D4E8-416B-B7E6-0386A3FD5C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9" name="Picture 17" hidden="1">
          <a:extLst>
            <a:ext uri="{FF2B5EF4-FFF2-40B4-BE49-F238E27FC236}">
              <a16:creationId xmlns:a16="http://schemas.microsoft.com/office/drawing/2014/main" id="{206F6B68-27BB-4970-8005-E75D80202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0" name="Picture 16" hidden="1">
          <a:extLst>
            <a:ext uri="{FF2B5EF4-FFF2-40B4-BE49-F238E27FC236}">
              <a16:creationId xmlns:a16="http://schemas.microsoft.com/office/drawing/2014/main" id="{8F7E8D8F-7856-456B-AEF9-F4D623AC17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1" name="Picture 17" hidden="1">
          <a:extLst>
            <a:ext uri="{FF2B5EF4-FFF2-40B4-BE49-F238E27FC236}">
              <a16:creationId xmlns:a16="http://schemas.microsoft.com/office/drawing/2014/main" id="{523CD5F1-84D5-4241-9ADA-55D5F91207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2" name="Picture 16" hidden="1">
          <a:extLst>
            <a:ext uri="{FF2B5EF4-FFF2-40B4-BE49-F238E27FC236}">
              <a16:creationId xmlns:a16="http://schemas.microsoft.com/office/drawing/2014/main" id="{6A03F206-A2E9-4D65-B21D-8D962D4B93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3" name="Picture 17" hidden="1">
          <a:extLst>
            <a:ext uri="{FF2B5EF4-FFF2-40B4-BE49-F238E27FC236}">
              <a16:creationId xmlns:a16="http://schemas.microsoft.com/office/drawing/2014/main" id="{A7C45D68-423B-473C-B71F-812006479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4" name="Picture 16" hidden="1">
          <a:extLst>
            <a:ext uri="{FF2B5EF4-FFF2-40B4-BE49-F238E27FC236}">
              <a16:creationId xmlns:a16="http://schemas.microsoft.com/office/drawing/2014/main" id="{C3CEB6C3-3007-4011-A2B5-B1524829CD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5" name="Picture 17" hidden="1">
          <a:extLst>
            <a:ext uri="{FF2B5EF4-FFF2-40B4-BE49-F238E27FC236}">
              <a16:creationId xmlns:a16="http://schemas.microsoft.com/office/drawing/2014/main" id="{57E2D2AA-D2A2-47C1-A11F-944F8461D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6" name="Picture 16" hidden="1">
          <a:extLst>
            <a:ext uri="{FF2B5EF4-FFF2-40B4-BE49-F238E27FC236}">
              <a16:creationId xmlns:a16="http://schemas.microsoft.com/office/drawing/2014/main" id="{199351E6-C18D-4EBA-BB0B-9DC4CCC97D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7" name="Picture 17" hidden="1">
          <a:extLst>
            <a:ext uri="{FF2B5EF4-FFF2-40B4-BE49-F238E27FC236}">
              <a16:creationId xmlns:a16="http://schemas.microsoft.com/office/drawing/2014/main" id="{4F389E5F-286D-431A-8F34-6525DF59FE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8" name="Picture 16" hidden="1">
          <a:extLst>
            <a:ext uri="{FF2B5EF4-FFF2-40B4-BE49-F238E27FC236}">
              <a16:creationId xmlns:a16="http://schemas.microsoft.com/office/drawing/2014/main" id="{77FCFA44-7279-4289-87B0-A8695CA708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79" name="Picture 17" hidden="1">
          <a:extLst>
            <a:ext uri="{FF2B5EF4-FFF2-40B4-BE49-F238E27FC236}">
              <a16:creationId xmlns:a16="http://schemas.microsoft.com/office/drawing/2014/main" id="{1C37669D-7743-47C2-AC42-3B6EFDEF6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0" name="Picture 16" hidden="1">
          <a:extLst>
            <a:ext uri="{FF2B5EF4-FFF2-40B4-BE49-F238E27FC236}">
              <a16:creationId xmlns:a16="http://schemas.microsoft.com/office/drawing/2014/main" id="{E4DC8168-98E1-49AD-B296-3BA9AD8716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1" name="Picture 17" hidden="1">
          <a:extLst>
            <a:ext uri="{FF2B5EF4-FFF2-40B4-BE49-F238E27FC236}">
              <a16:creationId xmlns:a16="http://schemas.microsoft.com/office/drawing/2014/main" id="{917222AC-A741-41D5-9322-33F7B9023C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2" name="Picture 16" hidden="1">
          <a:extLst>
            <a:ext uri="{FF2B5EF4-FFF2-40B4-BE49-F238E27FC236}">
              <a16:creationId xmlns:a16="http://schemas.microsoft.com/office/drawing/2014/main" id="{0A92DA4A-C9AA-486A-8E1A-3F2A6AA68D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3" name="Picture 17" hidden="1">
          <a:extLst>
            <a:ext uri="{FF2B5EF4-FFF2-40B4-BE49-F238E27FC236}">
              <a16:creationId xmlns:a16="http://schemas.microsoft.com/office/drawing/2014/main" id="{BC017FB9-A59D-40F2-BEDA-B5D5D7CB80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4" name="Picture 16" hidden="1">
          <a:extLst>
            <a:ext uri="{FF2B5EF4-FFF2-40B4-BE49-F238E27FC236}">
              <a16:creationId xmlns:a16="http://schemas.microsoft.com/office/drawing/2014/main" id="{F7C9B788-ED5F-4AE8-8FED-C79F951E31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5" name="Picture 17" hidden="1">
          <a:extLst>
            <a:ext uri="{FF2B5EF4-FFF2-40B4-BE49-F238E27FC236}">
              <a16:creationId xmlns:a16="http://schemas.microsoft.com/office/drawing/2014/main" id="{EA689C85-3ED9-41F0-8871-16FE368028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6" name="Picture 16" hidden="1">
          <a:extLst>
            <a:ext uri="{FF2B5EF4-FFF2-40B4-BE49-F238E27FC236}">
              <a16:creationId xmlns:a16="http://schemas.microsoft.com/office/drawing/2014/main" id="{D618393A-4063-403C-AAA5-F39942D4CD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7" name="Picture 17" hidden="1">
          <a:extLst>
            <a:ext uri="{FF2B5EF4-FFF2-40B4-BE49-F238E27FC236}">
              <a16:creationId xmlns:a16="http://schemas.microsoft.com/office/drawing/2014/main" id="{937B912D-F1A8-4C5C-A4BA-21F568A798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8" name="Picture 16" hidden="1">
          <a:extLst>
            <a:ext uri="{FF2B5EF4-FFF2-40B4-BE49-F238E27FC236}">
              <a16:creationId xmlns:a16="http://schemas.microsoft.com/office/drawing/2014/main" id="{81D6E918-7629-49E5-8F04-F12AD8D185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89" name="Picture 17" hidden="1">
          <a:extLst>
            <a:ext uri="{FF2B5EF4-FFF2-40B4-BE49-F238E27FC236}">
              <a16:creationId xmlns:a16="http://schemas.microsoft.com/office/drawing/2014/main" id="{89569215-0AB0-4D86-82F7-82222CB431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0" name="Picture 16" hidden="1">
          <a:extLst>
            <a:ext uri="{FF2B5EF4-FFF2-40B4-BE49-F238E27FC236}">
              <a16:creationId xmlns:a16="http://schemas.microsoft.com/office/drawing/2014/main" id="{696B1E8C-A40D-4683-A486-F84491F142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1" name="Picture 17" hidden="1">
          <a:extLst>
            <a:ext uri="{FF2B5EF4-FFF2-40B4-BE49-F238E27FC236}">
              <a16:creationId xmlns:a16="http://schemas.microsoft.com/office/drawing/2014/main" id="{6D2893B5-E10E-4726-9E44-48C86A8C2C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2" name="Picture 16" hidden="1">
          <a:extLst>
            <a:ext uri="{FF2B5EF4-FFF2-40B4-BE49-F238E27FC236}">
              <a16:creationId xmlns:a16="http://schemas.microsoft.com/office/drawing/2014/main" id="{EDD3D88A-EF21-4FB0-AEB2-7B6B2E16F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3" name="Picture 17" hidden="1">
          <a:extLst>
            <a:ext uri="{FF2B5EF4-FFF2-40B4-BE49-F238E27FC236}">
              <a16:creationId xmlns:a16="http://schemas.microsoft.com/office/drawing/2014/main" id="{34939C88-0B24-49D4-B802-6C26A3E420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4" name="Picture 16" hidden="1">
          <a:extLst>
            <a:ext uri="{FF2B5EF4-FFF2-40B4-BE49-F238E27FC236}">
              <a16:creationId xmlns:a16="http://schemas.microsoft.com/office/drawing/2014/main" id="{E47F066C-7828-496F-A10B-0C252247D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" name="Picture 17" hidden="1">
          <a:extLst>
            <a:ext uri="{FF2B5EF4-FFF2-40B4-BE49-F238E27FC236}">
              <a16:creationId xmlns:a16="http://schemas.microsoft.com/office/drawing/2014/main" id="{59576325-5FA6-4DB5-B165-8B817ADC3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" name="Picture 16" hidden="1">
          <a:extLst>
            <a:ext uri="{FF2B5EF4-FFF2-40B4-BE49-F238E27FC236}">
              <a16:creationId xmlns:a16="http://schemas.microsoft.com/office/drawing/2014/main" id="{6507DD72-04F3-442D-9F75-C692F1EB9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" name="Picture 17" hidden="1">
          <a:extLst>
            <a:ext uri="{FF2B5EF4-FFF2-40B4-BE49-F238E27FC236}">
              <a16:creationId xmlns:a16="http://schemas.microsoft.com/office/drawing/2014/main" id="{EC8D622A-9BFA-4F3E-A619-00171CB28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" name="Picture 16" hidden="1">
          <a:extLst>
            <a:ext uri="{FF2B5EF4-FFF2-40B4-BE49-F238E27FC236}">
              <a16:creationId xmlns:a16="http://schemas.microsoft.com/office/drawing/2014/main" id="{4420E848-73AD-4533-A041-84A4842CD3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" name="Picture 17" hidden="1">
          <a:extLst>
            <a:ext uri="{FF2B5EF4-FFF2-40B4-BE49-F238E27FC236}">
              <a16:creationId xmlns:a16="http://schemas.microsoft.com/office/drawing/2014/main" id="{4B7E2B6C-E219-444E-9E6A-B3FAF53654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" name="Picture 16" hidden="1">
          <a:extLst>
            <a:ext uri="{FF2B5EF4-FFF2-40B4-BE49-F238E27FC236}">
              <a16:creationId xmlns:a16="http://schemas.microsoft.com/office/drawing/2014/main" id="{040C4D3A-1078-4518-BEF1-B0095E8B51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1" name="Picture 17" hidden="1">
          <a:extLst>
            <a:ext uri="{FF2B5EF4-FFF2-40B4-BE49-F238E27FC236}">
              <a16:creationId xmlns:a16="http://schemas.microsoft.com/office/drawing/2014/main" id="{4064DE89-25E4-4B9B-8998-55041AD64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2" name="Picture 16" hidden="1">
          <a:extLst>
            <a:ext uri="{FF2B5EF4-FFF2-40B4-BE49-F238E27FC236}">
              <a16:creationId xmlns:a16="http://schemas.microsoft.com/office/drawing/2014/main" id="{C2B6ACED-1AAB-407B-872A-46503E087E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3" name="Picture 17" hidden="1">
          <a:extLst>
            <a:ext uri="{FF2B5EF4-FFF2-40B4-BE49-F238E27FC236}">
              <a16:creationId xmlns:a16="http://schemas.microsoft.com/office/drawing/2014/main" id="{3902C8EA-ACD4-4AD1-B5A4-05E5AACDF1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4" name="Picture 16" hidden="1">
          <a:extLst>
            <a:ext uri="{FF2B5EF4-FFF2-40B4-BE49-F238E27FC236}">
              <a16:creationId xmlns:a16="http://schemas.microsoft.com/office/drawing/2014/main" id="{D4D86909-9943-4FC4-A6E1-29B647FCE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5" name="Picture 17" hidden="1">
          <a:extLst>
            <a:ext uri="{FF2B5EF4-FFF2-40B4-BE49-F238E27FC236}">
              <a16:creationId xmlns:a16="http://schemas.microsoft.com/office/drawing/2014/main" id="{F4393DC8-1298-4DB1-8360-25C59E14A2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6" name="Picture 16" hidden="1">
          <a:extLst>
            <a:ext uri="{FF2B5EF4-FFF2-40B4-BE49-F238E27FC236}">
              <a16:creationId xmlns:a16="http://schemas.microsoft.com/office/drawing/2014/main" id="{CA158E83-0676-4071-8D4D-F98DB74C5C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7" name="Picture 17" hidden="1">
          <a:extLst>
            <a:ext uri="{FF2B5EF4-FFF2-40B4-BE49-F238E27FC236}">
              <a16:creationId xmlns:a16="http://schemas.microsoft.com/office/drawing/2014/main" id="{4147DD88-F22E-4063-8D9F-7C9CCA46C6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8" name="Picture 16" hidden="1">
          <a:extLst>
            <a:ext uri="{FF2B5EF4-FFF2-40B4-BE49-F238E27FC236}">
              <a16:creationId xmlns:a16="http://schemas.microsoft.com/office/drawing/2014/main" id="{D56F59D5-4631-4AFD-A595-BD5D13A115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9" name="Picture 17" hidden="1">
          <a:extLst>
            <a:ext uri="{FF2B5EF4-FFF2-40B4-BE49-F238E27FC236}">
              <a16:creationId xmlns:a16="http://schemas.microsoft.com/office/drawing/2014/main" id="{77E785E6-6E7A-4846-B767-1D2AB4B27B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0" name="Picture 16" hidden="1">
          <a:extLst>
            <a:ext uri="{FF2B5EF4-FFF2-40B4-BE49-F238E27FC236}">
              <a16:creationId xmlns:a16="http://schemas.microsoft.com/office/drawing/2014/main" id="{196D8E8D-79CB-4158-A416-546D27D20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1" name="Picture 17" hidden="1">
          <a:extLst>
            <a:ext uri="{FF2B5EF4-FFF2-40B4-BE49-F238E27FC236}">
              <a16:creationId xmlns:a16="http://schemas.microsoft.com/office/drawing/2014/main" id="{336F7C19-307C-4EDF-9F01-AFB09B431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2" name="Picture 16" hidden="1">
          <a:extLst>
            <a:ext uri="{FF2B5EF4-FFF2-40B4-BE49-F238E27FC236}">
              <a16:creationId xmlns:a16="http://schemas.microsoft.com/office/drawing/2014/main" id="{33983EAC-F95F-4C8C-8D0E-48B67205D7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3" name="Picture 17" hidden="1">
          <a:extLst>
            <a:ext uri="{FF2B5EF4-FFF2-40B4-BE49-F238E27FC236}">
              <a16:creationId xmlns:a16="http://schemas.microsoft.com/office/drawing/2014/main" id="{6FFD7BF6-062B-4B3E-8320-41CF79C986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4" name="Picture 16" hidden="1">
          <a:extLst>
            <a:ext uri="{FF2B5EF4-FFF2-40B4-BE49-F238E27FC236}">
              <a16:creationId xmlns:a16="http://schemas.microsoft.com/office/drawing/2014/main" id="{7559952F-20BD-4AF7-B0A8-3119A5494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5" name="Picture 17" hidden="1">
          <a:extLst>
            <a:ext uri="{FF2B5EF4-FFF2-40B4-BE49-F238E27FC236}">
              <a16:creationId xmlns:a16="http://schemas.microsoft.com/office/drawing/2014/main" id="{A83F95E0-094D-4966-86DB-23D62E6A6A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6" name="Picture 16" hidden="1">
          <a:extLst>
            <a:ext uri="{FF2B5EF4-FFF2-40B4-BE49-F238E27FC236}">
              <a16:creationId xmlns:a16="http://schemas.microsoft.com/office/drawing/2014/main" id="{B7ABF922-7915-4F99-A2AD-AA70342051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7" name="Picture 17" hidden="1">
          <a:extLst>
            <a:ext uri="{FF2B5EF4-FFF2-40B4-BE49-F238E27FC236}">
              <a16:creationId xmlns:a16="http://schemas.microsoft.com/office/drawing/2014/main" id="{E79E3D22-6745-47EC-A850-A46E1D9325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8" name="Picture 16" hidden="1">
          <a:extLst>
            <a:ext uri="{FF2B5EF4-FFF2-40B4-BE49-F238E27FC236}">
              <a16:creationId xmlns:a16="http://schemas.microsoft.com/office/drawing/2014/main" id="{FBC0659F-4863-43FB-8830-BB64F9C2FC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19" name="Picture 17" hidden="1">
          <a:extLst>
            <a:ext uri="{FF2B5EF4-FFF2-40B4-BE49-F238E27FC236}">
              <a16:creationId xmlns:a16="http://schemas.microsoft.com/office/drawing/2014/main" id="{71CF15FC-EFA2-45DB-875D-DEAB19BA38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0" name="Picture 16" hidden="1">
          <a:extLst>
            <a:ext uri="{FF2B5EF4-FFF2-40B4-BE49-F238E27FC236}">
              <a16:creationId xmlns:a16="http://schemas.microsoft.com/office/drawing/2014/main" id="{4780BFDB-6718-42F7-99E3-45552855EE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1" name="Picture 17" hidden="1">
          <a:extLst>
            <a:ext uri="{FF2B5EF4-FFF2-40B4-BE49-F238E27FC236}">
              <a16:creationId xmlns:a16="http://schemas.microsoft.com/office/drawing/2014/main" id="{1C123B39-1553-425F-9D03-FC8544D2C9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2" name="Picture 16" hidden="1">
          <a:extLst>
            <a:ext uri="{FF2B5EF4-FFF2-40B4-BE49-F238E27FC236}">
              <a16:creationId xmlns:a16="http://schemas.microsoft.com/office/drawing/2014/main" id="{819FAE0C-E5EC-4EA8-B194-A49093EC9E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3" name="Picture 17" hidden="1">
          <a:extLst>
            <a:ext uri="{FF2B5EF4-FFF2-40B4-BE49-F238E27FC236}">
              <a16:creationId xmlns:a16="http://schemas.microsoft.com/office/drawing/2014/main" id="{6EFEBFD6-8E65-46BB-AE15-8B5059557A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4" name="Picture 16" hidden="1">
          <a:extLst>
            <a:ext uri="{FF2B5EF4-FFF2-40B4-BE49-F238E27FC236}">
              <a16:creationId xmlns:a16="http://schemas.microsoft.com/office/drawing/2014/main" id="{C39C08CC-912B-4B06-A882-8D18DD0F41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5" name="Picture 17" hidden="1">
          <a:extLst>
            <a:ext uri="{FF2B5EF4-FFF2-40B4-BE49-F238E27FC236}">
              <a16:creationId xmlns:a16="http://schemas.microsoft.com/office/drawing/2014/main" id="{F2FAC759-AE8B-4C44-B1C2-6960BB0F28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6" name="Picture 16" hidden="1">
          <a:extLst>
            <a:ext uri="{FF2B5EF4-FFF2-40B4-BE49-F238E27FC236}">
              <a16:creationId xmlns:a16="http://schemas.microsoft.com/office/drawing/2014/main" id="{AE97EBBA-1795-40D6-8A0B-66258446B0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7" name="Picture 17" hidden="1">
          <a:extLst>
            <a:ext uri="{FF2B5EF4-FFF2-40B4-BE49-F238E27FC236}">
              <a16:creationId xmlns:a16="http://schemas.microsoft.com/office/drawing/2014/main" id="{34898FF3-6BD9-44A9-9197-98B0CFC81A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8" name="Picture 16" hidden="1">
          <a:extLst>
            <a:ext uri="{FF2B5EF4-FFF2-40B4-BE49-F238E27FC236}">
              <a16:creationId xmlns:a16="http://schemas.microsoft.com/office/drawing/2014/main" id="{CA4FBAFF-91AD-4788-9F52-1D193A37BE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29" name="Picture 17" hidden="1">
          <a:extLst>
            <a:ext uri="{FF2B5EF4-FFF2-40B4-BE49-F238E27FC236}">
              <a16:creationId xmlns:a16="http://schemas.microsoft.com/office/drawing/2014/main" id="{5E42C64D-19A9-4CD8-A4AF-2DD1FD5F92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0" name="Picture 16" hidden="1">
          <a:extLst>
            <a:ext uri="{FF2B5EF4-FFF2-40B4-BE49-F238E27FC236}">
              <a16:creationId xmlns:a16="http://schemas.microsoft.com/office/drawing/2014/main" id="{097548BD-E46F-4647-AE25-1BEA44A3AE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1" name="Picture 17" hidden="1">
          <a:extLst>
            <a:ext uri="{FF2B5EF4-FFF2-40B4-BE49-F238E27FC236}">
              <a16:creationId xmlns:a16="http://schemas.microsoft.com/office/drawing/2014/main" id="{45D242AC-484C-412B-96C9-A1A02C6597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2" name="Picture 16" hidden="1">
          <a:extLst>
            <a:ext uri="{FF2B5EF4-FFF2-40B4-BE49-F238E27FC236}">
              <a16:creationId xmlns:a16="http://schemas.microsoft.com/office/drawing/2014/main" id="{38FAC8F9-2A35-41FE-8962-9E5259DEC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3" name="Picture 17" hidden="1">
          <a:extLst>
            <a:ext uri="{FF2B5EF4-FFF2-40B4-BE49-F238E27FC236}">
              <a16:creationId xmlns:a16="http://schemas.microsoft.com/office/drawing/2014/main" id="{83D4CB40-8ABA-4D01-AD4A-1A7F3B737A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4" name="Picture 16" hidden="1">
          <a:extLst>
            <a:ext uri="{FF2B5EF4-FFF2-40B4-BE49-F238E27FC236}">
              <a16:creationId xmlns:a16="http://schemas.microsoft.com/office/drawing/2014/main" id="{E6D96739-50E4-482F-83F8-8329AB3B4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5" name="Picture 17" hidden="1">
          <a:extLst>
            <a:ext uri="{FF2B5EF4-FFF2-40B4-BE49-F238E27FC236}">
              <a16:creationId xmlns:a16="http://schemas.microsoft.com/office/drawing/2014/main" id="{6C078F39-2AC5-4F5A-94E8-DEBCCBFA2D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6" name="Picture 16" hidden="1">
          <a:extLst>
            <a:ext uri="{FF2B5EF4-FFF2-40B4-BE49-F238E27FC236}">
              <a16:creationId xmlns:a16="http://schemas.microsoft.com/office/drawing/2014/main" id="{F470729C-AAE6-45A8-951E-3C528CD60B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7" name="Picture 17" hidden="1">
          <a:extLst>
            <a:ext uri="{FF2B5EF4-FFF2-40B4-BE49-F238E27FC236}">
              <a16:creationId xmlns:a16="http://schemas.microsoft.com/office/drawing/2014/main" id="{B5D29D7F-FEFC-46AB-8DE1-FADB7A367B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8" name="Picture 16" hidden="1">
          <a:extLst>
            <a:ext uri="{FF2B5EF4-FFF2-40B4-BE49-F238E27FC236}">
              <a16:creationId xmlns:a16="http://schemas.microsoft.com/office/drawing/2014/main" id="{A576BD1A-E5F1-4311-8E28-B4779888D7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39" name="Picture 17" hidden="1">
          <a:extLst>
            <a:ext uri="{FF2B5EF4-FFF2-40B4-BE49-F238E27FC236}">
              <a16:creationId xmlns:a16="http://schemas.microsoft.com/office/drawing/2014/main" id="{B00D8D16-B544-47AE-BF43-D403254458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0" name="Picture 16" hidden="1">
          <a:extLst>
            <a:ext uri="{FF2B5EF4-FFF2-40B4-BE49-F238E27FC236}">
              <a16:creationId xmlns:a16="http://schemas.microsoft.com/office/drawing/2014/main" id="{D2F9E7BF-127D-4DC2-B59A-E5B582B85E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1" name="Picture 17" hidden="1">
          <a:extLst>
            <a:ext uri="{FF2B5EF4-FFF2-40B4-BE49-F238E27FC236}">
              <a16:creationId xmlns:a16="http://schemas.microsoft.com/office/drawing/2014/main" id="{5BC407FF-B610-465B-808C-FA50CC5AA2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2" name="Picture 16" hidden="1">
          <a:extLst>
            <a:ext uri="{FF2B5EF4-FFF2-40B4-BE49-F238E27FC236}">
              <a16:creationId xmlns:a16="http://schemas.microsoft.com/office/drawing/2014/main" id="{E900EED5-D2BC-407C-ABD6-5E2872C816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3" name="Picture 17" hidden="1">
          <a:extLst>
            <a:ext uri="{FF2B5EF4-FFF2-40B4-BE49-F238E27FC236}">
              <a16:creationId xmlns:a16="http://schemas.microsoft.com/office/drawing/2014/main" id="{4A54E178-1CF7-42B3-BD56-DCA87C14D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4" name="Picture 16" hidden="1">
          <a:extLst>
            <a:ext uri="{FF2B5EF4-FFF2-40B4-BE49-F238E27FC236}">
              <a16:creationId xmlns:a16="http://schemas.microsoft.com/office/drawing/2014/main" id="{8A6E1C23-B259-44B3-83A4-DFB51DDFA4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5" name="Picture 17" hidden="1">
          <a:extLst>
            <a:ext uri="{FF2B5EF4-FFF2-40B4-BE49-F238E27FC236}">
              <a16:creationId xmlns:a16="http://schemas.microsoft.com/office/drawing/2014/main" id="{1DC269F2-2FEB-4CE3-AEC2-3910FB69E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6" name="Picture 16" hidden="1">
          <a:extLst>
            <a:ext uri="{FF2B5EF4-FFF2-40B4-BE49-F238E27FC236}">
              <a16:creationId xmlns:a16="http://schemas.microsoft.com/office/drawing/2014/main" id="{59D083D0-1813-45FB-B667-12E7E23A8E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7" name="Picture 17" hidden="1">
          <a:extLst>
            <a:ext uri="{FF2B5EF4-FFF2-40B4-BE49-F238E27FC236}">
              <a16:creationId xmlns:a16="http://schemas.microsoft.com/office/drawing/2014/main" id="{12BB21A8-E27D-427E-BA23-9EBD5AE9F2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8" name="Picture 16" hidden="1">
          <a:extLst>
            <a:ext uri="{FF2B5EF4-FFF2-40B4-BE49-F238E27FC236}">
              <a16:creationId xmlns:a16="http://schemas.microsoft.com/office/drawing/2014/main" id="{F4CBDCA3-7543-4DCC-A1D6-A2BA0729B1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49" name="Picture 17" hidden="1">
          <a:extLst>
            <a:ext uri="{FF2B5EF4-FFF2-40B4-BE49-F238E27FC236}">
              <a16:creationId xmlns:a16="http://schemas.microsoft.com/office/drawing/2014/main" id="{8D412137-5A98-4062-97BF-F7050D3818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0" name="Picture 16" hidden="1">
          <a:extLst>
            <a:ext uri="{FF2B5EF4-FFF2-40B4-BE49-F238E27FC236}">
              <a16:creationId xmlns:a16="http://schemas.microsoft.com/office/drawing/2014/main" id="{C32B05B5-4F82-4B1A-ABCB-73E70E4DF1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1" name="Picture 17" hidden="1">
          <a:extLst>
            <a:ext uri="{FF2B5EF4-FFF2-40B4-BE49-F238E27FC236}">
              <a16:creationId xmlns:a16="http://schemas.microsoft.com/office/drawing/2014/main" id="{651BDA57-7784-433B-89FE-DCDB7CBDFB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2" name="Picture 16" hidden="1">
          <a:extLst>
            <a:ext uri="{FF2B5EF4-FFF2-40B4-BE49-F238E27FC236}">
              <a16:creationId xmlns:a16="http://schemas.microsoft.com/office/drawing/2014/main" id="{A2241BBB-C66E-4C1A-B2DC-2FADA22B7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3" name="Picture 17" hidden="1">
          <a:extLst>
            <a:ext uri="{FF2B5EF4-FFF2-40B4-BE49-F238E27FC236}">
              <a16:creationId xmlns:a16="http://schemas.microsoft.com/office/drawing/2014/main" id="{16AB28E1-C62A-4AE7-88A9-E5CCDC535E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4" name="Picture 16" hidden="1">
          <a:extLst>
            <a:ext uri="{FF2B5EF4-FFF2-40B4-BE49-F238E27FC236}">
              <a16:creationId xmlns:a16="http://schemas.microsoft.com/office/drawing/2014/main" id="{987A136B-EA5B-432A-A2F7-A6522A868D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5" name="Picture 17" hidden="1">
          <a:extLst>
            <a:ext uri="{FF2B5EF4-FFF2-40B4-BE49-F238E27FC236}">
              <a16:creationId xmlns:a16="http://schemas.microsoft.com/office/drawing/2014/main" id="{DA2F8CF3-69AD-469B-9A30-B77420343F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6" name="Picture 16" hidden="1">
          <a:extLst>
            <a:ext uri="{FF2B5EF4-FFF2-40B4-BE49-F238E27FC236}">
              <a16:creationId xmlns:a16="http://schemas.microsoft.com/office/drawing/2014/main" id="{92A998E9-B9E1-435A-8404-5D4999ABA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7" name="Picture 17" hidden="1">
          <a:extLst>
            <a:ext uri="{FF2B5EF4-FFF2-40B4-BE49-F238E27FC236}">
              <a16:creationId xmlns:a16="http://schemas.microsoft.com/office/drawing/2014/main" id="{12DD4F56-909C-49F2-BE28-CB6B8DAD33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8" name="Picture 16" hidden="1">
          <a:extLst>
            <a:ext uri="{FF2B5EF4-FFF2-40B4-BE49-F238E27FC236}">
              <a16:creationId xmlns:a16="http://schemas.microsoft.com/office/drawing/2014/main" id="{D1E7B4E7-8F8C-418F-B7DB-7A16B3EE3A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59" name="Picture 17" hidden="1">
          <a:extLst>
            <a:ext uri="{FF2B5EF4-FFF2-40B4-BE49-F238E27FC236}">
              <a16:creationId xmlns:a16="http://schemas.microsoft.com/office/drawing/2014/main" id="{A814A39B-C625-491B-8B60-202E943A21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0" name="Picture 16" hidden="1">
          <a:extLst>
            <a:ext uri="{FF2B5EF4-FFF2-40B4-BE49-F238E27FC236}">
              <a16:creationId xmlns:a16="http://schemas.microsoft.com/office/drawing/2014/main" id="{3A1ABAC6-6366-4C00-BDCD-735DF544A6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1" name="Picture 17" hidden="1">
          <a:extLst>
            <a:ext uri="{FF2B5EF4-FFF2-40B4-BE49-F238E27FC236}">
              <a16:creationId xmlns:a16="http://schemas.microsoft.com/office/drawing/2014/main" id="{68E1C188-0E00-4805-9E4A-D50D10EB2F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2" name="Picture 16" hidden="1">
          <a:extLst>
            <a:ext uri="{FF2B5EF4-FFF2-40B4-BE49-F238E27FC236}">
              <a16:creationId xmlns:a16="http://schemas.microsoft.com/office/drawing/2014/main" id="{E7826B35-806B-4834-864B-41EE4BDFDF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3" name="Picture 17" hidden="1">
          <a:extLst>
            <a:ext uri="{FF2B5EF4-FFF2-40B4-BE49-F238E27FC236}">
              <a16:creationId xmlns:a16="http://schemas.microsoft.com/office/drawing/2014/main" id="{068D26B6-73DB-4BD5-85EA-D230DD91B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4" name="Picture 16" hidden="1">
          <a:extLst>
            <a:ext uri="{FF2B5EF4-FFF2-40B4-BE49-F238E27FC236}">
              <a16:creationId xmlns:a16="http://schemas.microsoft.com/office/drawing/2014/main" id="{69D04567-A4C0-40E6-8BB9-B35E49815B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5" name="Picture 17" hidden="1">
          <a:extLst>
            <a:ext uri="{FF2B5EF4-FFF2-40B4-BE49-F238E27FC236}">
              <a16:creationId xmlns:a16="http://schemas.microsoft.com/office/drawing/2014/main" id="{EF9E81AD-C764-430A-9F6D-3B2819E944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6" name="Picture 16" hidden="1">
          <a:extLst>
            <a:ext uri="{FF2B5EF4-FFF2-40B4-BE49-F238E27FC236}">
              <a16:creationId xmlns:a16="http://schemas.microsoft.com/office/drawing/2014/main" id="{C09CE7C3-E058-4A66-B0EE-5638FA9B72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7" name="Picture 17" hidden="1">
          <a:extLst>
            <a:ext uri="{FF2B5EF4-FFF2-40B4-BE49-F238E27FC236}">
              <a16:creationId xmlns:a16="http://schemas.microsoft.com/office/drawing/2014/main" id="{3EBE4481-9634-447F-99D4-35D551F6BE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8" name="Picture 16" hidden="1">
          <a:extLst>
            <a:ext uri="{FF2B5EF4-FFF2-40B4-BE49-F238E27FC236}">
              <a16:creationId xmlns:a16="http://schemas.microsoft.com/office/drawing/2014/main" id="{87FB2FA3-5359-44FB-BE4E-7B4E7880F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69" name="Picture 17" hidden="1">
          <a:extLst>
            <a:ext uri="{FF2B5EF4-FFF2-40B4-BE49-F238E27FC236}">
              <a16:creationId xmlns:a16="http://schemas.microsoft.com/office/drawing/2014/main" id="{8BEEF981-D96D-43BD-BD52-F8B3C8274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0" name="Picture 16" hidden="1">
          <a:extLst>
            <a:ext uri="{FF2B5EF4-FFF2-40B4-BE49-F238E27FC236}">
              <a16:creationId xmlns:a16="http://schemas.microsoft.com/office/drawing/2014/main" id="{A7AB64DD-296F-43A3-878F-E6571D705D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1" name="Picture 17" hidden="1">
          <a:extLst>
            <a:ext uri="{FF2B5EF4-FFF2-40B4-BE49-F238E27FC236}">
              <a16:creationId xmlns:a16="http://schemas.microsoft.com/office/drawing/2014/main" id="{AD59F7E3-2FF8-4F74-899A-BEC21CE04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2" name="Picture 16" hidden="1">
          <a:extLst>
            <a:ext uri="{FF2B5EF4-FFF2-40B4-BE49-F238E27FC236}">
              <a16:creationId xmlns:a16="http://schemas.microsoft.com/office/drawing/2014/main" id="{625AEFD8-A12F-4CEA-BFB7-C2CAEE5DF4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3" name="Picture 17" hidden="1">
          <a:extLst>
            <a:ext uri="{FF2B5EF4-FFF2-40B4-BE49-F238E27FC236}">
              <a16:creationId xmlns:a16="http://schemas.microsoft.com/office/drawing/2014/main" id="{FC5A9ED6-A430-4738-AF42-DD6FA3DED3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4" name="Picture 16" hidden="1">
          <a:extLst>
            <a:ext uri="{FF2B5EF4-FFF2-40B4-BE49-F238E27FC236}">
              <a16:creationId xmlns:a16="http://schemas.microsoft.com/office/drawing/2014/main" id="{6ED4E7E9-48C6-4053-909F-2465A7B678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5" name="Picture 17" hidden="1">
          <a:extLst>
            <a:ext uri="{FF2B5EF4-FFF2-40B4-BE49-F238E27FC236}">
              <a16:creationId xmlns:a16="http://schemas.microsoft.com/office/drawing/2014/main" id="{D37EBAFA-B357-4344-900F-B7CB0EE47D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6" name="Picture 16" hidden="1">
          <a:extLst>
            <a:ext uri="{FF2B5EF4-FFF2-40B4-BE49-F238E27FC236}">
              <a16:creationId xmlns:a16="http://schemas.microsoft.com/office/drawing/2014/main" id="{35FDA920-4802-418A-B8E2-7813617842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7" name="Picture 17" hidden="1">
          <a:extLst>
            <a:ext uri="{FF2B5EF4-FFF2-40B4-BE49-F238E27FC236}">
              <a16:creationId xmlns:a16="http://schemas.microsoft.com/office/drawing/2014/main" id="{6FA751F7-5646-4DBC-9776-B41D3ED15D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8" name="Picture 16" hidden="1">
          <a:extLst>
            <a:ext uri="{FF2B5EF4-FFF2-40B4-BE49-F238E27FC236}">
              <a16:creationId xmlns:a16="http://schemas.microsoft.com/office/drawing/2014/main" id="{50B72246-C819-4412-867A-E50D9EB63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79" name="Picture 17" hidden="1">
          <a:extLst>
            <a:ext uri="{FF2B5EF4-FFF2-40B4-BE49-F238E27FC236}">
              <a16:creationId xmlns:a16="http://schemas.microsoft.com/office/drawing/2014/main" id="{8C8E04DA-FA3D-4077-A74B-F829F47C19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0" name="Picture 16" hidden="1">
          <a:extLst>
            <a:ext uri="{FF2B5EF4-FFF2-40B4-BE49-F238E27FC236}">
              <a16:creationId xmlns:a16="http://schemas.microsoft.com/office/drawing/2014/main" id="{7BDEB185-1921-4955-A697-03352AF991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1" name="Picture 17" hidden="1">
          <a:extLst>
            <a:ext uri="{FF2B5EF4-FFF2-40B4-BE49-F238E27FC236}">
              <a16:creationId xmlns:a16="http://schemas.microsoft.com/office/drawing/2014/main" id="{73CE4483-6B37-4686-8685-90071B8D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2" name="Picture 16" hidden="1">
          <a:extLst>
            <a:ext uri="{FF2B5EF4-FFF2-40B4-BE49-F238E27FC236}">
              <a16:creationId xmlns:a16="http://schemas.microsoft.com/office/drawing/2014/main" id="{D39D3BE9-1231-4C80-90BE-C697CAA2EA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3" name="Picture 17" hidden="1">
          <a:extLst>
            <a:ext uri="{FF2B5EF4-FFF2-40B4-BE49-F238E27FC236}">
              <a16:creationId xmlns:a16="http://schemas.microsoft.com/office/drawing/2014/main" id="{B47278F2-76B3-4E55-8F0C-0CC9305FE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4" name="Picture 16" hidden="1">
          <a:extLst>
            <a:ext uri="{FF2B5EF4-FFF2-40B4-BE49-F238E27FC236}">
              <a16:creationId xmlns:a16="http://schemas.microsoft.com/office/drawing/2014/main" id="{C0DF1489-9CDC-4697-8EF1-42A8594DE7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5" name="Picture 17" hidden="1">
          <a:extLst>
            <a:ext uri="{FF2B5EF4-FFF2-40B4-BE49-F238E27FC236}">
              <a16:creationId xmlns:a16="http://schemas.microsoft.com/office/drawing/2014/main" id="{55D99A5A-3678-45B7-8474-8D32DE27ED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6" name="Picture 16" hidden="1">
          <a:extLst>
            <a:ext uri="{FF2B5EF4-FFF2-40B4-BE49-F238E27FC236}">
              <a16:creationId xmlns:a16="http://schemas.microsoft.com/office/drawing/2014/main" id="{C4756082-4161-44CB-9D7F-D248ED896C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7" name="Picture 17" hidden="1">
          <a:extLst>
            <a:ext uri="{FF2B5EF4-FFF2-40B4-BE49-F238E27FC236}">
              <a16:creationId xmlns:a16="http://schemas.microsoft.com/office/drawing/2014/main" id="{9187C60D-41E5-4252-81A7-C496273A3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8" name="Picture 16" hidden="1">
          <a:extLst>
            <a:ext uri="{FF2B5EF4-FFF2-40B4-BE49-F238E27FC236}">
              <a16:creationId xmlns:a16="http://schemas.microsoft.com/office/drawing/2014/main" id="{FE9BC0B9-9C9E-4DB5-AA23-58FA84C09B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89" name="Picture 17" hidden="1">
          <a:extLst>
            <a:ext uri="{FF2B5EF4-FFF2-40B4-BE49-F238E27FC236}">
              <a16:creationId xmlns:a16="http://schemas.microsoft.com/office/drawing/2014/main" id="{7E38C34F-9409-4F63-AEC2-A1821A3727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0" name="Picture 16" hidden="1">
          <a:extLst>
            <a:ext uri="{FF2B5EF4-FFF2-40B4-BE49-F238E27FC236}">
              <a16:creationId xmlns:a16="http://schemas.microsoft.com/office/drawing/2014/main" id="{50E8F2CC-B3BB-49F5-9326-E982227794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1" name="Picture 17" hidden="1">
          <a:extLst>
            <a:ext uri="{FF2B5EF4-FFF2-40B4-BE49-F238E27FC236}">
              <a16:creationId xmlns:a16="http://schemas.microsoft.com/office/drawing/2014/main" id="{E6EC2185-43A4-4793-B5F8-ED08493771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2" name="Picture 16" hidden="1">
          <a:extLst>
            <a:ext uri="{FF2B5EF4-FFF2-40B4-BE49-F238E27FC236}">
              <a16:creationId xmlns:a16="http://schemas.microsoft.com/office/drawing/2014/main" id="{F27623FA-7C96-4315-A083-BC2BBC90F9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3" name="Picture 17" hidden="1">
          <a:extLst>
            <a:ext uri="{FF2B5EF4-FFF2-40B4-BE49-F238E27FC236}">
              <a16:creationId xmlns:a16="http://schemas.microsoft.com/office/drawing/2014/main" id="{CBFFC17E-8549-4EC4-8A24-155FB9663F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" name="Picture 16" hidden="1">
          <a:extLst>
            <a:ext uri="{FF2B5EF4-FFF2-40B4-BE49-F238E27FC236}">
              <a16:creationId xmlns:a16="http://schemas.microsoft.com/office/drawing/2014/main" id="{697EE603-DFA7-4D38-B955-D75D91A14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" name="Picture 17" hidden="1">
          <a:extLst>
            <a:ext uri="{FF2B5EF4-FFF2-40B4-BE49-F238E27FC236}">
              <a16:creationId xmlns:a16="http://schemas.microsoft.com/office/drawing/2014/main" id="{0AA59372-EBF9-4683-B28F-6654441C61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" name="Picture 16" hidden="1">
          <a:extLst>
            <a:ext uri="{FF2B5EF4-FFF2-40B4-BE49-F238E27FC236}">
              <a16:creationId xmlns:a16="http://schemas.microsoft.com/office/drawing/2014/main" id="{7E82E5B4-3E98-4459-A75D-1C4077AEF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" name="Picture 17" hidden="1">
          <a:extLst>
            <a:ext uri="{FF2B5EF4-FFF2-40B4-BE49-F238E27FC236}">
              <a16:creationId xmlns:a16="http://schemas.microsoft.com/office/drawing/2014/main" id="{B792453B-5E45-4A77-98A3-708721D7E4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" name="Picture 16" hidden="1">
          <a:extLst>
            <a:ext uri="{FF2B5EF4-FFF2-40B4-BE49-F238E27FC236}">
              <a16:creationId xmlns:a16="http://schemas.microsoft.com/office/drawing/2014/main" id="{91A807C6-A13A-41C9-B700-A2D3FA35D7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" name="Picture 17" hidden="1">
          <a:extLst>
            <a:ext uri="{FF2B5EF4-FFF2-40B4-BE49-F238E27FC236}">
              <a16:creationId xmlns:a16="http://schemas.microsoft.com/office/drawing/2014/main" id="{288F4521-8A2A-49A0-99C2-364083B9B4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" name="Picture 16" hidden="1">
          <a:extLst>
            <a:ext uri="{FF2B5EF4-FFF2-40B4-BE49-F238E27FC236}">
              <a16:creationId xmlns:a16="http://schemas.microsoft.com/office/drawing/2014/main" id="{087A9A04-14B5-471B-BEA6-FDCE2E7D8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" name="Picture 17" hidden="1">
          <a:extLst>
            <a:ext uri="{FF2B5EF4-FFF2-40B4-BE49-F238E27FC236}">
              <a16:creationId xmlns:a16="http://schemas.microsoft.com/office/drawing/2014/main" id="{B4DE3174-024F-47B9-B557-6D5D54D9F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" name="Picture 16" hidden="1">
          <a:extLst>
            <a:ext uri="{FF2B5EF4-FFF2-40B4-BE49-F238E27FC236}">
              <a16:creationId xmlns:a16="http://schemas.microsoft.com/office/drawing/2014/main" id="{FB900459-ABE7-4D30-A3FC-1C77F5089B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" name="Picture 17" hidden="1">
          <a:extLst>
            <a:ext uri="{FF2B5EF4-FFF2-40B4-BE49-F238E27FC236}">
              <a16:creationId xmlns:a16="http://schemas.microsoft.com/office/drawing/2014/main" id="{29FA9D7B-4CD6-4687-81EF-B991D06FE9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" name="Picture 16" hidden="1">
          <a:extLst>
            <a:ext uri="{FF2B5EF4-FFF2-40B4-BE49-F238E27FC236}">
              <a16:creationId xmlns:a16="http://schemas.microsoft.com/office/drawing/2014/main" id="{DD5C9E6A-23C9-4F1A-8D63-C4CBA2BE79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" name="Picture 17" hidden="1">
          <a:extLst>
            <a:ext uri="{FF2B5EF4-FFF2-40B4-BE49-F238E27FC236}">
              <a16:creationId xmlns:a16="http://schemas.microsoft.com/office/drawing/2014/main" id="{935452BF-17B2-4BCE-8A11-75A7321734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" name="Picture 16" hidden="1">
          <a:extLst>
            <a:ext uri="{FF2B5EF4-FFF2-40B4-BE49-F238E27FC236}">
              <a16:creationId xmlns:a16="http://schemas.microsoft.com/office/drawing/2014/main" id="{9002E5DB-2A49-42BA-9B3D-FF3E8CF3B8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" name="Picture 17" hidden="1">
          <a:extLst>
            <a:ext uri="{FF2B5EF4-FFF2-40B4-BE49-F238E27FC236}">
              <a16:creationId xmlns:a16="http://schemas.microsoft.com/office/drawing/2014/main" id="{CA9BC6F7-5F3D-48B4-9CDA-09E7EC1A04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" name="Picture 16" hidden="1">
          <a:extLst>
            <a:ext uri="{FF2B5EF4-FFF2-40B4-BE49-F238E27FC236}">
              <a16:creationId xmlns:a16="http://schemas.microsoft.com/office/drawing/2014/main" id="{3EFE2E1D-2B61-446E-96F1-C5CF1A5803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" name="Picture 17" hidden="1">
          <a:extLst>
            <a:ext uri="{FF2B5EF4-FFF2-40B4-BE49-F238E27FC236}">
              <a16:creationId xmlns:a16="http://schemas.microsoft.com/office/drawing/2014/main" id="{2696C89E-B741-4FF6-96A9-430FC3B006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" name="Picture 16" hidden="1">
          <a:extLst>
            <a:ext uri="{FF2B5EF4-FFF2-40B4-BE49-F238E27FC236}">
              <a16:creationId xmlns:a16="http://schemas.microsoft.com/office/drawing/2014/main" id="{730AFD74-9F68-42BE-88EA-D11CD451F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" name="Picture 17" hidden="1">
          <a:extLst>
            <a:ext uri="{FF2B5EF4-FFF2-40B4-BE49-F238E27FC236}">
              <a16:creationId xmlns:a16="http://schemas.microsoft.com/office/drawing/2014/main" id="{27AEB170-7122-4B20-95ED-F636803760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" name="Picture 16" hidden="1">
          <a:extLst>
            <a:ext uri="{FF2B5EF4-FFF2-40B4-BE49-F238E27FC236}">
              <a16:creationId xmlns:a16="http://schemas.microsoft.com/office/drawing/2014/main" id="{059B6E3F-19C5-440D-A3C5-23F05D7E9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" name="Picture 17" hidden="1">
          <a:extLst>
            <a:ext uri="{FF2B5EF4-FFF2-40B4-BE49-F238E27FC236}">
              <a16:creationId xmlns:a16="http://schemas.microsoft.com/office/drawing/2014/main" id="{87DE7342-F473-45E2-A565-707B9E6D8F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" name="Picture 16" hidden="1">
          <a:extLst>
            <a:ext uri="{FF2B5EF4-FFF2-40B4-BE49-F238E27FC236}">
              <a16:creationId xmlns:a16="http://schemas.microsoft.com/office/drawing/2014/main" id="{8533DB74-0F50-4D0E-B1B1-9CCC692FE9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" name="Picture 17" hidden="1">
          <a:extLst>
            <a:ext uri="{FF2B5EF4-FFF2-40B4-BE49-F238E27FC236}">
              <a16:creationId xmlns:a16="http://schemas.microsoft.com/office/drawing/2014/main" id="{9874E3E1-A14F-49D6-BD06-4F3A180B7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" name="Picture 16" hidden="1">
          <a:extLst>
            <a:ext uri="{FF2B5EF4-FFF2-40B4-BE49-F238E27FC236}">
              <a16:creationId xmlns:a16="http://schemas.microsoft.com/office/drawing/2014/main" id="{740EAD7A-4AE2-422A-A846-EA8CACA28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" name="Picture 17" hidden="1">
          <a:extLst>
            <a:ext uri="{FF2B5EF4-FFF2-40B4-BE49-F238E27FC236}">
              <a16:creationId xmlns:a16="http://schemas.microsoft.com/office/drawing/2014/main" id="{B106B444-7E88-4307-9391-74F4A39F20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" name="Picture 16" hidden="1">
          <a:extLst>
            <a:ext uri="{FF2B5EF4-FFF2-40B4-BE49-F238E27FC236}">
              <a16:creationId xmlns:a16="http://schemas.microsoft.com/office/drawing/2014/main" id="{CAB0B0CF-7503-4FB1-9F0E-BB5FA3DDA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9" name="Picture 17" hidden="1">
          <a:extLst>
            <a:ext uri="{FF2B5EF4-FFF2-40B4-BE49-F238E27FC236}">
              <a16:creationId xmlns:a16="http://schemas.microsoft.com/office/drawing/2014/main" id="{6607A8CA-8748-40DB-93D3-778D58E47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0" name="Picture 16" hidden="1">
          <a:extLst>
            <a:ext uri="{FF2B5EF4-FFF2-40B4-BE49-F238E27FC236}">
              <a16:creationId xmlns:a16="http://schemas.microsoft.com/office/drawing/2014/main" id="{D98DC128-153F-49CA-8220-91C5BA6E4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1" name="Picture 17" hidden="1">
          <a:extLst>
            <a:ext uri="{FF2B5EF4-FFF2-40B4-BE49-F238E27FC236}">
              <a16:creationId xmlns:a16="http://schemas.microsoft.com/office/drawing/2014/main" id="{CF427AC7-035E-4C51-AB6F-0009FCBCF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2" name="Picture 16" hidden="1">
          <a:extLst>
            <a:ext uri="{FF2B5EF4-FFF2-40B4-BE49-F238E27FC236}">
              <a16:creationId xmlns:a16="http://schemas.microsoft.com/office/drawing/2014/main" id="{299B781D-4B0D-4B9D-BCA1-C5B1DBE38B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3" name="Picture 17" hidden="1">
          <a:extLst>
            <a:ext uri="{FF2B5EF4-FFF2-40B4-BE49-F238E27FC236}">
              <a16:creationId xmlns:a16="http://schemas.microsoft.com/office/drawing/2014/main" id="{A9EDC8A5-F851-44C8-8997-A5F00FE19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4" name="Picture 16" hidden="1">
          <a:extLst>
            <a:ext uri="{FF2B5EF4-FFF2-40B4-BE49-F238E27FC236}">
              <a16:creationId xmlns:a16="http://schemas.microsoft.com/office/drawing/2014/main" id="{90D138F2-5D96-4C5D-BAC7-22F64BD95F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" name="Picture 17" hidden="1">
          <a:extLst>
            <a:ext uri="{FF2B5EF4-FFF2-40B4-BE49-F238E27FC236}">
              <a16:creationId xmlns:a16="http://schemas.microsoft.com/office/drawing/2014/main" id="{479B2C84-6383-4043-8935-DB280AF055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" name="Picture 16" hidden="1">
          <a:extLst>
            <a:ext uri="{FF2B5EF4-FFF2-40B4-BE49-F238E27FC236}">
              <a16:creationId xmlns:a16="http://schemas.microsoft.com/office/drawing/2014/main" id="{4F0EE9B9-5504-4C42-BF60-F9B1E3E241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" name="Picture 17" hidden="1">
          <a:extLst>
            <a:ext uri="{FF2B5EF4-FFF2-40B4-BE49-F238E27FC236}">
              <a16:creationId xmlns:a16="http://schemas.microsoft.com/office/drawing/2014/main" id="{7019C445-E85F-4D2B-BF01-29E7340C3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" name="Picture 16" hidden="1">
          <a:extLst>
            <a:ext uri="{FF2B5EF4-FFF2-40B4-BE49-F238E27FC236}">
              <a16:creationId xmlns:a16="http://schemas.microsoft.com/office/drawing/2014/main" id="{D15CDC19-4265-4F18-B8F6-44AC6BFAA2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" name="Picture 17" hidden="1">
          <a:extLst>
            <a:ext uri="{FF2B5EF4-FFF2-40B4-BE49-F238E27FC236}">
              <a16:creationId xmlns:a16="http://schemas.microsoft.com/office/drawing/2014/main" id="{B7617563-98F8-46F7-AB32-6F76171B24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" name="Picture 16" hidden="1">
          <a:extLst>
            <a:ext uri="{FF2B5EF4-FFF2-40B4-BE49-F238E27FC236}">
              <a16:creationId xmlns:a16="http://schemas.microsoft.com/office/drawing/2014/main" id="{EB3D69E4-10F4-4EC7-9D7F-49C3875174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" name="Picture 17" hidden="1">
          <a:extLst>
            <a:ext uri="{FF2B5EF4-FFF2-40B4-BE49-F238E27FC236}">
              <a16:creationId xmlns:a16="http://schemas.microsoft.com/office/drawing/2014/main" id="{A8FAAA15-F0A5-4907-9C9C-CFAD5FD36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" name="Picture 16" hidden="1">
          <a:extLst>
            <a:ext uri="{FF2B5EF4-FFF2-40B4-BE49-F238E27FC236}">
              <a16:creationId xmlns:a16="http://schemas.microsoft.com/office/drawing/2014/main" id="{4F1A2CFF-49F6-4B88-871B-79D8B1455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" name="Picture 17" hidden="1">
          <a:extLst>
            <a:ext uri="{FF2B5EF4-FFF2-40B4-BE49-F238E27FC236}">
              <a16:creationId xmlns:a16="http://schemas.microsoft.com/office/drawing/2014/main" id="{4DB77247-9F20-4B30-B57A-BFB7D13C6D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" name="Picture 16" hidden="1">
          <a:extLst>
            <a:ext uri="{FF2B5EF4-FFF2-40B4-BE49-F238E27FC236}">
              <a16:creationId xmlns:a16="http://schemas.microsoft.com/office/drawing/2014/main" id="{E4130F50-31BB-4534-81B1-0DD67A210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" name="Picture 17" hidden="1">
          <a:extLst>
            <a:ext uri="{FF2B5EF4-FFF2-40B4-BE49-F238E27FC236}">
              <a16:creationId xmlns:a16="http://schemas.microsoft.com/office/drawing/2014/main" id="{A4C15E3D-C278-463B-8EB0-04B80AE863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" name="Picture 16" hidden="1">
          <a:extLst>
            <a:ext uri="{FF2B5EF4-FFF2-40B4-BE49-F238E27FC236}">
              <a16:creationId xmlns:a16="http://schemas.microsoft.com/office/drawing/2014/main" id="{32DF8C8B-D258-4730-88E3-FDCBA4535A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" name="Picture 17" hidden="1">
          <a:extLst>
            <a:ext uri="{FF2B5EF4-FFF2-40B4-BE49-F238E27FC236}">
              <a16:creationId xmlns:a16="http://schemas.microsoft.com/office/drawing/2014/main" id="{B5A6B5B1-57A1-409C-A2D9-CBAC1535E3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" name="Picture 16" hidden="1">
          <a:extLst>
            <a:ext uri="{FF2B5EF4-FFF2-40B4-BE49-F238E27FC236}">
              <a16:creationId xmlns:a16="http://schemas.microsoft.com/office/drawing/2014/main" id="{3EDF7348-C105-4D8A-BC74-C990AA1C6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" name="Picture 17" hidden="1">
          <a:extLst>
            <a:ext uri="{FF2B5EF4-FFF2-40B4-BE49-F238E27FC236}">
              <a16:creationId xmlns:a16="http://schemas.microsoft.com/office/drawing/2014/main" id="{79500E98-BDC9-440C-BD09-8A9FFFF30D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" name="Picture 16" hidden="1">
          <a:extLst>
            <a:ext uri="{FF2B5EF4-FFF2-40B4-BE49-F238E27FC236}">
              <a16:creationId xmlns:a16="http://schemas.microsoft.com/office/drawing/2014/main" id="{CC7D6A6F-A351-4B26-A482-2A7B6C1F02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" name="Picture 17" hidden="1">
          <a:extLst>
            <a:ext uri="{FF2B5EF4-FFF2-40B4-BE49-F238E27FC236}">
              <a16:creationId xmlns:a16="http://schemas.microsoft.com/office/drawing/2014/main" id="{50BC6727-E5C1-42FE-A31E-4F3BFAF320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" name="Picture 16" hidden="1">
          <a:extLst>
            <a:ext uri="{FF2B5EF4-FFF2-40B4-BE49-F238E27FC236}">
              <a16:creationId xmlns:a16="http://schemas.microsoft.com/office/drawing/2014/main" id="{448576D4-DBA8-4E76-BDCC-72763CFA95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" name="Picture 17" hidden="1">
          <a:extLst>
            <a:ext uri="{FF2B5EF4-FFF2-40B4-BE49-F238E27FC236}">
              <a16:creationId xmlns:a16="http://schemas.microsoft.com/office/drawing/2014/main" id="{FE8F61B1-635E-4F24-A919-FA08830AE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4" name="Picture 16" hidden="1">
          <a:extLst>
            <a:ext uri="{FF2B5EF4-FFF2-40B4-BE49-F238E27FC236}">
              <a16:creationId xmlns:a16="http://schemas.microsoft.com/office/drawing/2014/main" id="{6A6DC8EB-F6D9-4DD0-AC93-F0C1B6AA1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5" name="Picture 17" hidden="1">
          <a:extLst>
            <a:ext uri="{FF2B5EF4-FFF2-40B4-BE49-F238E27FC236}">
              <a16:creationId xmlns:a16="http://schemas.microsoft.com/office/drawing/2014/main" id="{5D655891-BF2E-4756-B223-BF5EF261D3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6" name="Picture 16" hidden="1">
          <a:extLst>
            <a:ext uri="{FF2B5EF4-FFF2-40B4-BE49-F238E27FC236}">
              <a16:creationId xmlns:a16="http://schemas.microsoft.com/office/drawing/2014/main" id="{957EB862-9037-4540-932B-D172D2C390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7" name="Picture 17" hidden="1">
          <a:extLst>
            <a:ext uri="{FF2B5EF4-FFF2-40B4-BE49-F238E27FC236}">
              <a16:creationId xmlns:a16="http://schemas.microsoft.com/office/drawing/2014/main" id="{D1B0D45E-7FF9-49B6-A3FC-33C25280CB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8" name="Picture 16" hidden="1">
          <a:extLst>
            <a:ext uri="{FF2B5EF4-FFF2-40B4-BE49-F238E27FC236}">
              <a16:creationId xmlns:a16="http://schemas.microsoft.com/office/drawing/2014/main" id="{F171DD87-CF21-4995-9ACF-E53A637FCC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9" name="Picture 17" hidden="1">
          <a:extLst>
            <a:ext uri="{FF2B5EF4-FFF2-40B4-BE49-F238E27FC236}">
              <a16:creationId xmlns:a16="http://schemas.microsoft.com/office/drawing/2014/main" id="{A2C32CC5-BBF0-451C-A209-969A46B6CC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0" name="Picture 16" hidden="1">
          <a:extLst>
            <a:ext uri="{FF2B5EF4-FFF2-40B4-BE49-F238E27FC236}">
              <a16:creationId xmlns:a16="http://schemas.microsoft.com/office/drawing/2014/main" id="{7E4151FD-D7E4-4678-AD5D-5FCE63CC07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1" name="Picture 17" hidden="1">
          <a:extLst>
            <a:ext uri="{FF2B5EF4-FFF2-40B4-BE49-F238E27FC236}">
              <a16:creationId xmlns:a16="http://schemas.microsoft.com/office/drawing/2014/main" id="{CFCB8613-A8A3-4E1C-98BE-0E6A3FF6A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2" name="Picture 16" hidden="1">
          <a:extLst>
            <a:ext uri="{FF2B5EF4-FFF2-40B4-BE49-F238E27FC236}">
              <a16:creationId xmlns:a16="http://schemas.microsoft.com/office/drawing/2014/main" id="{0480A631-31DA-4246-A9DD-383E87E637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3" name="Picture 17" hidden="1">
          <a:extLst>
            <a:ext uri="{FF2B5EF4-FFF2-40B4-BE49-F238E27FC236}">
              <a16:creationId xmlns:a16="http://schemas.microsoft.com/office/drawing/2014/main" id="{25971ACC-2420-4533-81D1-C43C7FEC48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4" name="Picture 16" hidden="1">
          <a:extLst>
            <a:ext uri="{FF2B5EF4-FFF2-40B4-BE49-F238E27FC236}">
              <a16:creationId xmlns:a16="http://schemas.microsoft.com/office/drawing/2014/main" id="{278EAA3F-37FA-4667-93EC-49BAFB934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5" name="Picture 17" hidden="1">
          <a:extLst>
            <a:ext uri="{FF2B5EF4-FFF2-40B4-BE49-F238E27FC236}">
              <a16:creationId xmlns:a16="http://schemas.microsoft.com/office/drawing/2014/main" id="{7EEBF87A-4B32-4A90-8BF8-38C028AB00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6" name="Picture 16" hidden="1">
          <a:extLst>
            <a:ext uri="{FF2B5EF4-FFF2-40B4-BE49-F238E27FC236}">
              <a16:creationId xmlns:a16="http://schemas.microsoft.com/office/drawing/2014/main" id="{25C231A1-A516-472F-87A6-C2B86D927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7" name="Picture 17" hidden="1">
          <a:extLst>
            <a:ext uri="{FF2B5EF4-FFF2-40B4-BE49-F238E27FC236}">
              <a16:creationId xmlns:a16="http://schemas.microsoft.com/office/drawing/2014/main" id="{10F82DD2-E044-4E1E-96D5-685807483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8" name="Picture 16" hidden="1">
          <a:extLst>
            <a:ext uri="{FF2B5EF4-FFF2-40B4-BE49-F238E27FC236}">
              <a16:creationId xmlns:a16="http://schemas.microsoft.com/office/drawing/2014/main" id="{318C278D-537E-4D13-9678-6752863A80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59" name="Picture 17" hidden="1">
          <a:extLst>
            <a:ext uri="{FF2B5EF4-FFF2-40B4-BE49-F238E27FC236}">
              <a16:creationId xmlns:a16="http://schemas.microsoft.com/office/drawing/2014/main" id="{97E4C007-62D3-4B2A-A1E0-D612392C80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0" name="Picture 16" hidden="1">
          <a:extLst>
            <a:ext uri="{FF2B5EF4-FFF2-40B4-BE49-F238E27FC236}">
              <a16:creationId xmlns:a16="http://schemas.microsoft.com/office/drawing/2014/main" id="{F5ACC606-6D0C-4949-B226-10137140A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1" name="Picture 17" hidden="1">
          <a:extLst>
            <a:ext uri="{FF2B5EF4-FFF2-40B4-BE49-F238E27FC236}">
              <a16:creationId xmlns:a16="http://schemas.microsoft.com/office/drawing/2014/main" id="{6B0B4CE3-DF7D-4CB5-B44F-41AD7263A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2" name="Picture 16" hidden="1">
          <a:extLst>
            <a:ext uri="{FF2B5EF4-FFF2-40B4-BE49-F238E27FC236}">
              <a16:creationId xmlns:a16="http://schemas.microsoft.com/office/drawing/2014/main" id="{A6EFC819-76E7-49D5-9085-A972129593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3" name="Picture 17" hidden="1">
          <a:extLst>
            <a:ext uri="{FF2B5EF4-FFF2-40B4-BE49-F238E27FC236}">
              <a16:creationId xmlns:a16="http://schemas.microsoft.com/office/drawing/2014/main" id="{58BC99E9-0C8C-455D-9734-9E9856303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4" name="Picture 16" hidden="1">
          <a:extLst>
            <a:ext uri="{FF2B5EF4-FFF2-40B4-BE49-F238E27FC236}">
              <a16:creationId xmlns:a16="http://schemas.microsoft.com/office/drawing/2014/main" id="{5BB8D246-9976-4288-A9DE-B442CF6413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5" name="Picture 17" hidden="1">
          <a:extLst>
            <a:ext uri="{FF2B5EF4-FFF2-40B4-BE49-F238E27FC236}">
              <a16:creationId xmlns:a16="http://schemas.microsoft.com/office/drawing/2014/main" id="{C5DC3367-3A6F-4A28-9A33-3E7AC1B6E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6" name="Picture 16" hidden="1">
          <a:extLst>
            <a:ext uri="{FF2B5EF4-FFF2-40B4-BE49-F238E27FC236}">
              <a16:creationId xmlns:a16="http://schemas.microsoft.com/office/drawing/2014/main" id="{FC1DAD2B-A890-4D70-89A7-CF45C16D34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7" name="Picture 17" hidden="1">
          <a:extLst>
            <a:ext uri="{FF2B5EF4-FFF2-40B4-BE49-F238E27FC236}">
              <a16:creationId xmlns:a16="http://schemas.microsoft.com/office/drawing/2014/main" id="{86775E7A-5C95-4890-BBCF-1BE986EAD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8" name="Picture 16" hidden="1">
          <a:extLst>
            <a:ext uri="{FF2B5EF4-FFF2-40B4-BE49-F238E27FC236}">
              <a16:creationId xmlns:a16="http://schemas.microsoft.com/office/drawing/2014/main" id="{F641AB2B-1D35-4BA2-A12C-D180DDB9E2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69" name="Picture 17" hidden="1">
          <a:extLst>
            <a:ext uri="{FF2B5EF4-FFF2-40B4-BE49-F238E27FC236}">
              <a16:creationId xmlns:a16="http://schemas.microsoft.com/office/drawing/2014/main" id="{84113EF8-B1B7-478D-8C6B-0EC58B59C5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0" name="Picture 16" hidden="1">
          <a:extLst>
            <a:ext uri="{FF2B5EF4-FFF2-40B4-BE49-F238E27FC236}">
              <a16:creationId xmlns:a16="http://schemas.microsoft.com/office/drawing/2014/main" id="{A6353E74-8A12-4F0A-A57E-EF722CA4F8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1" name="Picture 17" hidden="1">
          <a:extLst>
            <a:ext uri="{FF2B5EF4-FFF2-40B4-BE49-F238E27FC236}">
              <a16:creationId xmlns:a16="http://schemas.microsoft.com/office/drawing/2014/main" id="{F146A31B-9E3A-4AF9-B99C-E02C1AE16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2" name="Picture 16" hidden="1">
          <a:extLst>
            <a:ext uri="{FF2B5EF4-FFF2-40B4-BE49-F238E27FC236}">
              <a16:creationId xmlns:a16="http://schemas.microsoft.com/office/drawing/2014/main" id="{4924A7D6-13DB-4D75-A99A-298682FCCA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3" name="Picture 17" hidden="1">
          <a:extLst>
            <a:ext uri="{FF2B5EF4-FFF2-40B4-BE49-F238E27FC236}">
              <a16:creationId xmlns:a16="http://schemas.microsoft.com/office/drawing/2014/main" id="{8468779A-2D66-421E-8529-274340ED79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4" name="Picture 16" hidden="1">
          <a:extLst>
            <a:ext uri="{FF2B5EF4-FFF2-40B4-BE49-F238E27FC236}">
              <a16:creationId xmlns:a16="http://schemas.microsoft.com/office/drawing/2014/main" id="{1E76BE53-1EBD-4BBF-BB15-0CA8D32445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5" name="Picture 17" hidden="1">
          <a:extLst>
            <a:ext uri="{FF2B5EF4-FFF2-40B4-BE49-F238E27FC236}">
              <a16:creationId xmlns:a16="http://schemas.microsoft.com/office/drawing/2014/main" id="{EB6EE831-016F-4730-AFF3-481CEA069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6" name="Picture 16" hidden="1">
          <a:extLst>
            <a:ext uri="{FF2B5EF4-FFF2-40B4-BE49-F238E27FC236}">
              <a16:creationId xmlns:a16="http://schemas.microsoft.com/office/drawing/2014/main" id="{59F54A91-7A1B-4888-A969-63C2D65054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7" name="Picture 17" hidden="1">
          <a:extLst>
            <a:ext uri="{FF2B5EF4-FFF2-40B4-BE49-F238E27FC236}">
              <a16:creationId xmlns:a16="http://schemas.microsoft.com/office/drawing/2014/main" id="{9F9F1A4E-CF0A-4071-B998-7B37730CE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8" name="Picture 16" hidden="1">
          <a:extLst>
            <a:ext uri="{FF2B5EF4-FFF2-40B4-BE49-F238E27FC236}">
              <a16:creationId xmlns:a16="http://schemas.microsoft.com/office/drawing/2014/main" id="{9ADB4F25-D310-44BA-A0BE-BB7A8FC59C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79" name="Picture 17" hidden="1">
          <a:extLst>
            <a:ext uri="{FF2B5EF4-FFF2-40B4-BE49-F238E27FC236}">
              <a16:creationId xmlns:a16="http://schemas.microsoft.com/office/drawing/2014/main" id="{1B5054BA-0780-4A90-BF57-5D2CF8FEE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0" name="Picture 16" hidden="1">
          <a:extLst>
            <a:ext uri="{FF2B5EF4-FFF2-40B4-BE49-F238E27FC236}">
              <a16:creationId xmlns:a16="http://schemas.microsoft.com/office/drawing/2014/main" id="{ED18B023-BA75-4B24-B825-4829B7A49D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1" name="Picture 17" hidden="1">
          <a:extLst>
            <a:ext uri="{FF2B5EF4-FFF2-40B4-BE49-F238E27FC236}">
              <a16:creationId xmlns:a16="http://schemas.microsoft.com/office/drawing/2014/main" id="{CEA88890-2234-40C6-AF3B-5C93D01CF7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2" name="Picture 16" hidden="1">
          <a:extLst>
            <a:ext uri="{FF2B5EF4-FFF2-40B4-BE49-F238E27FC236}">
              <a16:creationId xmlns:a16="http://schemas.microsoft.com/office/drawing/2014/main" id="{D9DE0A59-4699-4696-BD5C-9F56BC12D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3" name="Picture 17" hidden="1">
          <a:extLst>
            <a:ext uri="{FF2B5EF4-FFF2-40B4-BE49-F238E27FC236}">
              <a16:creationId xmlns:a16="http://schemas.microsoft.com/office/drawing/2014/main" id="{F4179BE9-3ECA-4E12-8D52-5229F1A812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4" name="Picture 16" hidden="1">
          <a:extLst>
            <a:ext uri="{FF2B5EF4-FFF2-40B4-BE49-F238E27FC236}">
              <a16:creationId xmlns:a16="http://schemas.microsoft.com/office/drawing/2014/main" id="{E332FF29-864B-40F3-B4F4-B1909829AC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5" name="Picture 17" hidden="1">
          <a:extLst>
            <a:ext uri="{FF2B5EF4-FFF2-40B4-BE49-F238E27FC236}">
              <a16:creationId xmlns:a16="http://schemas.microsoft.com/office/drawing/2014/main" id="{6961A8B0-59AC-4B4A-985D-B50E68F0A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6" name="Picture 16" hidden="1">
          <a:extLst>
            <a:ext uri="{FF2B5EF4-FFF2-40B4-BE49-F238E27FC236}">
              <a16:creationId xmlns:a16="http://schemas.microsoft.com/office/drawing/2014/main" id="{2D9255DE-7F93-4AA8-BBA9-E208176A8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7" name="Picture 17" hidden="1">
          <a:extLst>
            <a:ext uri="{FF2B5EF4-FFF2-40B4-BE49-F238E27FC236}">
              <a16:creationId xmlns:a16="http://schemas.microsoft.com/office/drawing/2014/main" id="{8EBD722A-BA9B-44D2-958B-FC05F76D5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8" name="Picture 16" hidden="1">
          <a:extLst>
            <a:ext uri="{FF2B5EF4-FFF2-40B4-BE49-F238E27FC236}">
              <a16:creationId xmlns:a16="http://schemas.microsoft.com/office/drawing/2014/main" id="{E5A0C2DC-26E3-4241-B54D-3524290FE7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89" name="Picture 17" hidden="1">
          <a:extLst>
            <a:ext uri="{FF2B5EF4-FFF2-40B4-BE49-F238E27FC236}">
              <a16:creationId xmlns:a16="http://schemas.microsoft.com/office/drawing/2014/main" id="{9EC28E47-3876-473B-90F6-96F82ABA5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90" name="Picture 16" hidden="1">
          <a:extLst>
            <a:ext uri="{FF2B5EF4-FFF2-40B4-BE49-F238E27FC236}">
              <a16:creationId xmlns:a16="http://schemas.microsoft.com/office/drawing/2014/main" id="{9197D34E-CA9D-4BF0-9BC8-8763FBA8B3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91" name="Picture 17" hidden="1">
          <a:extLst>
            <a:ext uri="{FF2B5EF4-FFF2-40B4-BE49-F238E27FC236}">
              <a16:creationId xmlns:a16="http://schemas.microsoft.com/office/drawing/2014/main" id="{8650A74B-55DC-4986-A025-571825D813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92" name="Picture 16" hidden="1">
          <a:extLst>
            <a:ext uri="{FF2B5EF4-FFF2-40B4-BE49-F238E27FC236}">
              <a16:creationId xmlns:a16="http://schemas.microsoft.com/office/drawing/2014/main" id="{BF1A2191-C5AA-4E06-AD0A-0FF7111C18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93" name="Picture 17" hidden="1">
          <a:extLst>
            <a:ext uri="{FF2B5EF4-FFF2-40B4-BE49-F238E27FC236}">
              <a16:creationId xmlns:a16="http://schemas.microsoft.com/office/drawing/2014/main" id="{0728A158-6410-4EA4-AC54-7DD7157DDC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94" name="Picture 16" hidden="1">
          <a:extLst>
            <a:ext uri="{FF2B5EF4-FFF2-40B4-BE49-F238E27FC236}">
              <a16:creationId xmlns:a16="http://schemas.microsoft.com/office/drawing/2014/main" id="{0390AE0D-98DA-4CEF-B622-D8C5BA6F0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95" name="Picture 17" hidden="1">
          <a:extLst>
            <a:ext uri="{FF2B5EF4-FFF2-40B4-BE49-F238E27FC236}">
              <a16:creationId xmlns:a16="http://schemas.microsoft.com/office/drawing/2014/main" id="{31591CDE-EE9D-43AC-BCEF-103743B33A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96" name="Picture 16" hidden="1">
          <a:extLst>
            <a:ext uri="{FF2B5EF4-FFF2-40B4-BE49-F238E27FC236}">
              <a16:creationId xmlns:a16="http://schemas.microsoft.com/office/drawing/2014/main" id="{B9185376-30A3-43E1-94BA-E0A86687B4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97" name="Picture 17" hidden="1">
          <a:extLst>
            <a:ext uri="{FF2B5EF4-FFF2-40B4-BE49-F238E27FC236}">
              <a16:creationId xmlns:a16="http://schemas.microsoft.com/office/drawing/2014/main" id="{11A88C0C-2FD8-438E-91B3-464D8EC760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98" name="Picture 16" hidden="1">
          <a:extLst>
            <a:ext uri="{FF2B5EF4-FFF2-40B4-BE49-F238E27FC236}">
              <a16:creationId xmlns:a16="http://schemas.microsoft.com/office/drawing/2014/main" id="{5A6EE1AE-DAB3-4D95-8F4D-883BA2B94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99" name="Picture 17" hidden="1">
          <a:extLst>
            <a:ext uri="{FF2B5EF4-FFF2-40B4-BE49-F238E27FC236}">
              <a16:creationId xmlns:a16="http://schemas.microsoft.com/office/drawing/2014/main" id="{259A2D5B-3DEF-420B-B22C-12C86D8A83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00" name="Picture 16" hidden="1">
          <a:extLst>
            <a:ext uri="{FF2B5EF4-FFF2-40B4-BE49-F238E27FC236}">
              <a16:creationId xmlns:a16="http://schemas.microsoft.com/office/drawing/2014/main" id="{9AB251D4-4A2D-4F23-8BC9-49E44DC63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01" name="Picture 17" hidden="1">
          <a:extLst>
            <a:ext uri="{FF2B5EF4-FFF2-40B4-BE49-F238E27FC236}">
              <a16:creationId xmlns:a16="http://schemas.microsoft.com/office/drawing/2014/main" id="{D7893891-0772-473B-A74B-EC122BF2F9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02" name="Picture 16" hidden="1">
          <a:extLst>
            <a:ext uri="{FF2B5EF4-FFF2-40B4-BE49-F238E27FC236}">
              <a16:creationId xmlns:a16="http://schemas.microsoft.com/office/drawing/2014/main" id="{DA107185-A319-4293-8620-87BA992AE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03" name="Picture 17" hidden="1">
          <a:extLst>
            <a:ext uri="{FF2B5EF4-FFF2-40B4-BE49-F238E27FC236}">
              <a16:creationId xmlns:a16="http://schemas.microsoft.com/office/drawing/2014/main" id="{0E58CCC5-90D9-4C52-953D-4A897219B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04" name="Picture 16" hidden="1">
          <a:extLst>
            <a:ext uri="{FF2B5EF4-FFF2-40B4-BE49-F238E27FC236}">
              <a16:creationId xmlns:a16="http://schemas.microsoft.com/office/drawing/2014/main" id="{2F1F2577-CC31-4F3D-AAFA-09F4C356E8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05" name="Picture 17" hidden="1">
          <a:extLst>
            <a:ext uri="{FF2B5EF4-FFF2-40B4-BE49-F238E27FC236}">
              <a16:creationId xmlns:a16="http://schemas.microsoft.com/office/drawing/2014/main" id="{9E22ECDF-704A-4193-878F-4E0250B35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06" name="Picture 16" hidden="1">
          <a:extLst>
            <a:ext uri="{FF2B5EF4-FFF2-40B4-BE49-F238E27FC236}">
              <a16:creationId xmlns:a16="http://schemas.microsoft.com/office/drawing/2014/main" id="{E978CAE7-54F7-4AD8-86B7-09F571FA8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07" name="Picture 17" hidden="1">
          <a:extLst>
            <a:ext uri="{FF2B5EF4-FFF2-40B4-BE49-F238E27FC236}">
              <a16:creationId xmlns:a16="http://schemas.microsoft.com/office/drawing/2014/main" id="{D5D61BD1-FEE5-4337-B0E4-D6E9DE988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08" name="Picture 16" hidden="1">
          <a:extLst>
            <a:ext uri="{FF2B5EF4-FFF2-40B4-BE49-F238E27FC236}">
              <a16:creationId xmlns:a16="http://schemas.microsoft.com/office/drawing/2014/main" id="{1E557607-EA54-4E5B-8642-7343392FA0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09" name="Picture 17" hidden="1">
          <a:extLst>
            <a:ext uri="{FF2B5EF4-FFF2-40B4-BE49-F238E27FC236}">
              <a16:creationId xmlns:a16="http://schemas.microsoft.com/office/drawing/2014/main" id="{F8CD161D-4932-49F1-81D2-8328016AA5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10" name="Picture 16" hidden="1">
          <a:extLst>
            <a:ext uri="{FF2B5EF4-FFF2-40B4-BE49-F238E27FC236}">
              <a16:creationId xmlns:a16="http://schemas.microsoft.com/office/drawing/2014/main" id="{FEE56BD6-6526-4E40-8708-6E3D475388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11" name="Picture 17" hidden="1">
          <a:extLst>
            <a:ext uri="{FF2B5EF4-FFF2-40B4-BE49-F238E27FC236}">
              <a16:creationId xmlns:a16="http://schemas.microsoft.com/office/drawing/2014/main" id="{748EFDBE-60BC-491D-8F87-516F639DD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12" name="Picture 16" hidden="1">
          <a:extLst>
            <a:ext uri="{FF2B5EF4-FFF2-40B4-BE49-F238E27FC236}">
              <a16:creationId xmlns:a16="http://schemas.microsoft.com/office/drawing/2014/main" id="{B06D17BE-F0B2-42F5-B890-DCF7C3CA85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13" name="Picture 17" hidden="1">
          <a:extLst>
            <a:ext uri="{FF2B5EF4-FFF2-40B4-BE49-F238E27FC236}">
              <a16:creationId xmlns:a16="http://schemas.microsoft.com/office/drawing/2014/main" id="{199E9FE1-5E48-49C0-9D29-3B58CE845D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14" name="Picture 16" hidden="1">
          <a:extLst>
            <a:ext uri="{FF2B5EF4-FFF2-40B4-BE49-F238E27FC236}">
              <a16:creationId xmlns:a16="http://schemas.microsoft.com/office/drawing/2014/main" id="{BB60B008-DFC7-44D6-986B-1D0EE6684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15" name="Picture 17" hidden="1">
          <a:extLst>
            <a:ext uri="{FF2B5EF4-FFF2-40B4-BE49-F238E27FC236}">
              <a16:creationId xmlns:a16="http://schemas.microsoft.com/office/drawing/2014/main" id="{939E1A52-4643-4C37-A675-C05743B293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16" name="Picture 16" hidden="1">
          <a:extLst>
            <a:ext uri="{FF2B5EF4-FFF2-40B4-BE49-F238E27FC236}">
              <a16:creationId xmlns:a16="http://schemas.microsoft.com/office/drawing/2014/main" id="{E233A664-8B13-4D33-9EEF-2C86BE417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17" name="Picture 17" hidden="1">
          <a:extLst>
            <a:ext uri="{FF2B5EF4-FFF2-40B4-BE49-F238E27FC236}">
              <a16:creationId xmlns:a16="http://schemas.microsoft.com/office/drawing/2014/main" id="{64F5EDFD-E4A8-46F3-850A-261B1AC4B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18" name="Picture 16" hidden="1">
          <a:extLst>
            <a:ext uri="{FF2B5EF4-FFF2-40B4-BE49-F238E27FC236}">
              <a16:creationId xmlns:a16="http://schemas.microsoft.com/office/drawing/2014/main" id="{0ECA4E72-2F61-414E-8D1B-A77BA996D2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19" name="Picture 17" hidden="1">
          <a:extLst>
            <a:ext uri="{FF2B5EF4-FFF2-40B4-BE49-F238E27FC236}">
              <a16:creationId xmlns:a16="http://schemas.microsoft.com/office/drawing/2014/main" id="{ACCDC4B3-31C6-46EF-BC36-456F7A4A50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20" name="Picture 16" hidden="1">
          <a:extLst>
            <a:ext uri="{FF2B5EF4-FFF2-40B4-BE49-F238E27FC236}">
              <a16:creationId xmlns:a16="http://schemas.microsoft.com/office/drawing/2014/main" id="{6ADCC2FF-D239-4133-9EF7-C8947F0ADE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21" name="Picture 17" hidden="1">
          <a:extLst>
            <a:ext uri="{FF2B5EF4-FFF2-40B4-BE49-F238E27FC236}">
              <a16:creationId xmlns:a16="http://schemas.microsoft.com/office/drawing/2014/main" id="{3C58CAF3-7482-4971-937F-63BE82962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22" name="Picture 16" hidden="1">
          <a:extLst>
            <a:ext uri="{FF2B5EF4-FFF2-40B4-BE49-F238E27FC236}">
              <a16:creationId xmlns:a16="http://schemas.microsoft.com/office/drawing/2014/main" id="{DE5190EF-5A32-4176-BD0F-401B694DD5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23" name="Picture 17" hidden="1">
          <a:extLst>
            <a:ext uri="{FF2B5EF4-FFF2-40B4-BE49-F238E27FC236}">
              <a16:creationId xmlns:a16="http://schemas.microsoft.com/office/drawing/2014/main" id="{4D172A44-CC5F-4EE9-B790-7222E250A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24" name="Picture 16" hidden="1">
          <a:extLst>
            <a:ext uri="{FF2B5EF4-FFF2-40B4-BE49-F238E27FC236}">
              <a16:creationId xmlns:a16="http://schemas.microsoft.com/office/drawing/2014/main" id="{93D1D96D-CAEC-4456-9664-99500F91E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25" name="Picture 17" hidden="1">
          <a:extLst>
            <a:ext uri="{FF2B5EF4-FFF2-40B4-BE49-F238E27FC236}">
              <a16:creationId xmlns:a16="http://schemas.microsoft.com/office/drawing/2014/main" id="{21335F4B-6045-4911-98D3-9CBD35CA0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26" name="Picture 16" hidden="1">
          <a:extLst>
            <a:ext uri="{FF2B5EF4-FFF2-40B4-BE49-F238E27FC236}">
              <a16:creationId xmlns:a16="http://schemas.microsoft.com/office/drawing/2014/main" id="{D7EA3C44-194A-4391-A691-737397CA0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27" name="Picture 17" hidden="1">
          <a:extLst>
            <a:ext uri="{FF2B5EF4-FFF2-40B4-BE49-F238E27FC236}">
              <a16:creationId xmlns:a16="http://schemas.microsoft.com/office/drawing/2014/main" id="{53CF55CF-FFBD-4753-815F-081433E318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28" name="Picture 16" hidden="1">
          <a:extLst>
            <a:ext uri="{FF2B5EF4-FFF2-40B4-BE49-F238E27FC236}">
              <a16:creationId xmlns:a16="http://schemas.microsoft.com/office/drawing/2014/main" id="{B13EB9E8-C6A4-49F8-894E-090F17EBFF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29" name="Picture 17" hidden="1">
          <a:extLst>
            <a:ext uri="{FF2B5EF4-FFF2-40B4-BE49-F238E27FC236}">
              <a16:creationId xmlns:a16="http://schemas.microsoft.com/office/drawing/2014/main" id="{DCD51547-0BC9-45CD-BD38-DCFB9905E2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30" name="Picture 16" hidden="1">
          <a:extLst>
            <a:ext uri="{FF2B5EF4-FFF2-40B4-BE49-F238E27FC236}">
              <a16:creationId xmlns:a16="http://schemas.microsoft.com/office/drawing/2014/main" id="{15324F1A-6D84-423E-AD77-B1267EDD4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31" name="Picture 17" hidden="1">
          <a:extLst>
            <a:ext uri="{FF2B5EF4-FFF2-40B4-BE49-F238E27FC236}">
              <a16:creationId xmlns:a16="http://schemas.microsoft.com/office/drawing/2014/main" id="{E6B2EA10-CC6A-4DAE-9EE2-08F8E488F2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32" name="Picture 16" hidden="1">
          <a:extLst>
            <a:ext uri="{FF2B5EF4-FFF2-40B4-BE49-F238E27FC236}">
              <a16:creationId xmlns:a16="http://schemas.microsoft.com/office/drawing/2014/main" id="{AD06C498-4438-4B6F-9830-D6D6D05652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33" name="Picture 17" hidden="1">
          <a:extLst>
            <a:ext uri="{FF2B5EF4-FFF2-40B4-BE49-F238E27FC236}">
              <a16:creationId xmlns:a16="http://schemas.microsoft.com/office/drawing/2014/main" id="{C5F2C4ED-5E22-4CCC-8885-C3ED0521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34" name="Picture 16" hidden="1">
          <a:extLst>
            <a:ext uri="{FF2B5EF4-FFF2-40B4-BE49-F238E27FC236}">
              <a16:creationId xmlns:a16="http://schemas.microsoft.com/office/drawing/2014/main" id="{00AEBD30-A7EA-45E2-9FC2-FDF63E8719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35" name="Picture 17" hidden="1">
          <a:extLst>
            <a:ext uri="{FF2B5EF4-FFF2-40B4-BE49-F238E27FC236}">
              <a16:creationId xmlns:a16="http://schemas.microsoft.com/office/drawing/2014/main" id="{36C069F5-9400-4F91-939E-9E34774068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36" name="Picture 16" hidden="1">
          <a:extLst>
            <a:ext uri="{FF2B5EF4-FFF2-40B4-BE49-F238E27FC236}">
              <a16:creationId xmlns:a16="http://schemas.microsoft.com/office/drawing/2014/main" id="{54858B1E-7CB2-47D6-9619-3F0ED3B823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37" name="Picture 17" hidden="1">
          <a:extLst>
            <a:ext uri="{FF2B5EF4-FFF2-40B4-BE49-F238E27FC236}">
              <a16:creationId xmlns:a16="http://schemas.microsoft.com/office/drawing/2014/main" id="{32EFE790-B279-402A-A291-E1F20EC3DD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38" name="Picture 16" hidden="1">
          <a:extLst>
            <a:ext uri="{FF2B5EF4-FFF2-40B4-BE49-F238E27FC236}">
              <a16:creationId xmlns:a16="http://schemas.microsoft.com/office/drawing/2014/main" id="{C6868A71-FA0C-4484-B8B4-9DCD4777C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39" name="Picture 17" hidden="1">
          <a:extLst>
            <a:ext uri="{FF2B5EF4-FFF2-40B4-BE49-F238E27FC236}">
              <a16:creationId xmlns:a16="http://schemas.microsoft.com/office/drawing/2014/main" id="{E619E295-2F2E-47AE-9D7A-CC321AC0B7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40" name="Picture 16" hidden="1">
          <a:extLst>
            <a:ext uri="{FF2B5EF4-FFF2-40B4-BE49-F238E27FC236}">
              <a16:creationId xmlns:a16="http://schemas.microsoft.com/office/drawing/2014/main" id="{73E8083A-126D-4932-8158-CB4BC0913D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341" name="Picture 17" hidden="1">
          <a:extLst>
            <a:ext uri="{FF2B5EF4-FFF2-40B4-BE49-F238E27FC236}">
              <a16:creationId xmlns:a16="http://schemas.microsoft.com/office/drawing/2014/main" id="{8EFF6FF1-7B54-449E-8643-BBDEDECDBF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2" name="Picture 16" hidden="1">
          <a:extLst>
            <a:ext uri="{FF2B5EF4-FFF2-40B4-BE49-F238E27FC236}">
              <a16:creationId xmlns:a16="http://schemas.microsoft.com/office/drawing/2014/main" id="{04BB0CF5-C353-4563-BAC1-8304CBC620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3" name="Picture 17" hidden="1">
          <a:extLst>
            <a:ext uri="{FF2B5EF4-FFF2-40B4-BE49-F238E27FC236}">
              <a16:creationId xmlns:a16="http://schemas.microsoft.com/office/drawing/2014/main" id="{1EC307C9-894B-4A77-82FE-F028300941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4" name="Picture 16" hidden="1">
          <a:extLst>
            <a:ext uri="{FF2B5EF4-FFF2-40B4-BE49-F238E27FC236}">
              <a16:creationId xmlns:a16="http://schemas.microsoft.com/office/drawing/2014/main" id="{06685A71-8574-4EC7-B3E0-BE2A3A680C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5" name="Picture 17" hidden="1">
          <a:extLst>
            <a:ext uri="{FF2B5EF4-FFF2-40B4-BE49-F238E27FC236}">
              <a16:creationId xmlns:a16="http://schemas.microsoft.com/office/drawing/2014/main" id="{2B1E3F51-2EE6-48B5-9677-7EAFC5D4D2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6" name="Picture 16" hidden="1">
          <a:extLst>
            <a:ext uri="{FF2B5EF4-FFF2-40B4-BE49-F238E27FC236}">
              <a16:creationId xmlns:a16="http://schemas.microsoft.com/office/drawing/2014/main" id="{44DE41E4-8A77-4411-B876-C780EC6486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7" name="Picture 17" hidden="1">
          <a:extLst>
            <a:ext uri="{FF2B5EF4-FFF2-40B4-BE49-F238E27FC236}">
              <a16:creationId xmlns:a16="http://schemas.microsoft.com/office/drawing/2014/main" id="{8BCF8D02-E44D-4E94-9BB8-FFDE0FD5B0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8" name="Picture 16" hidden="1">
          <a:extLst>
            <a:ext uri="{FF2B5EF4-FFF2-40B4-BE49-F238E27FC236}">
              <a16:creationId xmlns:a16="http://schemas.microsoft.com/office/drawing/2014/main" id="{642CD492-E6BC-4926-96D2-B8C95F9F8C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49" name="Picture 17" hidden="1">
          <a:extLst>
            <a:ext uri="{FF2B5EF4-FFF2-40B4-BE49-F238E27FC236}">
              <a16:creationId xmlns:a16="http://schemas.microsoft.com/office/drawing/2014/main" id="{80AE6928-2F69-4259-A752-E9A31D2BC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0" name="Picture 16" hidden="1">
          <a:extLst>
            <a:ext uri="{FF2B5EF4-FFF2-40B4-BE49-F238E27FC236}">
              <a16:creationId xmlns:a16="http://schemas.microsoft.com/office/drawing/2014/main" id="{A5D521A0-E451-4CA2-8B14-6E7898D58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1" name="Picture 17" hidden="1">
          <a:extLst>
            <a:ext uri="{FF2B5EF4-FFF2-40B4-BE49-F238E27FC236}">
              <a16:creationId xmlns:a16="http://schemas.microsoft.com/office/drawing/2014/main" id="{F6742FF1-5119-41D5-B186-E3C2CD9359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2" name="Picture 16" hidden="1">
          <a:extLst>
            <a:ext uri="{FF2B5EF4-FFF2-40B4-BE49-F238E27FC236}">
              <a16:creationId xmlns:a16="http://schemas.microsoft.com/office/drawing/2014/main" id="{89995637-0C1B-493C-8407-9537672586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3" name="Picture 17" hidden="1">
          <a:extLst>
            <a:ext uri="{FF2B5EF4-FFF2-40B4-BE49-F238E27FC236}">
              <a16:creationId xmlns:a16="http://schemas.microsoft.com/office/drawing/2014/main" id="{46D72338-F6FC-499F-9536-D728DB5B76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4" name="Picture 16" hidden="1">
          <a:extLst>
            <a:ext uri="{FF2B5EF4-FFF2-40B4-BE49-F238E27FC236}">
              <a16:creationId xmlns:a16="http://schemas.microsoft.com/office/drawing/2014/main" id="{1F9C49D1-6790-4549-9796-45AF30627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5" name="Picture 17" hidden="1">
          <a:extLst>
            <a:ext uri="{FF2B5EF4-FFF2-40B4-BE49-F238E27FC236}">
              <a16:creationId xmlns:a16="http://schemas.microsoft.com/office/drawing/2014/main" id="{8B5D4181-2CDE-4AA1-8B67-340FD5B860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6" name="Picture 16" hidden="1">
          <a:extLst>
            <a:ext uri="{FF2B5EF4-FFF2-40B4-BE49-F238E27FC236}">
              <a16:creationId xmlns:a16="http://schemas.microsoft.com/office/drawing/2014/main" id="{4ADA403D-70E7-48A9-98FB-BD32CCAC5E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7" name="Picture 17" hidden="1">
          <a:extLst>
            <a:ext uri="{FF2B5EF4-FFF2-40B4-BE49-F238E27FC236}">
              <a16:creationId xmlns:a16="http://schemas.microsoft.com/office/drawing/2014/main" id="{DDAF0068-3DC6-4CF2-BFC7-B3649B976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8" name="Picture 16" hidden="1">
          <a:extLst>
            <a:ext uri="{FF2B5EF4-FFF2-40B4-BE49-F238E27FC236}">
              <a16:creationId xmlns:a16="http://schemas.microsoft.com/office/drawing/2014/main" id="{C20017E3-8FFE-4D80-B95A-9C93266BE2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59" name="Picture 17" hidden="1">
          <a:extLst>
            <a:ext uri="{FF2B5EF4-FFF2-40B4-BE49-F238E27FC236}">
              <a16:creationId xmlns:a16="http://schemas.microsoft.com/office/drawing/2014/main" id="{8E56C04B-1A0F-4DE4-A8C7-B8996912F8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0" name="Picture 16" hidden="1">
          <a:extLst>
            <a:ext uri="{FF2B5EF4-FFF2-40B4-BE49-F238E27FC236}">
              <a16:creationId xmlns:a16="http://schemas.microsoft.com/office/drawing/2014/main" id="{B46897B3-9E36-4DC9-8150-5F511FBD5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1" name="Picture 17" hidden="1">
          <a:extLst>
            <a:ext uri="{FF2B5EF4-FFF2-40B4-BE49-F238E27FC236}">
              <a16:creationId xmlns:a16="http://schemas.microsoft.com/office/drawing/2014/main" id="{179DC824-FD1E-4088-B6DE-64400EB81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2" name="Picture 16" hidden="1">
          <a:extLst>
            <a:ext uri="{FF2B5EF4-FFF2-40B4-BE49-F238E27FC236}">
              <a16:creationId xmlns:a16="http://schemas.microsoft.com/office/drawing/2014/main" id="{9A009E69-795F-440F-BB3A-064E71258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3" name="Picture 17" hidden="1">
          <a:extLst>
            <a:ext uri="{FF2B5EF4-FFF2-40B4-BE49-F238E27FC236}">
              <a16:creationId xmlns:a16="http://schemas.microsoft.com/office/drawing/2014/main" id="{84737F8F-2D5E-4703-86E4-C482C319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4" name="Picture 16" hidden="1">
          <a:extLst>
            <a:ext uri="{FF2B5EF4-FFF2-40B4-BE49-F238E27FC236}">
              <a16:creationId xmlns:a16="http://schemas.microsoft.com/office/drawing/2014/main" id="{74D52E16-28FE-4E68-8436-5409E7515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5" name="Picture 17" hidden="1">
          <a:extLst>
            <a:ext uri="{FF2B5EF4-FFF2-40B4-BE49-F238E27FC236}">
              <a16:creationId xmlns:a16="http://schemas.microsoft.com/office/drawing/2014/main" id="{EC2D9CA3-761D-4723-AAD7-FB3B827CC3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6" name="Picture 16" hidden="1">
          <a:extLst>
            <a:ext uri="{FF2B5EF4-FFF2-40B4-BE49-F238E27FC236}">
              <a16:creationId xmlns:a16="http://schemas.microsoft.com/office/drawing/2014/main" id="{EB30E886-323E-4F29-8403-56666DE07C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7" name="Picture 17" hidden="1">
          <a:extLst>
            <a:ext uri="{FF2B5EF4-FFF2-40B4-BE49-F238E27FC236}">
              <a16:creationId xmlns:a16="http://schemas.microsoft.com/office/drawing/2014/main" id="{622EFE69-368F-40A6-83D6-DFAEDEAA08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8" name="Picture 16" hidden="1">
          <a:extLst>
            <a:ext uri="{FF2B5EF4-FFF2-40B4-BE49-F238E27FC236}">
              <a16:creationId xmlns:a16="http://schemas.microsoft.com/office/drawing/2014/main" id="{2A966CA6-1E6F-43C0-BCA6-C9592A9AA7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69" name="Picture 17" hidden="1">
          <a:extLst>
            <a:ext uri="{FF2B5EF4-FFF2-40B4-BE49-F238E27FC236}">
              <a16:creationId xmlns:a16="http://schemas.microsoft.com/office/drawing/2014/main" id="{488DDEE2-4B29-47BC-A547-4AF5BC8F03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0" name="Picture 16" hidden="1">
          <a:extLst>
            <a:ext uri="{FF2B5EF4-FFF2-40B4-BE49-F238E27FC236}">
              <a16:creationId xmlns:a16="http://schemas.microsoft.com/office/drawing/2014/main" id="{0604F97E-D6B3-4828-BC00-BEA19BEB19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1" name="Picture 17" hidden="1">
          <a:extLst>
            <a:ext uri="{FF2B5EF4-FFF2-40B4-BE49-F238E27FC236}">
              <a16:creationId xmlns:a16="http://schemas.microsoft.com/office/drawing/2014/main" id="{9DF9A4A8-206D-44D7-BA17-500EF82051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2" name="Picture 16" hidden="1">
          <a:extLst>
            <a:ext uri="{FF2B5EF4-FFF2-40B4-BE49-F238E27FC236}">
              <a16:creationId xmlns:a16="http://schemas.microsoft.com/office/drawing/2014/main" id="{19D39173-CD92-499C-9A4F-C86339EFE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3" name="Picture 17" hidden="1">
          <a:extLst>
            <a:ext uri="{FF2B5EF4-FFF2-40B4-BE49-F238E27FC236}">
              <a16:creationId xmlns:a16="http://schemas.microsoft.com/office/drawing/2014/main" id="{BD7144F6-CBCF-480D-B3CD-62D6E3CA88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4" name="Picture 16" hidden="1">
          <a:extLst>
            <a:ext uri="{FF2B5EF4-FFF2-40B4-BE49-F238E27FC236}">
              <a16:creationId xmlns:a16="http://schemas.microsoft.com/office/drawing/2014/main" id="{9E2A53F2-E5F1-468F-A265-834BF9649D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5" name="Picture 17" hidden="1">
          <a:extLst>
            <a:ext uri="{FF2B5EF4-FFF2-40B4-BE49-F238E27FC236}">
              <a16:creationId xmlns:a16="http://schemas.microsoft.com/office/drawing/2014/main" id="{6770FE78-4112-40F8-9B02-7A7684067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6" name="Picture 16" hidden="1">
          <a:extLst>
            <a:ext uri="{FF2B5EF4-FFF2-40B4-BE49-F238E27FC236}">
              <a16:creationId xmlns:a16="http://schemas.microsoft.com/office/drawing/2014/main" id="{F2A04A0B-D5B2-490B-8696-B0795BEA37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7" name="Picture 17" hidden="1">
          <a:extLst>
            <a:ext uri="{FF2B5EF4-FFF2-40B4-BE49-F238E27FC236}">
              <a16:creationId xmlns:a16="http://schemas.microsoft.com/office/drawing/2014/main" id="{98BD0B46-BED2-49EE-9B79-5A3C7FBEE3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8" name="Picture 16" hidden="1">
          <a:extLst>
            <a:ext uri="{FF2B5EF4-FFF2-40B4-BE49-F238E27FC236}">
              <a16:creationId xmlns:a16="http://schemas.microsoft.com/office/drawing/2014/main" id="{7BD7970C-F952-42ED-8A46-222A8FF82D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79" name="Picture 17" hidden="1">
          <a:extLst>
            <a:ext uri="{FF2B5EF4-FFF2-40B4-BE49-F238E27FC236}">
              <a16:creationId xmlns:a16="http://schemas.microsoft.com/office/drawing/2014/main" id="{8D5DBF8F-4372-4084-8727-4A7EE80E5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0" name="Picture 16" hidden="1">
          <a:extLst>
            <a:ext uri="{FF2B5EF4-FFF2-40B4-BE49-F238E27FC236}">
              <a16:creationId xmlns:a16="http://schemas.microsoft.com/office/drawing/2014/main" id="{2F7C4280-0079-4A32-8091-C5B21FD5E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1" name="Picture 17" hidden="1">
          <a:extLst>
            <a:ext uri="{FF2B5EF4-FFF2-40B4-BE49-F238E27FC236}">
              <a16:creationId xmlns:a16="http://schemas.microsoft.com/office/drawing/2014/main" id="{1B47AA1B-F96C-4066-A322-ADBCBDDBC0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2" name="Picture 16" hidden="1">
          <a:extLst>
            <a:ext uri="{FF2B5EF4-FFF2-40B4-BE49-F238E27FC236}">
              <a16:creationId xmlns:a16="http://schemas.microsoft.com/office/drawing/2014/main" id="{E0D7165C-FC39-4DF7-B36F-DD3594651A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3" name="Picture 17" hidden="1">
          <a:extLst>
            <a:ext uri="{FF2B5EF4-FFF2-40B4-BE49-F238E27FC236}">
              <a16:creationId xmlns:a16="http://schemas.microsoft.com/office/drawing/2014/main" id="{E1AB3529-693C-49E0-B3A0-867B0C88ED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4" name="Picture 16" hidden="1">
          <a:extLst>
            <a:ext uri="{FF2B5EF4-FFF2-40B4-BE49-F238E27FC236}">
              <a16:creationId xmlns:a16="http://schemas.microsoft.com/office/drawing/2014/main" id="{7C0E82B5-F5D9-4EA4-90E6-13BE2C067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" name="Picture 17" hidden="1">
          <a:extLst>
            <a:ext uri="{FF2B5EF4-FFF2-40B4-BE49-F238E27FC236}">
              <a16:creationId xmlns:a16="http://schemas.microsoft.com/office/drawing/2014/main" id="{040320B5-EA78-492B-928B-EF07CD4A2A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" name="Picture 16" hidden="1">
          <a:extLst>
            <a:ext uri="{FF2B5EF4-FFF2-40B4-BE49-F238E27FC236}">
              <a16:creationId xmlns:a16="http://schemas.microsoft.com/office/drawing/2014/main" id="{4C44AF37-464A-400F-AD30-C2035136B4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" name="Picture 17" hidden="1">
          <a:extLst>
            <a:ext uri="{FF2B5EF4-FFF2-40B4-BE49-F238E27FC236}">
              <a16:creationId xmlns:a16="http://schemas.microsoft.com/office/drawing/2014/main" id="{015D8C21-1ABC-4485-A31F-A45195A91E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" name="Picture 16" hidden="1">
          <a:extLst>
            <a:ext uri="{FF2B5EF4-FFF2-40B4-BE49-F238E27FC236}">
              <a16:creationId xmlns:a16="http://schemas.microsoft.com/office/drawing/2014/main" id="{BE5FCCDF-FB63-4C7F-8709-FB27B49CE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" name="Picture 17" hidden="1">
          <a:extLst>
            <a:ext uri="{FF2B5EF4-FFF2-40B4-BE49-F238E27FC236}">
              <a16:creationId xmlns:a16="http://schemas.microsoft.com/office/drawing/2014/main" id="{EF4C7632-7C27-42FE-9B40-04F398E3B9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" name="Picture 16" hidden="1">
          <a:extLst>
            <a:ext uri="{FF2B5EF4-FFF2-40B4-BE49-F238E27FC236}">
              <a16:creationId xmlns:a16="http://schemas.microsoft.com/office/drawing/2014/main" id="{797A07A3-01A9-4236-A21D-D2A8232A31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" name="Picture 17" hidden="1">
          <a:extLst>
            <a:ext uri="{FF2B5EF4-FFF2-40B4-BE49-F238E27FC236}">
              <a16:creationId xmlns:a16="http://schemas.microsoft.com/office/drawing/2014/main" id="{ACD809F7-433A-41F5-87C7-989C4A391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" name="Picture 16" hidden="1">
          <a:extLst>
            <a:ext uri="{FF2B5EF4-FFF2-40B4-BE49-F238E27FC236}">
              <a16:creationId xmlns:a16="http://schemas.microsoft.com/office/drawing/2014/main" id="{1BAC753B-7E6A-47E5-A89F-FD92B2943D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" name="Picture 17" hidden="1">
          <a:extLst>
            <a:ext uri="{FF2B5EF4-FFF2-40B4-BE49-F238E27FC236}">
              <a16:creationId xmlns:a16="http://schemas.microsoft.com/office/drawing/2014/main" id="{EBFE0B41-C083-408F-8169-C1938C11FE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" name="Picture 16" hidden="1">
          <a:extLst>
            <a:ext uri="{FF2B5EF4-FFF2-40B4-BE49-F238E27FC236}">
              <a16:creationId xmlns:a16="http://schemas.microsoft.com/office/drawing/2014/main" id="{E5B297FB-3314-4258-8955-FC986E6D17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" name="Picture 17" hidden="1">
          <a:extLst>
            <a:ext uri="{FF2B5EF4-FFF2-40B4-BE49-F238E27FC236}">
              <a16:creationId xmlns:a16="http://schemas.microsoft.com/office/drawing/2014/main" id="{FC17EFA4-75D2-4EBE-AED3-0699AF065E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" name="Picture 16" hidden="1">
          <a:extLst>
            <a:ext uri="{FF2B5EF4-FFF2-40B4-BE49-F238E27FC236}">
              <a16:creationId xmlns:a16="http://schemas.microsoft.com/office/drawing/2014/main" id="{76BF320D-F99E-4087-BB7F-55511FAF84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" name="Picture 17" hidden="1">
          <a:extLst>
            <a:ext uri="{FF2B5EF4-FFF2-40B4-BE49-F238E27FC236}">
              <a16:creationId xmlns:a16="http://schemas.microsoft.com/office/drawing/2014/main" id="{E9512DAF-9BA1-4590-9407-FF9056B621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" name="Picture 16" hidden="1">
          <a:extLst>
            <a:ext uri="{FF2B5EF4-FFF2-40B4-BE49-F238E27FC236}">
              <a16:creationId xmlns:a16="http://schemas.microsoft.com/office/drawing/2014/main" id="{EF03A89C-EDB7-4FE4-90D1-0204810B3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" name="Picture 17" hidden="1">
          <a:extLst>
            <a:ext uri="{FF2B5EF4-FFF2-40B4-BE49-F238E27FC236}">
              <a16:creationId xmlns:a16="http://schemas.microsoft.com/office/drawing/2014/main" id="{E49C2C6E-C671-4F9D-B935-0A3B3281D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" name="Picture 16" hidden="1">
          <a:extLst>
            <a:ext uri="{FF2B5EF4-FFF2-40B4-BE49-F238E27FC236}">
              <a16:creationId xmlns:a16="http://schemas.microsoft.com/office/drawing/2014/main" id="{C0699D02-0162-4F74-B6E5-87B6EEE4EE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" name="Picture 17" hidden="1">
          <a:extLst>
            <a:ext uri="{FF2B5EF4-FFF2-40B4-BE49-F238E27FC236}">
              <a16:creationId xmlns:a16="http://schemas.microsoft.com/office/drawing/2014/main" id="{8F6EF0BA-9A35-4A92-998D-FD014FDD99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" name="Picture 16" hidden="1">
          <a:extLst>
            <a:ext uri="{FF2B5EF4-FFF2-40B4-BE49-F238E27FC236}">
              <a16:creationId xmlns:a16="http://schemas.microsoft.com/office/drawing/2014/main" id="{80275BDC-928D-47A1-AC5E-E88819C3EE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" name="Picture 17" hidden="1">
          <a:extLst>
            <a:ext uri="{FF2B5EF4-FFF2-40B4-BE49-F238E27FC236}">
              <a16:creationId xmlns:a16="http://schemas.microsoft.com/office/drawing/2014/main" id="{6BBA3332-D91E-40F4-AE70-4B0E455E2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" name="Picture 16" hidden="1">
          <a:extLst>
            <a:ext uri="{FF2B5EF4-FFF2-40B4-BE49-F238E27FC236}">
              <a16:creationId xmlns:a16="http://schemas.microsoft.com/office/drawing/2014/main" id="{4C6A0583-43A2-41E0-8A95-0DFE9AFFC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" name="Picture 17" hidden="1">
          <a:extLst>
            <a:ext uri="{FF2B5EF4-FFF2-40B4-BE49-F238E27FC236}">
              <a16:creationId xmlns:a16="http://schemas.microsoft.com/office/drawing/2014/main" id="{DF5A687C-94F7-48EF-855E-F06EBCBD7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" name="Picture 16" hidden="1">
          <a:extLst>
            <a:ext uri="{FF2B5EF4-FFF2-40B4-BE49-F238E27FC236}">
              <a16:creationId xmlns:a16="http://schemas.microsoft.com/office/drawing/2014/main" id="{3000F284-6CD7-4EB8-8496-B68E5D66DB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" name="Picture 17" hidden="1">
          <a:extLst>
            <a:ext uri="{FF2B5EF4-FFF2-40B4-BE49-F238E27FC236}">
              <a16:creationId xmlns:a16="http://schemas.microsoft.com/office/drawing/2014/main" id="{E5C4E949-93F4-4C69-A4EB-69EA54BE9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" name="Picture 16" hidden="1">
          <a:extLst>
            <a:ext uri="{FF2B5EF4-FFF2-40B4-BE49-F238E27FC236}">
              <a16:creationId xmlns:a16="http://schemas.microsoft.com/office/drawing/2014/main" id="{1C76FB52-ED5F-4306-8082-212DCA32D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" name="Picture 17" hidden="1">
          <a:extLst>
            <a:ext uri="{FF2B5EF4-FFF2-40B4-BE49-F238E27FC236}">
              <a16:creationId xmlns:a16="http://schemas.microsoft.com/office/drawing/2014/main" id="{B9E8CFF7-8557-4B92-AFB0-3628C59F46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0" name="Picture 16" hidden="1">
          <a:extLst>
            <a:ext uri="{FF2B5EF4-FFF2-40B4-BE49-F238E27FC236}">
              <a16:creationId xmlns:a16="http://schemas.microsoft.com/office/drawing/2014/main" id="{C5C91671-49FF-44C6-AD7E-8FBBEF29B2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1" name="Picture 17" hidden="1">
          <a:extLst>
            <a:ext uri="{FF2B5EF4-FFF2-40B4-BE49-F238E27FC236}">
              <a16:creationId xmlns:a16="http://schemas.microsoft.com/office/drawing/2014/main" id="{ADC048AB-09A9-4537-A5C8-C8AD49D041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2" name="Picture 16" hidden="1">
          <a:extLst>
            <a:ext uri="{FF2B5EF4-FFF2-40B4-BE49-F238E27FC236}">
              <a16:creationId xmlns:a16="http://schemas.microsoft.com/office/drawing/2014/main" id="{9EC7B68D-9EBF-4998-BBDE-D909160601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3" name="Picture 17" hidden="1">
          <a:extLst>
            <a:ext uri="{FF2B5EF4-FFF2-40B4-BE49-F238E27FC236}">
              <a16:creationId xmlns:a16="http://schemas.microsoft.com/office/drawing/2014/main" id="{7B5F448A-087B-4E97-890D-7C2CDA1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4" name="Picture 16" hidden="1">
          <a:extLst>
            <a:ext uri="{FF2B5EF4-FFF2-40B4-BE49-F238E27FC236}">
              <a16:creationId xmlns:a16="http://schemas.microsoft.com/office/drawing/2014/main" id="{D91B6791-19DB-499C-AFEE-1525FB3E9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5" name="Picture 17" hidden="1">
          <a:extLst>
            <a:ext uri="{FF2B5EF4-FFF2-40B4-BE49-F238E27FC236}">
              <a16:creationId xmlns:a16="http://schemas.microsoft.com/office/drawing/2014/main" id="{3CA370D8-23FC-410C-806C-AAF1913BD9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" name="Picture 16" hidden="1">
          <a:extLst>
            <a:ext uri="{FF2B5EF4-FFF2-40B4-BE49-F238E27FC236}">
              <a16:creationId xmlns:a16="http://schemas.microsoft.com/office/drawing/2014/main" id="{78A4CF29-B687-4E8A-80FF-AEA74CD161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" name="Picture 17" hidden="1">
          <a:extLst>
            <a:ext uri="{FF2B5EF4-FFF2-40B4-BE49-F238E27FC236}">
              <a16:creationId xmlns:a16="http://schemas.microsoft.com/office/drawing/2014/main" id="{A85C6E10-5DCF-4DD2-A6CE-99141A6353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" name="Picture 16" hidden="1">
          <a:extLst>
            <a:ext uri="{FF2B5EF4-FFF2-40B4-BE49-F238E27FC236}">
              <a16:creationId xmlns:a16="http://schemas.microsoft.com/office/drawing/2014/main" id="{10441A08-B711-42B1-86A0-8E5381C55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" name="Picture 17" hidden="1">
          <a:extLst>
            <a:ext uri="{FF2B5EF4-FFF2-40B4-BE49-F238E27FC236}">
              <a16:creationId xmlns:a16="http://schemas.microsoft.com/office/drawing/2014/main" id="{2A50CEB3-A001-4CA9-9FD8-530093DE65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" name="Picture 16" hidden="1">
          <a:extLst>
            <a:ext uri="{FF2B5EF4-FFF2-40B4-BE49-F238E27FC236}">
              <a16:creationId xmlns:a16="http://schemas.microsoft.com/office/drawing/2014/main" id="{2DF227C9-F0B5-443A-BC83-F9793D8BA8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" name="Picture 17" hidden="1">
          <a:extLst>
            <a:ext uri="{FF2B5EF4-FFF2-40B4-BE49-F238E27FC236}">
              <a16:creationId xmlns:a16="http://schemas.microsoft.com/office/drawing/2014/main" id="{B7DEC6C1-0E19-4450-A371-05F63FD8DD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" name="Picture 16" hidden="1">
          <a:extLst>
            <a:ext uri="{FF2B5EF4-FFF2-40B4-BE49-F238E27FC236}">
              <a16:creationId xmlns:a16="http://schemas.microsoft.com/office/drawing/2014/main" id="{FA6BF4EB-DF2C-469A-9CDE-981E1F3DF0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" name="Picture 17" hidden="1">
          <a:extLst>
            <a:ext uri="{FF2B5EF4-FFF2-40B4-BE49-F238E27FC236}">
              <a16:creationId xmlns:a16="http://schemas.microsoft.com/office/drawing/2014/main" id="{6E11940E-BFD1-4855-9BE9-F0EC0D2694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" name="Picture 16" hidden="1">
          <a:extLst>
            <a:ext uri="{FF2B5EF4-FFF2-40B4-BE49-F238E27FC236}">
              <a16:creationId xmlns:a16="http://schemas.microsoft.com/office/drawing/2014/main" id="{91F6EFA8-F64B-4BF8-B195-63390EC18F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" name="Picture 17" hidden="1">
          <a:extLst>
            <a:ext uri="{FF2B5EF4-FFF2-40B4-BE49-F238E27FC236}">
              <a16:creationId xmlns:a16="http://schemas.microsoft.com/office/drawing/2014/main" id="{2D79380A-CCEC-4A62-A130-23182CC9F3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" name="Picture 16" hidden="1">
          <a:extLst>
            <a:ext uri="{FF2B5EF4-FFF2-40B4-BE49-F238E27FC236}">
              <a16:creationId xmlns:a16="http://schemas.microsoft.com/office/drawing/2014/main" id="{EEA6F274-3FD2-498A-AB21-8F9C597358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" name="Picture 17" hidden="1">
          <a:extLst>
            <a:ext uri="{FF2B5EF4-FFF2-40B4-BE49-F238E27FC236}">
              <a16:creationId xmlns:a16="http://schemas.microsoft.com/office/drawing/2014/main" id="{D3A389B8-E0FE-4BB3-A472-036F8C9BB6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" name="Picture 16" hidden="1">
          <a:extLst>
            <a:ext uri="{FF2B5EF4-FFF2-40B4-BE49-F238E27FC236}">
              <a16:creationId xmlns:a16="http://schemas.microsoft.com/office/drawing/2014/main" id="{8E01B1C5-1F41-43CB-8485-89A910B00A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" name="Picture 17" hidden="1">
          <a:extLst>
            <a:ext uri="{FF2B5EF4-FFF2-40B4-BE49-F238E27FC236}">
              <a16:creationId xmlns:a16="http://schemas.microsoft.com/office/drawing/2014/main" id="{A52D7A21-AA75-41AD-87E3-4B8065E6C4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" name="Picture 16" hidden="1">
          <a:extLst>
            <a:ext uri="{FF2B5EF4-FFF2-40B4-BE49-F238E27FC236}">
              <a16:creationId xmlns:a16="http://schemas.microsoft.com/office/drawing/2014/main" id="{413EBF6D-46EB-4F01-9558-E29BC1B80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" name="Picture 17" hidden="1">
          <a:extLst>
            <a:ext uri="{FF2B5EF4-FFF2-40B4-BE49-F238E27FC236}">
              <a16:creationId xmlns:a16="http://schemas.microsoft.com/office/drawing/2014/main" id="{0BE41550-938F-4BB4-AA43-B0F6BC5C2C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" name="Picture 16" hidden="1">
          <a:extLst>
            <a:ext uri="{FF2B5EF4-FFF2-40B4-BE49-F238E27FC236}">
              <a16:creationId xmlns:a16="http://schemas.microsoft.com/office/drawing/2014/main" id="{4D71432C-AB54-4A36-99C0-BBD2E198D7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" name="Picture 17" hidden="1">
          <a:extLst>
            <a:ext uri="{FF2B5EF4-FFF2-40B4-BE49-F238E27FC236}">
              <a16:creationId xmlns:a16="http://schemas.microsoft.com/office/drawing/2014/main" id="{31DB889F-09B1-4D47-8115-FDC9573BD3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" name="Picture 16" hidden="1">
          <a:extLst>
            <a:ext uri="{FF2B5EF4-FFF2-40B4-BE49-F238E27FC236}">
              <a16:creationId xmlns:a16="http://schemas.microsoft.com/office/drawing/2014/main" id="{6CC22DB5-3F13-4C57-B2CA-2F3699818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5" name="Picture 17" hidden="1">
          <a:extLst>
            <a:ext uri="{FF2B5EF4-FFF2-40B4-BE49-F238E27FC236}">
              <a16:creationId xmlns:a16="http://schemas.microsoft.com/office/drawing/2014/main" id="{3D9887D0-3D12-4583-9208-6BB1E85B0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6" name="Picture 16" hidden="1">
          <a:extLst>
            <a:ext uri="{FF2B5EF4-FFF2-40B4-BE49-F238E27FC236}">
              <a16:creationId xmlns:a16="http://schemas.microsoft.com/office/drawing/2014/main" id="{29F8CF25-0ADD-4C96-B8A5-545E9E566A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7" name="Picture 17" hidden="1">
          <a:extLst>
            <a:ext uri="{FF2B5EF4-FFF2-40B4-BE49-F238E27FC236}">
              <a16:creationId xmlns:a16="http://schemas.microsoft.com/office/drawing/2014/main" id="{367EB11A-C98D-4A9F-B879-DB3EBF6F12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8" name="Picture 16" hidden="1">
          <a:extLst>
            <a:ext uri="{FF2B5EF4-FFF2-40B4-BE49-F238E27FC236}">
              <a16:creationId xmlns:a16="http://schemas.microsoft.com/office/drawing/2014/main" id="{28DDE8B4-5A9F-4D63-A786-37CDA8558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9" name="Picture 17" hidden="1">
          <a:extLst>
            <a:ext uri="{FF2B5EF4-FFF2-40B4-BE49-F238E27FC236}">
              <a16:creationId xmlns:a16="http://schemas.microsoft.com/office/drawing/2014/main" id="{C9B117D4-AB73-418A-B55A-8D73B56E59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0" name="Picture 16" hidden="1">
          <a:extLst>
            <a:ext uri="{FF2B5EF4-FFF2-40B4-BE49-F238E27FC236}">
              <a16:creationId xmlns:a16="http://schemas.microsoft.com/office/drawing/2014/main" id="{09FD2E68-6DAD-4001-9B49-EB9E57DB3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1" name="Picture 17" hidden="1">
          <a:extLst>
            <a:ext uri="{FF2B5EF4-FFF2-40B4-BE49-F238E27FC236}">
              <a16:creationId xmlns:a16="http://schemas.microsoft.com/office/drawing/2014/main" id="{926F3F2C-D2B2-4FAB-87C5-93FFF5EA4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2" name="Picture 16" hidden="1">
          <a:extLst>
            <a:ext uri="{FF2B5EF4-FFF2-40B4-BE49-F238E27FC236}">
              <a16:creationId xmlns:a16="http://schemas.microsoft.com/office/drawing/2014/main" id="{B8193F96-6312-4C3F-99FB-5445968CDC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3" name="Picture 17" hidden="1">
          <a:extLst>
            <a:ext uri="{FF2B5EF4-FFF2-40B4-BE49-F238E27FC236}">
              <a16:creationId xmlns:a16="http://schemas.microsoft.com/office/drawing/2014/main" id="{CF2EDB44-AC1B-4614-995F-20468B9E70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4" name="Picture 16" hidden="1">
          <a:extLst>
            <a:ext uri="{FF2B5EF4-FFF2-40B4-BE49-F238E27FC236}">
              <a16:creationId xmlns:a16="http://schemas.microsoft.com/office/drawing/2014/main" id="{3A478395-EE92-4ABE-9496-A0D2135FB9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5" name="Picture 17" hidden="1">
          <a:extLst>
            <a:ext uri="{FF2B5EF4-FFF2-40B4-BE49-F238E27FC236}">
              <a16:creationId xmlns:a16="http://schemas.microsoft.com/office/drawing/2014/main" id="{8DD51209-6655-4DD2-AB1D-A87B4B79B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6" name="Picture 16" hidden="1">
          <a:extLst>
            <a:ext uri="{FF2B5EF4-FFF2-40B4-BE49-F238E27FC236}">
              <a16:creationId xmlns:a16="http://schemas.microsoft.com/office/drawing/2014/main" id="{FF459F20-6B75-4352-BEE0-3F3B3A1EEB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7" name="Picture 17" hidden="1">
          <a:extLst>
            <a:ext uri="{FF2B5EF4-FFF2-40B4-BE49-F238E27FC236}">
              <a16:creationId xmlns:a16="http://schemas.microsoft.com/office/drawing/2014/main" id="{2ABB1DB9-E4B8-414C-BB5C-6C2A550FD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8" name="Picture 16" hidden="1">
          <a:extLst>
            <a:ext uri="{FF2B5EF4-FFF2-40B4-BE49-F238E27FC236}">
              <a16:creationId xmlns:a16="http://schemas.microsoft.com/office/drawing/2014/main" id="{FC1C812B-C337-4D8B-ADA4-DF9BB3E406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49" name="Picture 17" hidden="1">
          <a:extLst>
            <a:ext uri="{FF2B5EF4-FFF2-40B4-BE49-F238E27FC236}">
              <a16:creationId xmlns:a16="http://schemas.microsoft.com/office/drawing/2014/main" id="{8ED539AB-F827-4BF1-BB3B-45169258A1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0" name="Picture 16" hidden="1">
          <a:extLst>
            <a:ext uri="{FF2B5EF4-FFF2-40B4-BE49-F238E27FC236}">
              <a16:creationId xmlns:a16="http://schemas.microsoft.com/office/drawing/2014/main" id="{49CAFEC7-5F2D-4852-A6F6-8C53B510E8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1" name="Picture 17" hidden="1">
          <a:extLst>
            <a:ext uri="{FF2B5EF4-FFF2-40B4-BE49-F238E27FC236}">
              <a16:creationId xmlns:a16="http://schemas.microsoft.com/office/drawing/2014/main" id="{89276B1F-3DFC-41C7-891B-92837FD342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2" name="Picture 16" hidden="1">
          <a:extLst>
            <a:ext uri="{FF2B5EF4-FFF2-40B4-BE49-F238E27FC236}">
              <a16:creationId xmlns:a16="http://schemas.microsoft.com/office/drawing/2014/main" id="{06242A7A-8118-4454-A12A-31700BEFC4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3" name="Picture 17" hidden="1">
          <a:extLst>
            <a:ext uri="{FF2B5EF4-FFF2-40B4-BE49-F238E27FC236}">
              <a16:creationId xmlns:a16="http://schemas.microsoft.com/office/drawing/2014/main" id="{75C80FAA-14E4-4974-99F2-E463FCCAC7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4" name="Picture 16" hidden="1">
          <a:extLst>
            <a:ext uri="{FF2B5EF4-FFF2-40B4-BE49-F238E27FC236}">
              <a16:creationId xmlns:a16="http://schemas.microsoft.com/office/drawing/2014/main" id="{DA8DB398-4395-4CED-9A1E-3ED7265D2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5" name="Picture 17" hidden="1">
          <a:extLst>
            <a:ext uri="{FF2B5EF4-FFF2-40B4-BE49-F238E27FC236}">
              <a16:creationId xmlns:a16="http://schemas.microsoft.com/office/drawing/2014/main" id="{C7A75A09-5DD4-4C43-B742-D6E0673655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6" name="Picture 16" hidden="1">
          <a:extLst>
            <a:ext uri="{FF2B5EF4-FFF2-40B4-BE49-F238E27FC236}">
              <a16:creationId xmlns:a16="http://schemas.microsoft.com/office/drawing/2014/main" id="{D5B9F3F9-FE45-4C70-B3E2-AB74D45D4F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7" name="Picture 17" hidden="1">
          <a:extLst>
            <a:ext uri="{FF2B5EF4-FFF2-40B4-BE49-F238E27FC236}">
              <a16:creationId xmlns:a16="http://schemas.microsoft.com/office/drawing/2014/main" id="{A460CAB7-095B-4300-A2C4-CEC403E6B5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8" name="Picture 16" hidden="1">
          <a:extLst>
            <a:ext uri="{FF2B5EF4-FFF2-40B4-BE49-F238E27FC236}">
              <a16:creationId xmlns:a16="http://schemas.microsoft.com/office/drawing/2014/main" id="{05ABFB3D-7CAB-48A4-9CAE-7B0E0AC8D0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59" name="Picture 17" hidden="1">
          <a:extLst>
            <a:ext uri="{FF2B5EF4-FFF2-40B4-BE49-F238E27FC236}">
              <a16:creationId xmlns:a16="http://schemas.microsoft.com/office/drawing/2014/main" id="{FCB91048-D215-4BD0-88FB-562D271BB5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0" name="Picture 16" hidden="1">
          <a:extLst>
            <a:ext uri="{FF2B5EF4-FFF2-40B4-BE49-F238E27FC236}">
              <a16:creationId xmlns:a16="http://schemas.microsoft.com/office/drawing/2014/main" id="{506AD14D-D729-4E3B-8288-8B8584191E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1" name="Picture 17" hidden="1">
          <a:extLst>
            <a:ext uri="{FF2B5EF4-FFF2-40B4-BE49-F238E27FC236}">
              <a16:creationId xmlns:a16="http://schemas.microsoft.com/office/drawing/2014/main" id="{2A884E10-AC33-4C2E-824A-CEAB1D3CB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2" name="Picture 16" hidden="1">
          <a:extLst>
            <a:ext uri="{FF2B5EF4-FFF2-40B4-BE49-F238E27FC236}">
              <a16:creationId xmlns:a16="http://schemas.microsoft.com/office/drawing/2014/main" id="{9FE323FE-63E4-41F7-8B94-59290ABEE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3" name="Picture 17" hidden="1">
          <a:extLst>
            <a:ext uri="{FF2B5EF4-FFF2-40B4-BE49-F238E27FC236}">
              <a16:creationId xmlns:a16="http://schemas.microsoft.com/office/drawing/2014/main" id="{BD195430-5867-46CA-83B4-B904C3C3D3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4" name="Picture 16" hidden="1">
          <a:extLst>
            <a:ext uri="{FF2B5EF4-FFF2-40B4-BE49-F238E27FC236}">
              <a16:creationId xmlns:a16="http://schemas.microsoft.com/office/drawing/2014/main" id="{FD7CFF7E-B4B2-41BF-BEDF-396766203E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5" name="Picture 17" hidden="1">
          <a:extLst>
            <a:ext uri="{FF2B5EF4-FFF2-40B4-BE49-F238E27FC236}">
              <a16:creationId xmlns:a16="http://schemas.microsoft.com/office/drawing/2014/main" id="{F1484BCE-EB25-4039-83E5-03AF94745E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6" name="Picture 16" hidden="1">
          <a:extLst>
            <a:ext uri="{FF2B5EF4-FFF2-40B4-BE49-F238E27FC236}">
              <a16:creationId xmlns:a16="http://schemas.microsoft.com/office/drawing/2014/main" id="{A812161D-9DA3-4AC7-9867-75ED506992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7" name="Picture 17" hidden="1">
          <a:extLst>
            <a:ext uri="{FF2B5EF4-FFF2-40B4-BE49-F238E27FC236}">
              <a16:creationId xmlns:a16="http://schemas.microsoft.com/office/drawing/2014/main" id="{FD8325D9-DCBD-4E30-A963-30C12CE919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8" name="Picture 16" hidden="1">
          <a:extLst>
            <a:ext uri="{FF2B5EF4-FFF2-40B4-BE49-F238E27FC236}">
              <a16:creationId xmlns:a16="http://schemas.microsoft.com/office/drawing/2014/main" id="{F4D4CD88-F54F-459F-89A2-5214500EA0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69" name="Picture 17" hidden="1">
          <a:extLst>
            <a:ext uri="{FF2B5EF4-FFF2-40B4-BE49-F238E27FC236}">
              <a16:creationId xmlns:a16="http://schemas.microsoft.com/office/drawing/2014/main" id="{E439CBE1-C737-48EB-A662-203253B6B4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0" name="Picture 16" hidden="1">
          <a:extLst>
            <a:ext uri="{FF2B5EF4-FFF2-40B4-BE49-F238E27FC236}">
              <a16:creationId xmlns:a16="http://schemas.microsoft.com/office/drawing/2014/main" id="{6BC1F0ED-3AF9-4DA2-9206-EE94840AC1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1" name="Picture 17" hidden="1">
          <a:extLst>
            <a:ext uri="{FF2B5EF4-FFF2-40B4-BE49-F238E27FC236}">
              <a16:creationId xmlns:a16="http://schemas.microsoft.com/office/drawing/2014/main" id="{772D500F-CCB5-4410-8958-D5FDBDFFDD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2" name="Picture 16" hidden="1">
          <a:extLst>
            <a:ext uri="{FF2B5EF4-FFF2-40B4-BE49-F238E27FC236}">
              <a16:creationId xmlns:a16="http://schemas.microsoft.com/office/drawing/2014/main" id="{5E038ABA-0B2C-4F1E-B362-F56B2FEE84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3" name="Picture 17" hidden="1">
          <a:extLst>
            <a:ext uri="{FF2B5EF4-FFF2-40B4-BE49-F238E27FC236}">
              <a16:creationId xmlns:a16="http://schemas.microsoft.com/office/drawing/2014/main" id="{6BEBDFD5-7105-4E18-B798-6C40976FE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4" name="Picture 16" hidden="1">
          <a:extLst>
            <a:ext uri="{FF2B5EF4-FFF2-40B4-BE49-F238E27FC236}">
              <a16:creationId xmlns:a16="http://schemas.microsoft.com/office/drawing/2014/main" id="{CF61AB99-2111-467A-BDC5-0AB6D6A230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5" name="Picture 17" hidden="1">
          <a:extLst>
            <a:ext uri="{FF2B5EF4-FFF2-40B4-BE49-F238E27FC236}">
              <a16:creationId xmlns:a16="http://schemas.microsoft.com/office/drawing/2014/main" id="{EB49531D-D11C-430B-B3E7-FD4449C5C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6" name="Picture 16" hidden="1">
          <a:extLst>
            <a:ext uri="{FF2B5EF4-FFF2-40B4-BE49-F238E27FC236}">
              <a16:creationId xmlns:a16="http://schemas.microsoft.com/office/drawing/2014/main" id="{56524546-B748-433D-8B15-0DB91EE652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7" name="Picture 17" hidden="1">
          <a:extLst>
            <a:ext uri="{FF2B5EF4-FFF2-40B4-BE49-F238E27FC236}">
              <a16:creationId xmlns:a16="http://schemas.microsoft.com/office/drawing/2014/main" id="{30464A44-8898-44EA-A8E0-05028868DE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8" name="Picture 16" hidden="1">
          <a:extLst>
            <a:ext uri="{FF2B5EF4-FFF2-40B4-BE49-F238E27FC236}">
              <a16:creationId xmlns:a16="http://schemas.microsoft.com/office/drawing/2014/main" id="{73483D0A-BD3A-4E72-B972-46B57AF20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79" name="Picture 17" hidden="1">
          <a:extLst>
            <a:ext uri="{FF2B5EF4-FFF2-40B4-BE49-F238E27FC236}">
              <a16:creationId xmlns:a16="http://schemas.microsoft.com/office/drawing/2014/main" id="{7638658C-13F3-4AC2-8E65-FEA47EB95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0" name="Picture 16" hidden="1">
          <a:extLst>
            <a:ext uri="{FF2B5EF4-FFF2-40B4-BE49-F238E27FC236}">
              <a16:creationId xmlns:a16="http://schemas.microsoft.com/office/drawing/2014/main" id="{40DE964F-EC36-4598-BE55-24C9E3562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1" name="Picture 17" hidden="1">
          <a:extLst>
            <a:ext uri="{FF2B5EF4-FFF2-40B4-BE49-F238E27FC236}">
              <a16:creationId xmlns:a16="http://schemas.microsoft.com/office/drawing/2014/main" id="{40ECFCF7-DC49-4EC1-B15E-B2C9F52383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2" name="Picture 16" hidden="1">
          <a:extLst>
            <a:ext uri="{FF2B5EF4-FFF2-40B4-BE49-F238E27FC236}">
              <a16:creationId xmlns:a16="http://schemas.microsoft.com/office/drawing/2014/main" id="{8FF2CFE7-712C-433E-854B-5A2382012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3" name="Picture 17" hidden="1">
          <a:extLst>
            <a:ext uri="{FF2B5EF4-FFF2-40B4-BE49-F238E27FC236}">
              <a16:creationId xmlns:a16="http://schemas.microsoft.com/office/drawing/2014/main" id="{2E61AD8C-9FF0-4F07-B6CB-7F40A37C18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4" name="Picture 16" hidden="1">
          <a:extLst>
            <a:ext uri="{FF2B5EF4-FFF2-40B4-BE49-F238E27FC236}">
              <a16:creationId xmlns:a16="http://schemas.microsoft.com/office/drawing/2014/main" id="{3EBE2270-2698-4213-97AF-5BD3F1E61E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5" name="Picture 17" hidden="1">
          <a:extLst>
            <a:ext uri="{FF2B5EF4-FFF2-40B4-BE49-F238E27FC236}">
              <a16:creationId xmlns:a16="http://schemas.microsoft.com/office/drawing/2014/main" id="{0DBBFBBD-F0E3-4C10-AA82-0A5A429DD8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6" name="Picture 16" hidden="1">
          <a:extLst>
            <a:ext uri="{FF2B5EF4-FFF2-40B4-BE49-F238E27FC236}">
              <a16:creationId xmlns:a16="http://schemas.microsoft.com/office/drawing/2014/main" id="{B5DC7373-2166-4090-A95E-72756A2DC4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7" name="Picture 17" hidden="1">
          <a:extLst>
            <a:ext uri="{FF2B5EF4-FFF2-40B4-BE49-F238E27FC236}">
              <a16:creationId xmlns:a16="http://schemas.microsoft.com/office/drawing/2014/main" id="{3F9284F4-E322-408C-AEF5-FEA71B0DE8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8" name="Picture 16" hidden="1">
          <a:extLst>
            <a:ext uri="{FF2B5EF4-FFF2-40B4-BE49-F238E27FC236}">
              <a16:creationId xmlns:a16="http://schemas.microsoft.com/office/drawing/2014/main" id="{56D5BF24-6459-4D90-AA7B-18A1F739E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89" name="Picture 17" hidden="1">
          <a:extLst>
            <a:ext uri="{FF2B5EF4-FFF2-40B4-BE49-F238E27FC236}">
              <a16:creationId xmlns:a16="http://schemas.microsoft.com/office/drawing/2014/main" id="{1EA4316B-380D-4F77-83EC-D27910803E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0" name="Picture 16" hidden="1">
          <a:extLst>
            <a:ext uri="{FF2B5EF4-FFF2-40B4-BE49-F238E27FC236}">
              <a16:creationId xmlns:a16="http://schemas.microsoft.com/office/drawing/2014/main" id="{C92F3E83-2EA1-43B8-8EA2-658C517E3E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1" name="Picture 17" hidden="1">
          <a:extLst>
            <a:ext uri="{FF2B5EF4-FFF2-40B4-BE49-F238E27FC236}">
              <a16:creationId xmlns:a16="http://schemas.microsoft.com/office/drawing/2014/main" id="{0EA272E9-5A6B-4E75-96BD-94696EDBE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2" name="Picture 16" hidden="1">
          <a:extLst>
            <a:ext uri="{FF2B5EF4-FFF2-40B4-BE49-F238E27FC236}">
              <a16:creationId xmlns:a16="http://schemas.microsoft.com/office/drawing/2014/main" id="{4E2A005A-7528-496C-98F8-B3BE1E5955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3" name="Picture 17" hidden="1">
          <a:extLst>
            <a:ext uri="{FF2B5EF4-FFF2-40B4-BE49-F238E27FC236}">
              <a16:creationId xmlns:a16="http://schemas.microsoft.com/office/drawing/2014/main" id="{23F972D6-ACD8-4AE3-B7DE-944C513079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4" name="Picture 16" hidden="1">
          <a:extLst>
            <a:ext uri="{FF2B5EF4-FFF2-40B4-BE49-F238E27FC236}">
              <a16:creationId xmlns:a16="http://schemas.microsoft.com/office/drawing/2014/main" id="{806D55CD-B010-4452-8F91-3088AE8537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5" name="Picture 17" hidden="1">
          <a:extLst>
            <a:ext uri="{FF2B5EF4-FFF2-40B4-BE49-F238E27FC236}">
              <a16:creationId xmlns:a16="http://schemas.microsoft.com/office/drawing/2014/main" id="{6D953CB6-663A-4C52-BA69-8F3067C197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6" name="Picture 16" hidden="1">
          <a:extLst>
            <a:ext uri="{FF2B5EF4-FFF2-40B4-BE49-F238E27FC236}">
              <a16:creationId xmlns:a16="http://schemas.microsoft.com/office/drawing/2014/main" id="{A674AF02-F647-4E0F-A7F1-6D6D6A5DC1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7" name="Picture 17" hidden="1">
          <a:extLst>
            <a:ext uri="{FF2B5EF4-FFF2-40B4-BE49-F238E27FC236}">
              <a16:creationId xmlns:a16="http://schemas.microsoft.com/office/drawing/2014/main" id="{A2AC68DF-6254-49B7-B008-61047254E3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8" name="Picture 16" hidden="1">
          <a:extLst>
            <a:ext uri="{FF2B5EF4-FFF2-40B4-BE49-F238E27FC236}">
              <a16:creationId xmlns:a16="http://schemas.microsoft.com/office/drawing/2014/main" id="{193CCF4E-B75E-4E5A-A8D8-D471C8A0F9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99" name="Picture 17" hidden="1">
          <a:extLst>
            <a:ext uri="{FF2B5EF4-FFF2-40B4-BE49-F238E27FC236}">
              <a16:creationId xmlns:a16="http://schemas.microsoft.com/office/drawing/2014/main" id="{475E10CF-C7A0-49F2-9954-CC99341763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0" name="Picture 16" hidden="1">
          <a:extLst>
            <a:ext uri="{FF2B5EF4-FFF2-40B4-BE49-F238E27FC236}">
              <a16:creationId xmlns:a16="http://schemas.microsoft.com/office/drawing/2014/main" id="{08789CDE-840C-41F9-BD27-CF6872B1F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1" name="Picture 17" hidden="1">
          <a:extLst>
            <a:ext uri="{FF2B5EF4-FFF2-40B4-BE49-F238E27FC236}">
              <a16:creationId xmlns:a16="http://schemas.microsoft.com/office/drawing/2014/main" id="{8A6B633C-E148-4989-AA01-4A473E895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2" name="Picture 16" hidden="1">
          <a:extLst>
            <a:ext uri="{FF2B5EF4-FFF2-40B4-BE49-F238E27FC236}">
              <a16:creationId xmlns:a16="http://schemas.microsoft.com/office/drawing/2014/main" id="{F2D8CCF8-F0FA-46A5-9CD3-79F393DCC1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3" name="Picture 17" hidden="1">
          <a:extLst>
            <a:ext uri="{FF2B5EF4-FFF2-40B4-BE49-F238E27FC236}">
              <a16:creationId xmlns:a16="http://schemas.microsoft.com/office/drawing/2014/main" id="{54137458-80D4-4EEB-8158-4A4EDD86D9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4" name="Picture 16" hidden="1">
          <a:extLst>
            <a:ext uri="{FF2B5EF4-FFF2-40B4-BE49-F238E27FC236}">
              <a16:creationId xmlns:a16="http://schemas.microsoft.com/office/drawing/2014/main" id="{AF598BAE-E1A7-4A81-A78B-562C0EB109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5" name="Picture 17" hidden="1">
          <a:extLst>
            <a:ext uri="{FF2B5EF4-FFF2-40B4-BE49-F238E27FC236}">
              <a16:creationId xmlns:a16="http://schemas.microsoft.com/office/drawing/2014/main" id="{30C4FAA1-AC11-411D-B1B0-C4A0F8F207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6" name="Picture 16" hidden="1">
          <a:extLst>
            <a:ext uri="{FF2B5EF4-FFF2-40B4-BE49-F238E27FC236}">
              <a16:creationId xmlns:a16="http://schemas.microsoft.com/office/drawing/2014/main" id="{72E6EC4D-C988-49C1-AFD1-858825E41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7" name="Picture 17" hidden="1">
          <a:extLst>
            <a:ext uri="{FF2B5EF4-FFF2-40B4-BE49-F238E27FC236}">
              <a16:creationId xmlns:a16="http://schemas.microsoft.com/office/drawing/2014/main" id="{1AF3A423-1CEE-49BA-B7F7-16D4DDA1F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8" name="Picture 16" hidden="1">
          <a:extLst>
            <a:ext uri="{FF2B5EF4-FFF2-40B4-BE49-F238E27FC236}">
              <a16:creationId xmlns:a16="http://schemas.microsoft.com/office/drawing/2014/main" id="{1167A40C-78A4-4603-BEC9-7BD7F12ABF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09" name="Picture 17" hidden="1">
          <a:extLst>
            <a:ext uri="{FF2B5EF4-FFF2-40B4-BE49-F238E27FC236}">
              <a16:creationId xmlns:a16="http://schemas.microsoft.com/office/drawing/2014/main" id="{ED3CBC76-AFF4-4418-B9D6-6EB71976DA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0" name="Picture 16" hidden="1">
          <a:extLst>
            <a:ext uri="{FF2B5EF4-FFF2-40B4-BE49-F238E27FC236}">
              <a16:creationId xmlns:a16="http://schemas.microsoft.com/office/drawing/2014/main" id="{0E3FCA48-F904-421F-A74F-F41E1E19A3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1" name="Picture 17" hidden="1">
          <a:extLst>
            <a:ext uri="{FF2B5EF4-FFF2-40B4-BE49-F238E27FC236}">
              <a16:creationId xmlns:a16="http://schemas.microsoft.com/office/drawing/2014/main" id="{67828DA2-79E4-4676-AFF2-67BF6D2C7E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2" name="Picture 16" hidden="1">
          <a:extLst>
            <a:ext uri="{FF2B5EF4-FFF2-40B4-BE49-F238E27FC236}">
              <a16:creationId xmlns:a16="http://schemas.microsoft.com/office/drawing/2014/main" id="{8CB8534B-A84F-4358-9F39-5A454E094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3" name="Picture 17" hidden="1">
          <a:extLst>
            <a:ext uri="{FF2B5EF4-FFF2-40B4-BE49-F238E27FC236}">
              <a16:creationId xmlns:a16="http://schemas.microsoft.com/office/drawing/2014/main" id="{F8BC5DE5-A443-4363-B59A-0DAA9BC1AF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4" name="Picture 16" hidden="1">
          <a:extLst>
            <a:ext uri="{FF2B5EF4-FFF2-40B4-BE49-F238E27FC236}">
              <a16:creationId xmlns:a16="http://schemas.microsoft.com/office/drawing/2014/main" id="{99767E55-63DB-4987-B6D0-E3AADE124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5" name="Picture 17" hidden="1">
          <a:extLst>
            <a:ext uri="{FF2B5EF4-FFF2-40B4-BE49-F238E27FC236}">
              <a16:creationId xmlns:a16="http://schemas.microsoft.com/office/drawing/2014/main" id="{64D41AF1-7041-40E4-ABF8-F8595365C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6" name="Picture 16" hidden="1">
          <a:extLst>
            <a:ext uri="{FF2B5EF4-FFF2-40B4-BE49-F238E27FC236}">
              <a16:creationId xmlns:a16="http://schemas.microsoft.com/office/drawing/2014/main" id="{749C0F36-53C0-4A02-B945-D2DEB1151A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7" name="Picture 17" hidden="1">
          <a:extLst>
            <a:ext uri="{FF2B5EF4-FFF2-40B4-BE49-F238E27FC236}">
              <a16:creationId xmlns:a16="http://schemas.microsoft.com/office/drawing/2014/main" id="{8629A167-05BC-4C7D-8B31-D09EED88F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8" name="Picture 16" hidden="1">
          <a:extLst>
            <a:ext uri="{FF2B5EF4-FFF2-40B4-BE49-F238E27FC236}">
              <a16:creationId xmlns:a16="http://schemas.microsoft.com/office/drawing/2014/main" id="{842C38DE-C2BC-45D3-BB54-07EEF4818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19" name="Picture 17" hidden="1">
          <a:extLst>
            <a:ext uri="{FF2B5EF4-FFF2-40B4-BE49-F238E27FC236}">
              <a16:creationId xmlns:a16="http://schemas.microsoft.com/office/drawing/2014/main" id="{72A690FF-8AAF-43DC-A5C4-A8D1F2779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0" name="Picture 16" hidden="1">
          <a:extLst>
            <a:ext uri="{FF2B5EF4-FFF2-40B4-BE49-F238E27FC236}">
              <a16:creationId xmlns:a16="http://schemas.microsoft.com/office/drawing/2014/main" id="{40F1053E-16A9-4FB4-9DF6-F0713103FE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1" name="Picture 17" hidden="1">
          <a:extLst>
            <a:ext uri="{FF2B5EF4-FFF2-40B4-BE49-F238E27FC236}">
              <a16:creationId xmlns:a16="http://schemas.microsoft.com/office/drawing/2014/main" id="{C34A7E21-C594-4FA5-8B15-FC91FB3B46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2" name="Picture 16" hidden="1">
          <a:extLst>
            <a:ext uri="{FF2B5EF4-FFF2-40B4-BE49-F238E27FC236}">
              <a16:creationId xmlns:a16="http://schemas.microsoft.com/office/drawing/2014/main" id="{9FBFE3A7-4265-470C-95D7-3287BC4955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3" name="Picture 17" hidden="1">
          <a:extLst>
            <a:ext uri="{FF2B5EF4-FFF2-40B4-BE49-F238E27FC236}">
              <a16:creationId xmlns:a16="http://schemas.microsoft.com/office/drawing/2014/main" id="{680985A7-5CFE-4BC9-B9F4-0D9AE42843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4" name="Picture 16" hidden="1">
          <a:extLst>
            <a:ext uri="{FF2B5EF4-FFF2-40B4-BE49-F238E27FC236}">
              <a16:creationId xmlns:a16="http://schemas.microsoft.com/office/drawing/2014/main" id="{FF4B26A0-970A-4E2F-9ADB-EAC8A84518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5" name="Picture 17" hidden="1">
          <a:extLst>
            <a:ext uri="{FF2B5EF4-FFF2-40B4-BE49-F238E27FC236}">
              <a16:creationId xmlns:a16="http://schemas.microsoft.com/office/drawing/2014/main" id="{7581BB71-AA27-48F8-BFE2-6D5F2DA32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6" name="Picture 16" hidden="1">
          <a:extLst>
            <a:ext uri="{FF2B5EF4-FFF2-40B4-BE49-F238E27FC236}">
              <a16:creationId xmlns:a16="http://schemas.microsoft.com/office/drawing/2014/main" id="{FCB86C81-0712-46AB-B639-FB9A0CEA0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7" name="Picture 17" hidden="1">
          <a:extLst>
            <a:ext uri="{FF2B5EF4-FFF2-40B4-BE49-F238E27FC236}">
              <a16:creationId xmlns:a16="http://schemas.microsoft.com/office/drawing/2014/main" id="{7B592505-1C68-4469-89AE-86968AD51F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8" name="Picture 16" hidden="1">
          <a:extLst>
            <a:ext uri="{FF2B5EF4-FFF2-40B4-BE49-F238E27FC236}">
              <a16:creationId xmlns:a16="http://schemas.microsoft.com/office/drawing/2014/main" id="{05EBB62E-AD84-48E9-A58A-20E55E5F1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29" name="Picture 17" hidden="1">
          <a:extLst>
            <a:ext uri="{FF2B5EF4-FFF2-40B4-BE49-F238E27FC236}">
              <a16:creationId xmlns:a16="http://schemas.microsoft.com/office/drawing/2014/main" id="{BCE2CD75-5A56-4720-92A8-A7AE4D3650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0" name="Picture 16" hidden="1">
          <a:extLst>
            <a:ext uri="{FF2B5EF4-FFF2-40B4-BE49-F238E27FC236}">
              <a16:creationId xmlns:a16="http://schemas.microsoft.com/office/drawing/2014/main" id="{0E473173-E43C-4B3B-B848-74868CF9C6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1" name="Picture 17" hidden="1">
          <a:extLst>
            <a:ext uri="{FF2B5EF4-FFF2-40B4-BE49-F238E27FC236}">
              <a16:creationId xmlns:a16="http://schemas.microsoft.com/office/drawing/2014/main" id="{19584F29-8FDD-401E-84F0-5086D292DA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2" name="Picture 16" hidden="1">
          <a:extLst>
            <a:ext uri="{FF2B5EF4-FFF2-40B4-BE49-F238E27FC236}">
              <a16:creationId xmlns:a16="http://schemas.microsoft.com/office/drawing/2014/main" id="{218E9563-45B5-4EF3-B7D4-1C690EF0B6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3" name="Picture 17" hidden="1">
          <a:extLst>
            <a:ext uri="{FF2B5EF4-FFF2-40B4-BE49-F238E27FC236}">
              <a16:creationId xmlns:a16="http://schemas.microsoft.com/office/drawing/2014/main" id="{FE8DE3D2-2DE3-485B-801B-47E9E5D55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4" name="Picture 16" hidden="1">
          <a:extLst>
            <a:ext uri="{FF2B5EF4-FFF2-40B4-BE49-F238E27FC236}">
              <a16:creationId xmlns:a16="http://schemas.microsoft.com/office/drawing/2014/main" id="{1D2D7B00-B090-4D72-9B87-DD2043FCD7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5" name="Picture 17" hidden="1">
          <a:extLst>
            <a:ext uri="{FF2B5EF4-FFF2-40B4-BE49-F238E27FC236}">
              <a16:creationId xmlns:a16="http://schemas.microsoft.com/office/drawing/2014/main" id="{AA83D609-3D0A-4954-95E7-DA9DFDF3B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6" name="Picture 16" hidden="1">
          <a:extLst>
            <a:ext uri="{FF2B5EF4-FFF2-40B4-BE49-F238E27FC236}">
              <a16:creationId xmlns:a16="http://schemas.microsoft.com/office/drawing/2014/main" id="{6E1DFAF0-C4AE-454B-B6F2-E8DA77F9EB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37" name="Picture 17" hidden="1">
          <a:extLst>
            <a:ext uri="{FF2B5EF4-FFF2-40B4-BE49-F238E27FC236}">
              <a16:creationId xmlns:a16="http://schemas.microsoft.com/office/drawing/2014/main" id="{2DE9DC97-4B3C-486B-90FE-0FCE60AB83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38" name="Picture 16" hidden="1">
          <a:extLst>
            <a:ext uri="{FF2B5EF4-FFF2-40B4-BE49-F238E27FC236}">
              <a16:creationId xmlns:a16="http://schemas.microsoft.com/office/drawing/2014/main" id="{3A1CC6DC-3498-4C8E-9BBC-ACC6795CD1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39" name="Picture 17" hidden="1">
          <a:extLst>
            <a:ext uri="{FF2B5EF4-FFF2-40B4-BE49-F238E27FC236}">
              <a16:creationId xmlns:a16="http://schemas.microsoft.com/office/drawing/2014/main" id="{8E6F88F0-34F7-4CB3-B0A1-24F5DE886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0" name="Picture 16" hidden="1">
          <a:extLst>
            <a:ext uri="{FF2B5EF4-FFF2-40B4-BE49-F238E27FC236}">
              <a16:creationId xmlns:a16="http://schemas.microsoft.com/office/drawing/2014/main" id="{E99D89B3-3F2F-4581-BBC1-7E1AD8D42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1" name="Picture 17" hidden="1">
          <a:extLst>
            <a:ext uri="{FF2B5EF4-FFF2-40B4-BE49-F238E27FC236}">
              <a16:creationId xmlns:a16="http://schemas.microsoft.com/office/drawing/2014/main" id="{48C9B32B-237E-4257-B02F-3E37EBA561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2" name="Picture 16" hidden="1">
          <a:extLst>
            <a:ext uri="{FF2B5EF4-FFF2-40B4-BE49-F238E27FC236}">
              <a16:creationId xmlns:a16="http://schemas.microsoft.com/office/drawing/2014/main" id="{8EAC66DF-0687-4455-8857-7BD7699C3A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3" name="Picture 17" hidden="1">
          <a:extLst>
            <a:ext uri="{FF2B5EF4-FFF2-40B4-BE49-F238E27FC236}">
              <a16:creationId xmlns:a16="http://schemas.microsoft.com/office/drawing/2014/main" id="{A2EE7362-FAAC-4F5A-85CC-96063E4474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4" name="Picture 16" hidden="1">
          <a:extLst>
            <a:ext uri="{FF2B5EF4-FFF2-40B4-BE49-F238E27FC236}">
              <a16:creationId xmlns:a16="http://schemas.microsoft.com/office/drawing/2014/main" id="{F7D022C0-7207-4EA9-B3F5-740C2D880D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5" name="Picture 17" hidden="1">
          <a:extLst>
            <a:ext uri="{FF2B5EF4-FFF2-40B4-BE49-F238E27FC236}">
              <a16:creationId xmlns:a16="http://schemas.microsoft.com/office/drawing/2014/main" id="{60F4D144-CB31-43C2-9BDB-C7A12699CE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6" name="Picture 16" hidden="1">
          <a:extLst>
            <a:ext uri="{FF2B5EF4-FFF2-40B4-BE49-F238E27FC236}">
              <a16:creationId xmlns:a16="http://schemas.microsoft.com/office/drawing/2014/main" id="{7DCBF823-7AE8-4731-9AB0-89EFDEB82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7" name="Picture 17" hidden="1">
          <a:extLst>
            <a:ext uri="{FF2B5EF4-FFF2-40B4-BE49-F238E27FC236}">
              <a16:creationId xmlns:a16="http://schemas.microsoft.com/office/drawing/2014/main" id="{D5C889DA-8A12-4578-8A25-8C4338CA46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8" name="Picture 16" hidden="1">
          <a:extLst>
            <a:ext uri="{FF2B5EF4-FFF2-40B4-BE49-F238E27FC236}">
              <a16:creationId xmlns:a16="http://schemas.microsoft.com/office/drawing/2014/main" id="{1CA0146A-5D5D-4D19-9F46-56CA5D434E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49" name="Picture 17" hidden="1">
          <a:extLst>
            <a:ext uri="{FF2B5EF4-FFF2-40B4-BE49-F238E27FC236}">
              <a16:creationId xmlns:a16="http://schemas.microsoft.com/office/drawing/2014/main" id="{68B2BED5-4BE7-4570-ABE3-FC077CC8A6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0" name="Picture 16" hidden="1">
          <a:extLst>
            <a:ext uri="{FF2B5EF4-FFF2-40B4-BE49-F238E27FC236}">
              <a16:creationId xmlns:a16="http://schemas.microsoft.com/office/drawing/2014/main" id="{BA67BEA4-D27F-4F2A-9F78-D7CBDB423D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1" name="Picture 17" hidden="1">
          <a:extLst>
            <a:ext uri="{FF2B5EF4-FFF2-40B4-BE49-F238E27FC236}">
              <a16:creationId xmlns:a16="http://schemas.microsoft.com/office/drawing/2014/main" id="{4964D2E9-6789-48C9-83FB-72A0187D71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2" name="Picture 16" hidden="1">
          <a:extLst>
            <a:ext uri="{FF2B5EF4-FFF2-40B4-BE49-F238E27FC236}">
              <a16:creationId xmlns:a16="http://schemas.microsoft.com/office/drawing/2014/main" id="{EAF58048-C8A8-4779-B872-46770B9995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3" name="Picture 17" hidden="1">
          <a:extLst>
            <a:ext uri="{FF2B5EF4-FFF2-40B4-BE49-F238E27FC236}">
              <a16:creationId xmlns:a16="http://schemas.microsoft.com/office/drawing/2014/main" id="{7D55D86F-2D3F-40E4-A68D-0B4594EE82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4" name="Picture 16" hidden="1">
          <a:extLst>
            <a:ext uri="{FF2B5EF4-FFF2-40B4-BE49-F238E27FC236}">
              <a16:creationId xmlns:a16="http://schemas.microsoft.com/office/drawing/2014/main" id="{EAD479EB-267A-473B-B5B1-0662F22FDE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5" name="Picture 17" hidden="1">
          <a:extLst>
            <a:ext uri="{FF2B5EF4-FFF2-40B4-BE49-F238E27FC236}">
              <a16:creationId xmlns:a16="http://schemas.microsoft.com/office/drawing/2014/main" id="{339D0000-4142-46DD-AD8B-3590A33F6D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6" name="Picture 16" hidden="1">
          <a:extLst>
            <a:ext uri="{FF2B5EF4-FFF2-40B4-BE49-F238E27FC236}">
              <a16:creationId xmlns:a16="http://schemas.microsoft.com/office/drawing/2014/main" id="{329A31D9-7193-4D74-AF08-1121373727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7" name="Picture 17" hidden="1">
          <a:extLst>
            <a:ext uri="{FF2B5EF4-FFF2-40B4-BE49-F238E27FC236}">
              <a16:creationId xmlns:a16="http://schemas.microsoft.com/office/drawing/2014/main" id="{626C7BF9-4CDE-4722-8311-B681662DD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8" name="Picture 16" hidden="1">
          <a:extLst>
            <a:ext uri="{FF2B5EF4-FFF2-40B4-BE49-F238E27FC236}">
              <a16:creationId xmlns:a16="http://schemas.microsoft.com/office/drawing/2014/main" id="{EB429443-CEA7-4BA2-8683-B45DF6A4D6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59" name="Picture 17" hidden="1">
          <a:extLst>
            <a:ext uri="{FF2B5EF4-FFF2-40B4-BE49-F238E27FC236}">
              <a16:creationId xmlns:a16="http://schemas.microsoft.com/office/drawing/2014/main" id="{E188E5AF-1018-4354-BD89-C00AEC6154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0" name="Picture 16" hidden="1">
          <a:extLst>
            <a:ext uri="{FF2B5EF4-FFF2-40B4-BE49-F238E27FC236}">
              <a16:creationId xmlns:a16="http://schemas.microsoft.com/office/drawing/2014/main" id="{0CBBE92A-0B74-4E0F-ABCA-BD1BB9AF57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1" name="Picture 17" hidden="1">
          <a:extLst>
            <a:ext uri="{FF2B5EF4-FFF2-40B4-BE49-F238E27FC236}">
              <a16:creationId xmlns:a16="http://schemas.microsoft.com/office/drawing/2014/main" id="{A0C4D179-7B4E-4FD8-90A0-602CD74C22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2" name="Picture 16" hidden="1">
          <a:extLst>
            <a:ext uri="{FF2B5EF4-FFF2-40B4-BE49-F238E27FC236}">
              <a16:creationId xmlns:a16="http://schemas.microsoft.com/office/drawing/2014/main" id="{52D7014E-7560-4FC7-9FD8-5788258AE8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3" name="Picture 17" hidden="1">
          <a:extLst>
            <a:ext uri="{FF2B5EF4-FFF2-40B4-BE49-F238E27FC236}">
              <a16:creationId xmlns:a16="http://schemas.microsoft.com/office/drawing/2014/main" id="{B1DF9DC4-2489-4318-AA08-DCEE40A444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4" name="Picture 16" hidden="1">
          <a:extLst>
            <a:ext uri="{FF2B5EF4-FFF2-40B4-BE49-F238E27FC236}">
              <a16:creationId xmlns:a16="http://schemas.microsoft.com/office/drawing/2014/main" id="{858DB87B-4E45-44C3-A835-FE27B13228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5" name="Picture 17" hidden="1">
          <a:extLst>
            <a:ext uri="{FF2B5EF4-FFF2-40B4-BE49-F238E27FC236}">
              <a16:creationId xmlns:a16="http://schemas.microsoft.com/office/drawing/2014/main" id="{C29D491E-EDD8-49DA-ADF2-30D1D3CF23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6" name="Picture 16" hidden="1">
          <a:extLst>
            <a:ext uri="{FF2B5EF4-FFF2-40B4-BE49-F238E27FC236}">
              <a16:creationId xmlns:a16="http://schemas.microsoft.com/office/drawing/2014/main" id="{CBFE52A8-7A69-4D93-8151-92EA033BFF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7" name="Picture 17" hidden="1">
          <a:extLst>
            <a:ext uri="{FF2B5EF4-FFF2-40B4-BE49-F238E27FC236}">
              <a16:creationId xmlns:a16="http://schemas.microsoft.com/office/drawing/2014/main" id="{85A49AA6-D556-4D16-816C-219689B490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8" name="Picture 16" hidden="1">
          <a:extLst>
            <a:ext uri="{FF2B5EF4-FFF2-40B4-BE49-F238E27FC236}">
              <a16:creationId xmlns:a16="http://schemas.microsoft.com/office/drawing/2014/main" id="{E7A10E31-9312-4947-A436-C8A1122DA8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69" name="Picture 17" hidden="1">
          <a:extLst>
            <a:ext uri="{FF2B5EF4-FFF2-40B4-BE49-F238E27FC236}">
              <a16:creationId xmlns:a16="http://schemas.microsoft.com/office/drawing/2014/main" id="{AFFA124C-AB15-42B3-B57E-BB9B30F8B8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0" name="Picture 16" hidden="1">
          <a:extLst>
            <a:ext uri="{FF2B5EF4-FFF2-40B4-BE49-F238E27FC236}">
              <a16:creationId xmlns:a16="http://schemas.microsoft.com/office/drawing/2014/main" id="{57AB75CD-8C28-4FB7-A864-14523BA9EC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1" name="Picture 17" hidden="1">
          <a:extLst>
            <a:ext uri="{FF2B5EF4-FFF2-40B4-BE49-F238E27FC236}">
              <a16:creationId xmlns:a16="http://schemas.microsoft.com/office/drawing/2014/main" id="{2B22CAA5-33D4-4C7A-8209-62AC01EF7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2" name="Picture 16" hidden="1">
          <a:extLst>
            <a:ext uri="{FF2B5EF4-FFF2-40B4-BE49-F238E27FC236}">
              <a16:creationId xmlns:a16="http://schemas.microsoft.com/office/drawing/2014/main" id="{4E8B35ED-A5C8-42E1-881C-601F9020D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3" name="Picture 17" hidden="1">
          <a:extLst>
            <a:ext uri="{FF2B5EF4-FFF2-40B4-BE49-F238E27FC236}">
              <a16:creationId xmlns:a16="http://schemas.microsoft.com/office/drawing/2014/main" id="{CAFDB6D1-1AFF-4D6F-9E68-08BD6363C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4" name="Picture 16" hidden="1">
          <a:extLst>
            <a:ext uri="{FF2B5EF4-FFF2-40B4-BE49-F238E27FC236}">
              <a16:creationId xmlns:a16="http://schemas.microsoft.com/office/drawing/2014/main" id="{8F2DE844-AAC5-4B39-AD36-D714100DE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5" name="Picture 17" hidden="1">
          <a:extLst>
            <a:ext uri="{FF2B5EF4-FFF2-40B4-BE49-F238E27FC236}">
              <a16:creationId xmlns:a16="http://schemas.microsoft.com/office/drawing/2014/main" id="{B89A9457-49B9-4618-9302-4A2ED72465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6" name="Picture 16" hidden="1">
          <a:extLst>
            <a:ext uri="{FF2B5EF4-FFF2-40B4-BE49-F238E27FC236}">
              <a16:creationId xmlns:a16="http://schemas.microsoft.com/office/drawing/2014/main" id="{6091D024-7ACC-4B81-85D5-8AD0FE28D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7" name="Picture 17" hidden="1">
          <a:extLst>
            <a:ext uri="{FF2B5EF4-FFF2-40B4-BE49-F238E27FC236}">
              <a16:creationId xmlns:a16="http://schemas.microsoft.com/office/drawing/2014/main" id="{0E0A89B1-7E65-43C8-8BEE-738F309637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8" name="Picture 16" hidden="1">
          <a:extLst>
            <a:ext uri="{FF2B5EF4-FFF2-40B4-BE49-F238E27FC236}">
              <a16:creationId xmlns:a16="http://schemas.microsoft.com/office/drawing/2014/main" id="{3DFEF72F-EE7F-44C2-B7DC-AAAEC09AE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79" name="Picture 17" hidden="1">
          <a:extLst>
            <a:ext uri="{FF2B5EF4-FFF2-40B4-BE49-F238E27FC236}">
              <a16:creationId xmlns:a16="http://schemas.microsoft.com/office/drawing/2014/main" id="{D703A74B-0EF5-4AF1-B9E0-F1FE1627C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0" name="Picture 16" hidden="1">
          <a:extLst>
            <a:ext uri="{FF2B5EF4-FFF2-40B4-BE49-F238E27FC236}">
              <a16:creationId xmlns:a16="http://schemas.microsoft.com/office/drawing/2014/main" id="{CBD1F54E-9066-4C68-B918-C117098691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1" name="Picture 17" hidden="1">
          <a:extLst>
            <a:ext uri="{FF2B5EF4-FFF2-40B4-BE49-F238E27FC236}">
              <a16:creationId xmlns:a16="http://schemas.microsoft.com/office/drawing/2014/main" id="{2F0B129A-6FDA-43D0-BFA4-AF88D87D4D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2" name="Picture 16" hidden="1">
          <a:extLst>
            <a:ext uri="{FF2B5EF4-FFF2-40B4-BE49-F238E27FC236}">
              <a16:creationId xmlns:a16="http://schemas.microsoft.com/office/drawing/2014/main" id="{B81B6BA6-E00C-4904-9795-84AC5DF503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3" name="Picture 17" hidden="1">
          <a:extLst>
            <a:ext uri="{FF2B5EF4-FFF2-40B4-BE49-F238E27FC236}">
              <a16:creationId xmlns:a16="http://schemas.microsoft.com/office/drawing/2014/main" id="{0852E630-4541-4A43-9DD5-E98C1047BC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4" name="Picture 16" hidden="1">
          <a:extLst>
            <a:ext uri="{FF2B5EF4-FFF2-40B4-BE49-F238E27FC236}">
              <a16:creationId xmlns:a16="http://schemas.microsoft.com/office/drawing/2014/main" id="{31C2A01E-E025-448D-94CA-CE97C902F1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5" name="Picture 17" hidden="1">
          <a:extLst>
            <a:ext uri="{FF2B5EF4-FFF2-40B4-BE49-F238E27FC236}">
              <a16:creationId xmlns:a16="http://schemas.microsoft.com/office/drawing/2014/main" id="{7085616D-6438-4F56-A2C3-9FA74E806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6" name="Picture 16" hidden="1">
          <a:extLst>
            <a:ext uri="{FF2B5EF4-FFF2-40B4-BE49-F238E27FC236}">
              <a16:creationId xmlns:a16="http://schemas.microsoft.com/office/drawing/2014/main" id="{C0BE0CE1-6E39-4F20-9B40-3BD7C58CCD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7" name="Picture 17" hidden="1">
          <a:extLst>
            <a:ext uri="{FF2B5EF4-FFF2-40B4-BE49-F238E27FC236}">
              <a16:creationId xmlns:a16="http://schemas.microsoft.com/office/drawing/2014/main" id="{FF855B64-E0A8-4CD2-85D8-F966FBCCFE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8" name="Picture 16" hidden="1">
          <a:extLst>
            <a:ext uri="{FF2B5EF4-FFF2-40B4-BE49-F238E27FC236}">
              <a16:creationId xmlns:a16="http://schemas.microsoft.com/office/drawing/2014/main" id="{9511663D-2FC5-45D3-BED6-F57706ED5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89" name="Picture 17" hidden="1">
          <a:extLst>
            <a:ext uri="{FF2B5EF4-FFF2-40B4-BE49-F238E27FC236}">
              <a16:creationId xmlns:a16="http://schemas.microsoft.com/office/drawing/2014/main" id="{743CA931-18D1-4528-B8A2-129C8BAB7F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0" name="Picture 16" hidden="1">
          <a:extLst>
            <a:ext uri="{FF2B5EF4-FFF2-40B4-BE49-F238E27FC236}">
              <a16:creationId xmlns:a16="http://schemas.microsoft.com/office/drawing/2014/main" id="{D1E34893-7CE2-4996-BA7E-4324241290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1" name="Picture 17" hidden="1">
          <a:extLst>
            <a:ext uri="{FF2B5EF4-FFF2-40B4-BE49-F238E27FC236}">
              <a16:creationId xmlns:a16="http://schemas.microsoft.com/office/drawing/2014/main" id="{FB61CD96-CACC-4AE0-9CAF-4AD198ABC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2" name="Picture 16" hidden="1">
          <a:extLst>
            <a:ext uri="{FF2B5EF4-FFF2-40B4-BE49-F238E27FC236}">
              <a16:creationId xmlns:a16="http://schemas.microsoft.com/office/drawing/2014/main" id="{DF902A7B-E193-4EAA-B475-7390AD398B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3" name="Picture 17" hidden="1">
          <a:extLst>
            <a:ext uri="{FF2B5EF4-FFF2-40B4-BE49-F238E27FC236}">
              <a16:creationId xmlns:a16="http://schemas.microsoft.com/office/drawing/2014/main" id="{3634F32B-F5BF-4789-A18D-296AD71910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4" name="Picture 16" hidden="1">
          <a:extLst>
            <a:ext uri="{FF2B5EF4-FFF2-40B4-BE49-F238E27FC236}">
              <a16:creationId xmlns:a16="http://schemas.microsoft.com/office/drawing/2014/main" id="{608FAA91-86E4-465C-BFC0-61E837091F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5" name="Picture 17" hidden="1">
          <a:extLst>
            <a:ext uri="{FF2B5EF4-FFF2-40B4-BE49-F238E27FC236}">
              <a16:creationId xmlns:a16="http://schemas.microsoft.com/office/drawing/2014/main" id="{C3C20B60-8EC0-4768-8068-DA5FE91FD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6" name="Picture 16" hidden="1">
          <a:extLst>
            <a:ext uri="{FF2B5EF4-FFF2-40B4-BE49-F238E27FC236}">
              <a16:creationId xmlns:a16="http://schemas.microsoft.com/office/drawing/2014/main" id="{4C421CEE-CA00-4D29-A9FF-F05ABCC86D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7" name="Picture 17" hidden="1">
          <a:extLst>
            <a:ext uri="{FF2B5EF4-FFF2-40B4-BE49-F238E27FC236}">
              <a16:creationId xmlns:a16="http://schemas.microsoft.com/office/drawing/2014/main" id="{0752DE5D-44EA-4D55-A8B0-43FEAC473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8" name="Picture 16" hidden="1">
          <a:extLst>
            <a:ext uri="{FF2B5EF4-FFF2-40B4-BE49-F238E27FC236}">
              <a16:creationId xmlns:a16="http://schemas.microsoft.com/office/drawing/2014/main" id="{D4BEA833-6F03-41C6-9CE4-0C17CC5F12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599" name="Picture 17" hidden="1">
          <a:extLst>
            <a:ext uri="{FF2B5EF4-FFF2-40B4-BE49-F238E27FC236}">
              <a16:creationId xmlns:a16="http://schemas.microsoft.com/office/drawing/2014/main" id="{112B038D-30D3-4696-AD16-2B7D4F7AB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0" name="Picture 16" hidden="1">
          <a:extLst>
            <a:ext uri="{FF2B5EF4-FFF2-40B4-BE49-F238E27FC236}">
              <a16:creationId xmlns:a16="http://schemas.microsoft.com/office/drawing/2014/main" id="{18D39218-B249-4F0E-B666-48F0B1FC24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1" name="Picture 17" hidden="1">
          <a:extLst>
            <a:ext uri="{FF2B5EF4-FFF2-40B4-BE49-F238E27FC236}">
              <a16:creationId xmlns:a16="http://schemas.microsoft.com/office/drawing/2014/main" id="{103B1326-FCA3-410E-B431-1F1887D3D0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2" name="Picture 16" hidden="1">
          <a:extLst>
            <a:ext uri="{FF2B5EF4-FFF2-40B4-BE49-F238E27FC236}">
              <a16:creationId xmlns:a16="http://schemas.microsoft.com/office/drawing/2014/main" id="{27B75BB1-6794-4550-88A6-3728BB3127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3" name="Picture 17" hidden="1">
          <a:extLst>
            <a:ext uri="{FF2B5EF4-FFF2-40B4-BE49-F238E27FC236}">
              <a16:creationId xmlns:a16="http://schemas.microsoft.com/office/drawing/2014/main" id="{A0983E9E-88E4-4024-9170-E995CAE18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4" name="Picture 16" hidden="1">
          <a:extLst>
            <a:ext uri="{FF2B5EF4-FFF2-40B4-BE49-F238E27FC236}">
              <a16:creationId xmlns:a16="http://schemas.microsoft.com/office/drawing/2014/main" id="{229A1DC0-1EA8-4D4B-9A9D-2CFA733E74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5" name="Picture 17" hidden="1">
          <a:extLst>
            <a:ext uri="{FF2B5EF4-FFF2-40B4-BE49-F238E27FC236}">
              <a16:creationId xmlns:a16="http://schemas.microsoft.com/office/drawing/2014/main" id="{0929BCD5-AF6D-4B89-8AD9-EE05FF0228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6" name="Picture 16" hidden="1">
          <a:extLst>
            <a:ext uri="{FF2B5EF4-FFF2-40B4-BE49-F238E27FC236}">
              <a16:creationId xmlns:a16="http://schemas.microsoft.com/office/drawing/2014/main" id="{2CD1EDF2-F35C-4307-8917-80B257734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7" name="Picture 17" hidden="1">
          <a:extLst>
            <a:ext uri="{FF2B5EF4-FFF2-40B4-BE49-F238E27FC236}">
              <a16:creationId xmlns:a16="http://schemas.microsoft.com/office/drawing/2014/main" id="{FB4E45A9-EB94-4EF7-B30B-5297F97ADF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8" name="Picture 16" hidden="1">
          <a:extLst>
            <a:ext uri="{FF2B5EF4-FFF2-40B4-BE49-F238E27FC236}">
              <a16:creationId xmlns:a16="http://schemas.microsoft.com/office/drawing/2014/main" id="{18000635-E7D8-4DC7-AF9B-AA06CF77D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9" name="Picture 17" hidden="1">
          <a:extLst>
            <a:ext uri="{FF2B5EF4-FFF2-40B4-BE49-F238E27FC236}">
              <a16:creationId xmlns:a16="http://schemas.microsoft.com/office/drawing/2014/main" id="{EE2A4932-4005-45E9-8DD4-96989C0711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0" name="Picture 16" hidden="1">
          <a:extLst>
            <a:ext uri="{FF2B5EF4-FFF2-40B4-BE49-F238E27FC236}">
              <a16:creationId xmlns:a16="http://schemas.microsoft.com/office/drawing/2014/main" id="{2D94BC19-D76E-44B8-B325-57B163410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1" name="Picture 17" hidden="1">
          <a:extLst>
            <a:ext uri="{FF2B5EF4-FFF2-40B4-BE49-F238E27FC236}">
              <a16:creationId xmlns:a16="http://schemas.microsoft.com/office/drawing/2014/main" id="{19929E89-0C96-45ED-AA05-4C9FFEF556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2" name="Picture 16" hidden="1">
          <a:extLst>
            <a:ext uri="{FF2B5EF4-FFF2-40B4-BE49-F238E27FC236}">
              <a16:creationId xmlns:a16="http://schemas.microsoft.com/office/drawing/2014/main" id="{6CC18A88-EF22-479F-A18E-BD65F0BB9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3" name="Picture 17" hidden="1">
          <a:extLst>
            <a:ext uri="{FF2B5EF4-FFF2-40B4-BE49-F238E27FC236}">
              <a16:creationId xmlns:a16="http://schemas.microsoft.com/office/drawing/2014/main" id="{33E9DD5A-0E5F-4C24-8715-CB71E9369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4" name="Picture 16" hidden="1">
          <a:extLst>
            <a:ext uri="{FF2B5EF4-FFF2-40B4-BE49-F238E27FC236}">
              <a16:creationId xmlns:a16="http://schemas.microsoft.com/office/drawing/2014/main" id="{84334262-DF2E-4771-B83C-EEF172CFC7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5" name="Picture 17" hidden="1">
          <a:extLst>
            <a:ext uri="{FF2B5EF4-FFF2-40B4-BE49-F238E27FC236}">
              <a16:creationId xmlns:a16="http://schemas.microsoft.com/office/drawing/2014/main" id="{13A94FDE-8CEA-43FE-AA52-87ECFD347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6" name="Picture 16" hidden="1">
          <a:extLst>
            <a:ext uri="{FF2B5EF4-FFF2-40B4-BE49-F238E27FC236}">
              <a16:creationId xmlns:a16="http://schemas.microsoft.com/office/drawing/2014/main" id="{1958ABB8-668B-43E5-96B5-C346437305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7" name="Picture 17" hidden="1">
          <a:extLst>
            <a:ext uri="{FF2B5EF4-FFF2-40B4-BE49-F238E27FC236}">
              <a16:creationId xmlns:a16="http://schemas.microsoft.com/office/drawing/2014/main" id="{F3F32F72-9997-4EDB-8F8E-5459FC5A35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8" name="Picture 16" hidden="1">
          <a:extLst>
            <a:ext uri="{FF2B5EF4-FFF2-40B4-BE49-F238E27FC236}">
              <a16:creationId xmlns:a16="http://schemas.microsoft.com/office/drawing/2014/main" id="{EBD17075-6E54-4966-85EF-A84BACDE1E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19" name="Picture 17" hidden="1">
          <a:extLst>
            <a:ext uri="{FF2B5EF4-FFF2-40B4-BE49-F238E27FC236}">
              <a16:creationId xmlns:a16="http://schemas.microsoft.com/office/drawing/2014/main" id="{8649EEFF-BAA4-46E2-B3C0-6C672077DE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0" name="Picture 16" hidden="1">
          <a:extLst>
            <a:ext uri="{FF2B5EF4-FFF2-40B4-BE49-F238E27FC236}">
              <a16:creationId xmlns:a16="http://schemas.microsoft.com/office/drawing/2014/main" id="{9D2153D4-3CE1-4EC2-AAE2-99D7DB1D4C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1" name="Picture 17" hidden="1">
          <a:extLst>
            <a:ext uri="{FF2B5EF4-FFF2-40B4-BE49-F238E27FC236}">
              <a16:creationId xmlns:a16="http://schemas.microsoft.com/office/drawing/2014/main" id="{9AC1066E-85F5-4C42-9D16-DBB187510F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2" name="Picture 16" hidden="1">
          <a:extLst>
            <a:ext uri="{FF2B5EF4-FFF2-40B4-BE49-F238E27FC236}">
              <a16:creationId xmlns:a16="http://schemas.microsoft.com/office/drawing/2014/main" id="{6032A348-7817-4CCA-B817-F4013A4B9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3" name="Picture 17" hidden="1">
          <a:extLst>
            <a:ext uri="{FF2B5EF4-FFF2-40B4-BE49-F238E27FC236}">
              <a16:creationId xmlns:a16="http://schemas.microsoft.com/office/drawing/2014/main" id="{F13610B3-9ED6-4F47-89C9-0D02CA6E04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4" name="Picture 16" hidden="1">
          <a:extLst>
            <a:ext uri="{FF2B5EF4-FFF2-40B4-BE49-F238E27FC236}">
              <a16:creationId xmlns:a16="http://schemas.microsoft.com/office/drawing/2014/main" id="{E1CEE8A5-628F-4DFA-B5DB-004E784C02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5" name="Picture 17" hidden="1">
          <a:extLst>
            <a:ext uri="{FF2B5EF4-FFF2-40B4-BE49-F238E27FC236}">
              <a16:creationId xmlns:a16="http://schemas.microsoft.com/office/drawing/2014/main" id="{F310BEDC-805C-47DE-919C-2CF3F2B46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" name="Picture 16" hidden="1">
          <a:extLst>
            <a:ext uri="{FF2B5EF4-FFF2-40B4-BE49-F238E27FC236}">
              <a16:creationId xmlns:a16="http://schemas.microsoft.com/office/drawing/2014/main" id="{B732E218-E1D9-458F-95AD-95C342ACBA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" name="Picture 17" hidden="1">
          <a:extLst>
            <a:ext uri="{FF2B5EF4-FFF2-40B4-BE49-F238E27FC236}">
              <a16:creationId xmlns:a16="http://schemas.microsoft.com/office/drawing/2014/main" id="{C5300644-DB54-4E0D-81C8-F36D5C28FF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" name="Picture 16" hidden="1">
          <a:extLst>
            <a:ext uri="{FF2B5EF4-FFF2-40B4-BE49-F238E27FC236}">
              <a16:creationId xmlns:a16="http://schemas.microsoft.com/office/drawing/2014/main" id="{FD9B4574-5617-4AA2-BCA5-DF872A860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" name="Picture 17" hidden="1">
          <a:extLst>
            <a:ext uri="{FF2B5EF4-FFF2-40B4-BE49-F238E27FC236}">
              <a16:creationId xmlns:a16="http://schemas.microsoft.com/office/drawing/2014/main" id="{4153D1B4-EDCA-4CAB-94B2-027AD592F8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" name="Picture 16" hidden="1">
          <a:extLst>
            <a:ext uri="{FF2B5EF4-FFF2-40B4-BE49-F238E27FC236}">
              <a16:creationId xmlns:a16="http://schemas.microsoft.com/office/drawing/2014/main" id="{7EF88877-63A9-4D75-A731-7ECE90CF70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" name="Picture 17" hidden="1">
          <a:extLst>
            <a:ext uri="{FF2B5EF4-FFF2-40B4-BE49-F238E27FC236}">
              <a16:creationId xmlns:a16="http://schemas.microsoft.com/office/drawing/2014/main" id="{C9BB9BAA-E150-4119-B792-DC57C7509E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" name="Picture 16" hidden="1">
          <a:extLst>
            <a:ext uri="{FF2B5EF4-FFF2-40B4-BE49-F238E27FC236}">
              <a16:creationId xmlns:a16="http://schemas.microsoft.com/office/drawing/2014/main" id="{2D0CDD8D-71E2-432D-9FAA-7A393ECD56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" name="Picture 17" hidden="1">
          <a:extLst>
            <a:ext uri="{FF2B5EF4-FFF2-40B4-BE49-F238E27FC236}">
              <a16:creationId xmlns:a16="http://schemas.microsoft.com/office/drawing/2014/main" id="{53D1EC61-8883-4A53-A82D-5CC048B03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" name="Picture 16" hidden="1">
          <a:extLst>
            <a:ext uri="{FF2B5EF4-FFF2-40B4-BE49-F238E27FC236}">
              <a16:creationId xmlns:a16="http://schemas.microsoft.com/office/drawing/2014/main" id="{EA01E2D1-0432-40D8-8E8D-EDA2C4FE8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" name="Picture 17" hidden="1">
          <a:extLst>
            <a:ext uri="{FF2B5EF4-FFF2-40B4-BE49-F238E27FC236}">
              <a16:creationId xmlns:a16="http://schemas.microsoft.com/office/drawing/2014/main" id="{3DF11602-47C3-4AF1-901A-BA712F09DD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" name="Picture 16" hidden="1">
          <a:extLst>
            <a:ext uri="{FF2B5EF4-FFF2-40B4-BE49-F238E27FC236}">
              <a16:creationId xmlns:a16="http://schemas.microsoft.com/office/drawing/2014/main" id="{C67BFD85-BF43-4678-82CC-B90C6BC04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" name="Picture 17" hidden="1">
          <a:extLst>
            <a:ext uri="{FF2B5EF4-FFF2-40B4-BE49-F238E27FC236}">
              <a16:creationId xmlns:a16="http://schemas.microsoft.com/office/drawing/2014/main" id="{9CB8332B-8948-47E8-9844-DE36D29AC2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" name="Picture 16" hidden="1">
          <a:extLst>
            <a:ext uri="{FF2B5EF4-FFF2-40B4-BE49-F238E27FC236}">
              <a16:creationId xmlns:a16="http://schemas.microsoft.com/office/drawing/2014/main" id="{4783679A-9CDB-4ABF-A2BE-1498EB1938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" name="Picture 17" hidden="1">
          <a:extLst>
            <a:ext uri="{FF2B5EF4-FFF2-40B4-BE49-F238E27FC236}">
              <a16:creationId xmlns:a16="http://schemas.microsoft.com/office/drawing/2014/main" id="{7F022B45-90A3-4DE7-86B3-A264B7E68A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" name="Picture 16" hidden="1">
          <a:extLst>
            <a:ext uri="{FF2B5EF4-FFF2-40B4-BE49-F238E27FC236}">
              <a16:creationId xmlns:a16="http://schemas.microsoft.com/office/drawing/2014/main" id="{2C719668-06FB-41FE-889F-37C8E40D88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" name="Picture 17" hidden="1">
          <a:extLst>
            <a:ext uri="{FF2B5EF4-FFF2-40B4-BE49-F238E27FC236}">
              <a16:creationId xmlns:a16="http://schemas.microsoft.com/office/drawing/2014/main" id="{1E9B933D-BB5E-48F6-8F03-0C3A489C50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" name="Picture 16" hidden="1">
          <a:extLst>
            <a:ext uri="{FF2B5EF4-FFF2-40B4-BE49-F238E27FC236}">
              <a16:creationId xmlns:a16="http://schemas.microsoft.com/office/drawing/2014/main" id="{8CBADD22-6366-4211-AAB0-6CE5B778B1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" name="Picture 17" hidden="1">
          <a:extLst>
            <a:ext uri="{FF2B5EF4-FFF2-40B4-BE49-F238E27FC236}">
              <a16:creationId xmlns:a16="http://schemas.microsoft.com/office/drawing/2014/main" id="{942BAEE0-52CE-4DCB-821E-8961D2168E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" name="Picture 16" hidden="1">
          <a:extLst>
            <a:ext uri="{FF2B5EF4-FFF2-40B4-BE49-F238E27FC236}">
              <a16:creationId xmlns:a16="http://schemas.microsoft.com/office/drawing/2014/main" id="{EB7F6350-E125-41DA-A331-3527C6BD4E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5" name="Picture 17" hidden="1">
          <a:extLst>
            <a:ext uri="{FF2B5EF4-FFF2-40B4-BE49-F238E27FC236}">
              <a16:creationId xmlns:a16="http://schemas.microsoft.com/office/drawing/2014/main" id="{5938FDD6-5D8D-4860-8BBA-6E5CE2091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6" name="Picture 16" hidden="1">
          <a:extLst>
            <a:ext uri="{FF2B5EF4-FFF2-40B4-BE49-F238E27FC236}">
              <a16:creationId xmlns:a16="http://schemas.microsoft.com/office/drawing/2014/main" id="{E712E94F-0432-4BFC-8F3E-B6FBEBB26F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7" name="Picture 17" hidden="1">
          <a:extLst>
            <a:ext uri="{FF2B5EF4-FFF2-40B4-BE49-F238E27FC236}">
              <a16:creationId xmlns:a16="http://schemas.microsoft.com/office/drawing/2014/main" id="{3EE48175-2705-4C17-B4C3-4A6A10A21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8" name="Picture 16" hidden="1">
          <a:extLst>
            <a:ext uri="{FF2B5EF4-FFF2-40B4-BE49-F238E27FC236}">
              <a16:creationId xmlns:a16="http://schemas.microsoft.com/office/drawing/2014/main" id="{DDC22BC0-5020-4EA2-8A45-850100C30B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9" name="Picture 17" hidden="1">
          <a:extLst>
            <a:ext uri="{FF2B5EF4-FFF2-40B4-BE49-F238E27FC236}">
              <a16:creationId xmlns:a16="http://schemas.microsoft.com/office/drawing/2014/main" id="{EEDB2B47-46F0-4DD2-80A3-6099B557A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0" name="Picture 16" hidden="1">
          <a:extLst>
            <a:ext uri="{FF2B5EF4-FFF2-40B4-BE49-F238E27FC236}">
              <a16:creationId xmlns:a16="http://schemas.microsoft.com/office/drawing/2014/main" id="{E0302522-F1CF-447B-BC01-EB10172C5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1" name="Picture 17" hidden="1">
          <a:extLst>
            <a:ext uri="{FF2B5EF4-FFF2-40B4-BE49-F238E27FC236}">
              <a16:creationId xmlns:a16="http://schemas.microsoft.com/office/drawing/2014/main" id="{2F054429-A402-46A9-904F-0958CA80A1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2" name="Picture 16" hidden="1">
          <a:extLst>
            <a:ext uri="{FF2B5EF4-FFF2-40B4-BE49-F238E27FC236}">
              <a16:creationId xmlns:a16="http://schemas.microsoft.com/office/drawing/2014/main" id="{11B3D81C-FF2D-4C65-A285-0F602706F4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3" name="Picture 17" hidden="1">
          <a:extLst>
            <a:ext uri="{FF2B5EF4-FFF2-40B4-BE49-F238E27FC236}">
              <a16:creationId xmlns:a16="http://schemas.microsoft.com/office/drawing/2014/main" id="{3FEA1227-5122-4E91-B7FC-09F97CF5A9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4" name="Picture 16" hidden="1">
          <a:extLst>
            <a:ext uri="{FF2B5EF4-FFF2-40B4-BE49-F238E27FC236}">
              <a16:creationId xmlns:a16="http://schemas.microsoft.com/office/drawing/2014/main" id="{8E84B5B6-CBEA-4FE1-AD0E-AD5F0DA3C8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5" name="Picture 17" hidden="1">
          <a:extLst>
            <a:ext uri="{FF2B5EF4-FFF2-40B4-BE49-F238E27FC236}">
              <a16:creationId xmlns:a16="http://schemas.microsoft.com/office/drawing/2014/main" id="{A53F9BD7-3725-4399-9AEC-89BFC33BF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6" name="Picture 16" hidden="1">
          <a:extLst>
            <a:ext uri="{FF2B5EF4-FFF2-40B4-BE49-F238E27FC236}">
              <a16:creationId xmlns:a16="http://schemas.microsoft.com/office/drawing/2014/main" id="{783E5DE2-84C9-4C7C-BCE3-AFB36D26DA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7" name="Picture 17" hidden="1">
          <a:extLst>
            <a:ext uri="{FF2B5EF4-FFF2-40B4-BE49-F238E27FC236}">
              <a16:creationId xmlns:a16="http://schemas.microsoft.com/office/drawing/2014/main" id="{5902AA2E-A644-4223-A420-3C2429FE0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8" name="Picture 16" hidden="1">
          <a:extLst>
            <a:ext uri="{FF2B5EF4-FFF2-40B4-BE49-F238E27FC236}">
              <a16:creationId xmlns:a16="http://schemas.microsoft.com/office/drawing/2014/main" id="{3DF51875-0897-4B31-9B51-3DB341157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59" name="Picture 17" hidden="1">
          <a:extLst>
            <a:ext uri="{FF2B5EF4-FFF2-40B4-BE49-F238E27FC236}">
              <a16:creationId xmlns:a16="http://schemas.microsoft.com/office/drawing/2014/main" id="{ADAFB8AC-7CB4-47CF-BB8B-F2186E5D7D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0" name="Picture 16" hidden="1">
          <a:extLst>
            <a:ext uri="{FF2B5EF4-FFF2-40B4-BE49-F238E27FC236}">
              <a16:creationId xmlns:a16="http://schemas.microsoft.com/office/drawing/2014/main" id="{FAF875CC-5C56-43F5-BC41-47E500D8D7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1" name="Picture 17" hidden="1">
          <a:extLst>
            <a:ext uri="{FF2B5EF4-FFF2-40B4-BE49-F238E27FC236}">
              <a16:creationId xmlns:a16="http://schemas.microsoft.com/office/drawing/2014/main" id="{B4AAF443-5AF5-4BAF-B1A3-8A55C133C2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2" name="Picture 16" hidden="1">
          <a:extLst>
            <a:ext uri="{FF2B5EF4-FFF2-40B4-BE49-F238E27FC236}">
              <a16:creationId xmlns:a16="http://schemas.microsoft.com/office/drawing/2014/main" id="{4A45334D-55F2-4FC1-B95E-CBEF411AA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3" name="Picture 17" hidden="1">
          <a:extLst>
            <a:ext uri="{FF2B5EF4-FFF2-40B4-BE49-F238E27FC236}">
              <a16:creationId xmlns:a16="http://schemas.microsoft.com/office/drawing/2014/main" id="{E9F20C8A-4DA3-45C3-908F-F0F606F823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4" name="Picture 16" hidden="1">
          <a:extLst>
            <a:ext uri="{FF2B5EF4-FFF2-40B4-BE49-F238E27FC236}">
              <a16:creationId xmlns:a16="http://schemas.microsoft.com/office/drawing/2014/main" id="{EC0EBFA9-12AE-4427-A8AD-DDA769B8AE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5" name="Picture 17" hidden="1">
          <a:extLst>
            <a:ext uri="{FF2B5EF4-FFF2-40B4-BE49-F238E27FC236}">
              <a16:creationId xmlns:a16="http://schemas.microsoft.com/office/drawing/2014/main" id="{CB72939C-FE82-4B66-B8A4-2834B45E4D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6" name="Picture 16" hidden="1">
          <a:extLst>
            <a:ext uri="{FF2B5EF4-FFF2-40B4-BE49-F238E27FC236}">
              <a16:creationId xmlns:a16="http://schemas.microsoft.com/office/drawing/2014/main" id="{0A1CD5B6-728E-4CA7-8EB9-1E88AEC1F1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7" name="Picture 17" hidden="1">
          <a:extLst>
            <a:ext uri="{FF2B5EF4-FFF2-40B4-BE49-F238E27FC236}">
              <a16:creationId xmlns:a16="http://schemas.microsoft.com/office/drawing/2014/main" id="{AE392F6C-715B-4BA4-AA0E-88A25F76C6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8" name="Picture 16" hidden="1">
          <a:extLst>
            <a:ext uri="{FF2B5EF4-FFF2-40B4-BE49-F238E27FC236}">
              <a16:creationId xmlns:a16="http://schemas.microsoft.com/office/drawing/2014/main" id="{9072037A-C47E-4B16-86BD-EEE14F0F77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69" name="Picture 17" hidden="1">
          <a:extLst>
            <a:ext uri="{FF2B5EF4-FFF2-40B4-BE49-F238E27FC236}">
              <a16:creationId xmlns:a16="http://schemas.microsoft.com/office/drawing/2014/main" id="{A035D1E2-F642-4BB1-847B-3F328B33EC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0" name="Picture 16" hidden="1">
          <a:extLst>
            <a:ext uri="{FF2B5EF4-FFF2-40B4-BE49-F238E27FC236}">
              <a16:creationId xmlns:a16="http://schemas.microsoft.com/office/drawing/2014/main" id="{950570EC-BC8F-43B9-BE8F-FFC90B627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1" name="Picture 17" hidden="1">
          <a:extLst>
            <a:ext uri="{FF2B5EF4-FFF2-40B4-BE49-F238E27FC236}">
              <a16:creationId xmlns:a16="http://schemas.microsoft.com/office/drawing/2014/main" id="{9CFDDF4B-EE8E-463E-AB04-55EEC7D19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2" name="Picture 16" hidden="1">
          <a:extLst>
            <a:ext uri="{FF2B5EF4-FFF2-40B4-BE49-F238E27FC236}">
              <a16:creationId xmlns:a16="http://schemas.microsoft.com/office/drawing/2014/main" id="{17FF255B-1C9C-4F41-BC71-D88F4B385E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3" name="Picture 17" hidden="1">
          <a:extLst>
            <a:ext uri="{FF2B5EF4-FFF2-40B4-BE49-F238E27FC236}">
              <a16:creationId xmlns:a16="http://schemas.microsoft.com/office/drawing/2014/main" id="{666AE4AF-8025-4789-8DBF-A63DD6F9F6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4" name="Picture 16" hidden="1">
          <a:extLst>
            <a:ext uri="{FF2B5EF4-FFF2-40B4-BE49-F238E27FC236}">
              <a16:creationId xmlns:a16="http://schemas.microsoft.com/office/drawing/2014/main" id="{017ABED1-AE1F-46F6-88D9-63CD5BFED3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5" name="Picture 17" hidden="1">
          <a:extLst>
            <a:ext uri="{FF2B5EF4-FFF2-40B4-BE49-F238E27FC236}">
              <a16:creationId xmlns:a16="http://schemas.microsoft.com/office/drawing/2014/main" id="{96BDF2D0-65DE-45BC-B043-7A9BBA5E5C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6" name="Picture 16" hidden="1">
          <a:extLst>
            <a:ext uri="{FF2B5EF4-FFF2-40B4-BE49-F238E27FC236}">
              <a16:creationId xmlns:a16="http://schemas.microsoft.com/office/drawing/2014/main" id="{DA4492BE-D9E9-4211-BEA6-50FFEA5570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7" name="Picture 17" hidden="1">
          <a:extLst>
            <a:ext uri="{FF2B5EF4-FFF2-40B4-BE49-F238E27FC236}">
              <a16:creationId xmlns:a16="http://schemas.microsoft.com/office/drawing/2014/main" id="{535A446C-055E-4F34-A6C6-7A2034154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8" name="Picture 16" hidden="1">
          <a:extLst>
            <a:ext uri="{FF2B5EF4-FFF2-40B4-BE49-F238E27FC236}">
              <a16:creationId xmlns:a16="http://schemas.microsoft.com/office/drawing/2014/main" id="{0C1B1D8A-EB03-4DD7-BD75-E7CADA3AB0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79" name="Picture 17" hidden="1">
          <a:extLst>
            <a:ext uri="{FF2B5EF4-FFF2-40B4-BE49-F238E27FC236}">
              <a16:creationId xmlns:a16="http://schemas.microsoft.com/office/drawing/2014/main" id="{B67512ED-D404-4EA8-BCFC-43485B6C01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0" name="Picture 16" hidden="1">
          <a:extLst>
            <a:ext uri="{FF2B5EF4-FFF2-40B4-BE49-F238E27FC236}">
              <a16:creationId xmlns:a16="http://schemas.microsoft.com/office/drawing/2014/main" id="{9238FEC3-879D-439C-AE64-ECC95B802E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1" name="Picture 17" hidden="1">
          <a:extLst>
            <a:ext uri="{FF2B5EF4-FFF2-40B4-BE49-F238E27FC236}">
              <a16:creationId xmlns:a16="http://schemas.microsoft.com/office/drawing/2014/main" id="{ADC0DAC5-DFF4-4D02-91E6-9E4F45CD1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2" name="Picture 16" hidden="1">
          <a:extLst>
            <a:ext uri="{FF2B5EF4-FFF2-40B4-BE49-F238E27FC236}">
              <a16:creationId xmlns:a16="http://schemas.microsoft.com/office/drawing/2014/main" id="{7A64FD59-0CF0-4B4A-8308-F0E0903E70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3" name="Picture 17" hidden="1">
          <a:extLst>
            <a:ext uri="{FF2B5EF4-FFF2-40B4-BE49-F238E27FC236}">
              <a16:creationId xmlns:a16="http://schemas.microsoft.com/office/drawing/2014/main" id="{E14D8B17-7E21-497F-A8E7-7D3A7D3828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4" name="Picture 16" hidden="1">
          <a:extLst>
            <a:ext uri="{FF2B5EF4-FFF2-40B4-BE49-F238E27FC236}">
              <a16:creationId xmlns:a16="http://schemas.microsoft.com/office/drawing/2014/main" id="{5B4DC2E5-406E-40E5-9722-11EE0FDC45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5" name="Picture 17" hidden="1">
          <a:extLst>
            <a:ext uri="{FF2B5EF4-FFF2-40B4-BE49-F238E27FC236}">
              <a16:creationId xmlns:a16="http://schemas.microsoft.com/office/drawing/2014/main" id="{7B2CEEF5-2CD1-42E5-9DD8-4EDF8A6A1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6" name="Picture 16" hidden="1">
          <a:extLst>
            <a:ext uri="{FF2B5EF4-FFF2-40B4-BE49-F238E27FC236}">
              <a16:creationId xmlns:a16="http://schemas.microsoft.com/office/drawing/2014/main" id="{DBDF017E-8BAE-4D3D-B1F0-91AB6F46FE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7" name="Picture 17" hidden="1">
          <a:extLst>
            <a:ext uri="{FF2B5EF4-FFF2-40B4-BE49-F238E27FC236}">
              <a16:creationId xmlns:a16="http://schemas.microsoft.com/office/drawing/2014/main" id="{1A39591F-71E5-48BA-8FC3-2F8F1FE519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8" name="Picture 16" hidden="1">
          <a:extLst>
            <a:ext uri="{FF2B5EF4-FFF2-40B4-BE49-F238E27FC236}">
              <a16:creationId xmlns:a16="http://schemas.microsoft.com/office/drawing/2014/main" id="{3708A940-9F71-49DE-B213-5E1FCB1B1F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89" name="Picture 17" hidden="1">
          <a:extLst>
            <a:ext uri="{FF2B5EF4-FFF2-40B4-BE49-F238E27FC236}">
              <a16:creationId xmlns:a16="http://schemas.microsoft.com/office/drawing/2014/main" id="{13791A2A-82C4-4A83-843A-D2EC63824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0" name="Picture 16" hidden="1">
          <a:extLst>
            <a:ext uri="{FF2B5EF4-FFF2-40B4-BE49-F238E27FC236}">
              <a16:creationId xmlns:a16="http://schemas.microsoft.com/office/drawing/2014/main" id="{C976E464-3905-4475-810D-146672177C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1" name="Picture 17" hidden="1">
          <a:extLst>
            <a:ext uri="{FF2B5EF4-FFF2-40B4-BE49-F238E27FC236}">
              <a16:creationId xmlns:a16="http://schemas.microsoft.com/office/drawing/2014/main" id="{C059B68B-28B2-44C2-A289-2BAF63380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2" name="Picture 16" hidden="1">
          <a:extLst>
            <a:ext uri="{FF2B5EF4-FFF2-40B4-BE49-F238E27FC236}">
              <a16:creationId xmlns:a16="http://schemas.microsoft.com/office/drawing/2014/main" id="{30D5A94C-2B3F-4DC5-BCE3-20A7FE8AF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3" name="Picture 17" hidden="1">
          <a:extLst>
            <a:ext uri="{FF2B5EF4-FFF2-40B4-BE49-F238E27FC236}">
              <a16:creationId xmlns:a16="http://schemas.microsoft.com/office/drawing/2014/main" id="{391BA9B4-A803-46CF-8130-0EBD294DA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4" name="Picture 16" hidden="1">
          <a:extLst>
            <a:ext uri="{FF2B5EF4-FFF2-40B4-BE49-F238E27FC236}">
              <a16:creationId xmlns:a16="http://schemas.microsoft.com/office/drawing/2014/main" id="{941B938D-1099-47CA-9706-86C09A7D0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5" name="Picture 17" hidden="1">
          <a:extLst>
            <a:ext uri="{FF2B5EF4-FFF2-40B4-BE49-F238E27FC236}">
              <a16:creationId xmlns:a16="http://schemas.microsoft.com/office/drawing/2014/main" id="{4481400E-F43A-4792-AB42-95398B0682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6" name="Picture 16" hidden="1">
          <a:extLst>
            <a:ext uri="{FF2B5EF4-FFF2-40B4-BE49-F238E27FC236}">
              <a16:creationId xmlns:a16="http://schemas.microsoft.com/office/drawing/2014/main" id="{ED29E9F0-8FD4-4889-B30C-753CE43AAA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7" name="Picture 17" hidden="1">
          <a:extLst>
            <a:ext uri="{FF2B5EF4-FFF2-40B4-BE49-F238E27FC236}">
              <a16:creationId xmlns:a16="http://schemas.microsoft.com/office/drawing/2014/main" id="{C0561721-E24C-4FD1-A939-914A8EFCE6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8" name="Picture 16" hidden="1">
          <a:extLst>
            <a:ext uri="{FF2B5EF4-FFF2-40B4-BE49-F238E27FC236}">
              <a16:creationId xmlns:a16="http://schemas.microsoft.com/office/drawing/2014/main" id="{2F126C18-254A-424B-BF74-7CC01A544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99" name="Picture 17" hidden="1">
          <a:extLst>
            <a:ext uri="{FF2B5EF4-FFF2-40B4-BE49-F238E27FC236}">
              <a16:creationId xmlns:a16="http://schemas.microsoft.com/office/drawing/2014/main" id="{90617263-2005-4876-8BEF-D515FC7EB5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0" name="Picture 16" hidden="1">
          <a:extLst>
            <a:ext uri="{FF2B5EF4-FFF2-40B4-BE49-F238E27FC236}">
              <a16:creationId xmlns:a16="http://schemas.microsoft.com/office/drawing/2014/main" id="{5C5F519B-E859-4A09-9A55-C38B588421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1" name="Picture 17" hidden="1">
          <a:extLst>
            <a:ext uri="{FF2B5EF4-FFF2-40B4-BE49-F238E27FC236}">
              <a16:creationId xmlns:a16="http://schemas.microsoft.com/office/drawing/2014/main" id="{A487EC16-A635-4E0D-9F64-CECD8DD29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2" name="Picture 16" hidden="1">
          <a:extLst>
            <a:ext uri="{FF2B5EF4-FFF2-40B4-BE49-F238E27FC236}">
              <a16:creationId xmlns:a16="http://schemas.microsoft.com/office/drawing/2014/main" id="{5EB976EA-E20B-4287-BD9D-33CB6268B8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3" name="Picture 17" hidden="1">
          <a:extLst>
            <a:ext uri="{FF2B5EF4-FFF2-40B4-BE49-F238E27FC236}">
              <a16:creationId xmlns:a16="http://schemas.microsoft.com/office/drawing/2014/main" id="{892BC92D-5333-4C27-93A9-08D4566563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4" name="Picture 16" hidden="1">
          <a:extLst>
            <a:ext uri="{FF2B5EF4-FFF2-40B4-BE49-F238E27FC236}">
              <a16:creationId xmlns:a16="http://schemas.microsoft.com/office/drawing/2014/main" id="{4938C56D-E357-42EB-9804-A33831DD4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5" name="Picture 17" hidden="1">
          <a:extLst>
            <a:ext uri="{FF2B5EF4-FFF2-40B4-BE49-F238E27FC236}">
              <a16:creationId xmlns:a16="http://schemas.microsoft.com/office/drawing/2014/main" id="{B4F4CB02-3471-4C9E-BFE3-B54D564224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6" name="Picture 16" hidden="1">
          <a:extLst>
            <a:ext uri="{FF2B5EF4-FFF2-40B4-BE49-F238E27FC236}">
              <a16:creationId xmlns:a16="http://schemas.microsoft.com/office/drawing/2014/main" id="{F4C8CDCE-D05F-43DE-85AD-0C2690C205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7" name="Picture 17" hidden="1">
          <a:extLst>
            <a:ext uri="{FF2B5EF4-FFF2-40B4-BE49-F238E27FC236}">
              <a16:creationId xmlns:a16="http://schemas.microsoft.com/office/drawing/2014/main" id="{3E84F13D-C3AC-4F93-B1F9-51E97C3BE8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8" name="Picture 16" hidden="1">
          <a:extLst>
            <a:ext uri="{FF2B5EF4-FFF2-40B4-BE49-F238E27FC236}">
              <a16:creationId xmlns:a16="http://schemas.microsoft.com/office/drawing/2014/main" id="{417EBF97-3B05-4E01-B01E-FF75200A77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09" name="Picture 17" hidden="1">
          <a:extLst>
            <a:ext uri="{FF2B5EF4-FFF2-40B4-BE49-F238E27FC236}">
              <a16:creationId xmlns:a16="http://schemas.microsoft.com/office/drawing/2014/main" id="{A1C925F4-FDBA-45FC-8081-6CC8A923D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0" name="Picture 16" hidden="1">
          <a:extLst>
            <a:ext uri="{FF2B5EF4-FFF2-40B4-BE49-F238E27FC236}">
              <a16:creationId xmlns:a16="http://schemas.microsoft.com/office/drawing/2014/main" id="{23ED1A05-1441-4D24-A12B-A77E269B7E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1" name="Picture 17" hidden="1">
          <a:extLst>
            <a:ext uri="{FF2B5EF4-FFF2-40B4-BE49-F238E27FC236}">
              <a16:creationId xmlns:a16="http://schemas.microsoft.com/office/drawing/2014/main" id="{7377137D-9BE4-4BD9-8400-4157783918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2" name="Picture 16" hidden="1">
          <a:extLst>
            <a:ext uri="{FF2B5EF4-FFF2-40B4-BE49-F238E27FC236}">
              <a16:creationId xmlns:a16="http://schemas.microsoft.com/office/drawing/2014/main" id="{B49F8970-C638-40A4-86EB-C2C248E65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3" name="Picture 17" hidden="1">
          <a:extLst>
            <a:ext uri="{FF2B5EF4-FFF2-40B4-BE49-F238E27FC236}">
              <a16:creationId xmlns:a16="http://schemas.microsoft.com/office/drawing/2014/main" id="{5A6D40C7-7BAF-46B0-BCC8-D6CA5F4B8F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4" name="Picture 16" hidden="1">
          <a:extLst>
            <a:ext uri="{FF2B5EF4-FFF2-40B4-BE49-F238E27FC236}">
              <a16:creationId xmlns:a16="http://schemas.microsoft.com/office/drawing/2014/main" id="{10F77F9A-6EFB-4FB8-A140-0D3BD7004D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5" name="Picture 17" hidden="1">
          <a:extLst>
            <a:ext uri="{FF2B5EF4-FFF2-40B4-BE49-F238E27FC236}">
              <a16:creationId xmlns:a16="http://schemas.microsoft.com/office/drawing/2014/main" id="{DA579E1B-6858-443E-905B-769498F24A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6" name="Picture 16" hidden="1">
          <a:extLst>
            <a:ext uri="{FF2B5EF4-FFF2-40B4-BE49-F238E27FC236}">
              <a16:creationId xmlns:a16="http://schemas.microsoft.com/office/drawing/2014/main" id="{67B29BCF-A229-4279-AF3C-281A92DFD4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7" name="Picture 17" hidden="1">
          <a:extLst>
            <a:ext uri="{FF2B5EF4-FFF2-40B4-BE49-F238E27FC236}">
              <a16:creationId xmlns:a16="http://schemas.microsoft.com/office/drawing/2014/main" id="{C5D925FF-F19F-4C28-AE35-D0B0D379C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8" name="Picture 16" hidden="1">
          <a:extLst>
            <a:ext uri="{FF2B5EF4-FFF2-40B4-BE49-F238E27FC236}">
              <a16:creationId xmlns:a16="http://schemas.microsoft.com/office/drawing/2014/main" id="{B53C8C0C-C1E1-4558-900B-CE632C58E9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19" name="Picture 17" hidden="1">
          <a:extLst>
            <a:ext uri="{FF2B5EF4-FFF2-40B4-BE49-F238E27FC236}">
              <a16:creationId xmlns:a16="http://schemas.microsoft.com/office/drawing/2014/main" id="{A41B38A9-A65B-4FDD-BDE8-866819E93F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0" name="Picture 16" hidden="1">
          <a:extLst>
            <a:ext uri="{FF2B5EF4-FFF2-40B4-BE49-F238E27FC236}">
              <a16:creationId xmlns:a16="http://schemas.microsoft.com/office/drawing/2014/main" id="{99B77890-9952-442D-83CE-CB05FB65C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1" name="Picture 17" hidden="1">
          <a:extLst>
            <a:ext uri="{FF2B5EF4-FFF2-40B4-BE49-F238E27FC236}">
              <a16:creationId xmlns:a16="http://schemas.microsoft.com/office/drawing/2014/main" id="{55687CC0-D697-4A7B-BC58-7672EDE6BC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2" name="Picture 16" hidden="1">
          <a:extLst>
            <a:ext uri="{FF2B5EF4-FFF2-40B4-BE49-F238E27FC236}">
              <a16:creationId xmlns:a16="http://schemas.microsoft.com/office/drawing/2014/main" id="{A2FA7566-0275-4A49-AC0D-2C60CF0876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3" name="Picture 17" hidden="1">
          <a:extLst>
            <a:ext uri="{FF2B5EF4-FFF2-40B4-BE49-F238E27FC236}">
              <a16:creationId xmlns:a16="http://schemas.microsoft.com/office/drawing/2014/main" id="{51A6414D-65B4-4F70-B865-1DF6AE27B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4" name="Picture 16" hidden="1">
          <a:extLst>
            <a:ext uri="{FF2B5EF4-FFF2-40B4-BE49-F238E27FC236}">
              <a16:creationId xmlns:a16="http://schemas.microsoft.com/office/drawing/2014/main" id="{0644BEDA-291D-43E5-94B1-44BF75C76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5" name="Picture 17" hidden="1">
          <a:extLst>
            <a:ext uri="{FF2B5EF4-FFF2-40B4-BE49-F238E27FC236}">
              <a16:creationId xmlns:a16="http://schemas.microsoft.com/office/drawing/2014/main" id="{52CAFE58-D80E-4825-BEE7-C41088F5DD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6" name="Picture 16" hidden="1">
          <a:extLst>
            <a:ext uri="{FF2B5EF4-FFF2-40B4-BE49-F238E27FC236}">
              <a16:creationId xmlns:a16="http://schemas.microsoft.com/office/drawing/2014/main" id="{8C61372A-EC20-4511-85D3-4F031C1E95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7" name="Picture 17" hidden="1">
          <a:extLst>
            <a:ext uri="{FF2B5EF4-FFF2-40B4-BE49-F238E27FC236}">
              <a16:creationId xmlns:a16="http://schemas.microsoft.com/office/drawing/2014/main" id="{715DB14A-7360-492B-8562-C52C5BF88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8" name="Picture 16" hidden="1">
          <a:extLst>
            <a:ext uri="{FF2B5EF4-FFF2-40B4-BE49-F238E27FC236}">
              <a16:creationId xmlns:a16="http://schemas.microsoft.com/office/drawing/2014/main" id="{96031CCD-A25E-4BEA-8E90-735A710A30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29" name="Picture 17" hidden="1">
          <a:extLst>
            <a:ext uri="{FF2B5EF4-FFF2-40B4-BE49-F238E27FC236}">
              <a16:creationId xmlns:a16="http://schemas.microsoft.com/office/drawing/2014/main" id="{936AFC57-5076-4121-A3EC-05A8D0D34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30" name="Picture 16" hidden="1">
          <a:extLst>
            <a:ext uri="{FF2B5EF4-FFF2-40B4-BE49-F238E27FC236}">
              <a16:creationId xmlns:a16="http://schemas.microsoft.com/office/drawing/2014/main" id="{CE2E1B6B-674B-471A-A9D6-180345FD80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31" name="Picture 17" hidden="1">
          <a:extLst>
            <a:ext uri="{FF2B5EF4-FFF2-40B4-BE49-F238E27FC236}">
              <a16:creationId xmlns:a16="http://schemas.microsoft.com/office/drawing/2014/main" id="{308B7340-C685-4EC5-8A2C-7B97435D2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32" name="Picture 16" hidden="1">
          <a:extLst>
            <a:ext uri="{FF2B5EF4-FFF2-40B4-BE49-F238E27FC236}">
              <a16:creationId xmlns:a16="http://schemas.microsoft.com/office/drawing/2014/main" id="{F3EBEF1D-CEB6-4445-98D5-318C8438F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733" name="Picture 17" hidden="1">
          <a:extLst>
            <a:ext uri="{FF2B5EF4-FFF2-40B4-BE49-F238E27FC236}">
              <a16:creationId xmlns:a16="http://schemas.microsoft.com/office/drawing/2014/main" id="{FFA6361C-5A05-4B6B-8BC4-5868721E1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34" name="Picture 16" hidden="1">
          <a:extLst>
            <a:ext uri="{FF2B5EF4-FFF2-40B4-BE49-F238E27FC236}">
              <a16:creationId xmlns:a16="http://schemas.microsoft.com/office/drawing/2014/main" id="{3B8B8420-9BC3-4C31-9578-5ED21D80C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35" name="Picture 17" hidden="1">
          <a:extLst>
            <a:ext uri="{FF2B5EF4-FFF2-40B4-BE49-F238E27FC236}">
              <a16:creationId xmlns:a16="http://schemas.microsoft.com/office/drawing/2014/main" id="{7BBA520E-E7C0-43EF-AD07-DF3179C055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36" name="Picture 16" hidden="1">
          <a:extLst>
            <a:ext uri="{FF2B5EF4-FFF2-40B4-BE49-F238E27FC236}">
              <a16:creationId xmlns:a16="http://schemas.microsoft.com/office/drawing/2014/main" id="{E85EB473-71DB-4632-B1EE-CC6BD7AB1B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37" name="Picture 17" hidden="1">
          <a:extLst>
            <a:ext uri="{FF2B5EF4-FFF2-40B4-BE49-F238E27FC236}">
              <a16:creationId xmlns:a16="http://schemas.microsoft.com/office/drawing/2014/main" id="{EEEF5908-BB95-4408-BB9A-D6DB9AB196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38" name="Picture 16" hidden="1">
          <a:extLst>
            <a:ext uri="{FF2B5EF4-FFF2-40B4-BE49-F238E27FC236}">
              <a16:creationId xmlns:a16="http://schemas.microsoft.com/office/drawing/2014/main" id="{57981293-937C-481C-8EE2-7FDEF7F4F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39" name="Picture 17" hidden="1">
          <a:extLst>
            <a:ext uri="{FF2B5EF4-FFF2-40B4-BE49-F238E27FC236}">
              <a16:creationId xmlns:a16="http://schemas.microsoft.com/office/drawing/2014/main" id="{B88694A1-B210-4049-A0C8-E922AC6EB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0" name="Picture 16" hidden="1">
          <a:extLst>
            <a:ext uri="{FF2B5EF4-FFF2-40B4-BE49-F238E27FC236}">
              <a16:creationId xmlns:a16="http://schemas.microsoft.com/office/drawing/2014/main" id="{D24ABD8C-4566-4432-87DE-A655BD2108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1" name="Picture 17" hidden="1">
          <a:extLst>
            <a:ext uri="{FF2B5EF4-FFF2-40B4-BE49-F238E27FC236}">
              <a16:creationId xmlns:a16="http://schemas.microsoft.com/office/drawing/2014/main" id="{EE5F9D57-1F95-4C22-8D59-97A14E215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2" name="Picture 16" hidden="1">
          <a:extLst>
            <a:ext uri="{FF2B5EF4-FFF2-40B4-BE49-F238E27FC236}">
              <a16:creationId xmlns:a16="http://schemas.microsoft.com/office/drawing/2014/main" id="{89B07D89-9AAA-4C2C-89C8-0D0E56D44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3" name="Picture 17" hidden="1">
          <a:extLst>
            <a:ext uri="{FF2B5EF4-FFF2-40B4-BE49-F238E27FC236}">
              <a16:creationId xmlns:a16="http://schemas.microsoft.com/office/drawing/2014/main" id="{89E9223C-5A2A-4249-90BE-9F58F3599D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4" name="Picture 16" hidden="1">
          <a:extLst>
            <a:ext uri="{FF2B5EF4-FFF2-40B4-BE49-F238E27FC236}">
              <a16:creationId xmlns:a16="http://schemas.microsoft.com/office/drawing/2014/main" id="{4A7E3F89-F10C-4909-95CA-8F0AE664B7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5" name="Picture 17" hidden="1">
          <a:extLst>
            <a:ext uri="{FF2B5EF4-FFF2-40B4-BE49-F238E27FC236}">
              <a16:creationId xmlns:a16="http://schemas.microsoft.com/office/drawing/2014/main" id="{C7ADF4D0-5DFE-4E16-B3C3-16C4420654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6" name="Picture 16" hidden="1">
          <a:extLst>
            <a:ext uri="{FF2B5EF4-FFF2-40B4-BE49-F238E27FC236}">
              <a16:creationId xmlns:a16="http://schemas.microsoft.com/office/drawing/2014/main" id="{CCC92DE1-FEA3-411E-A4A9-E70469E72C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7" name="Picture 17" hidden="1">
          <a:extLst>
            <a:ext uri="{FF2B5EF4-FFF2-40B4-BE49-F238E27FC236}">
              <a16:creationId xmlns:a16="http://schemas.microsoft.com/office/drawing/2014/main" id="{CEBD00AE-4794-4462-AD47-B3A5EA6AC5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8" name="Picture 16" hidden="1">
          <a:extLst>
            <a:ext uri="{FF2B5EF4-FFF2-40B4-BE49-F238E27FC236}">
              <a16:creationId xmlns:a16="http://schemas.microsoft.com/office/drawing/2014/main" id="{2084BB30-AD68-4AE0-8FED-D0ED83FC5E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49" name="Picture 17" hidden="1">
          <a:extLst>
            <a:ext uri="{FF2B5EF4-FFF2-40B4-BE49-F238E27FC236}">
              <a16:creationId xmlns:a16="http://schemas.microsoft.com/office/drawing/2014/main" id="{A10826C2-734F-4363-ABD3-8C560966B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0" name="Picture 16" hidden="1">
          <a:extLst>
            <a:ext uri="{FF2B5EF4-FFF2-40B4-BE49-F238E27FC236}">
              <a16:creationId xmlns:a16="http://schemas.microsoft.com/office/drawing/2014/main" id="{97C27E82-A3C9-4D3A-9555-8A1E3853E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1" name="Picture 17" hidden="1">
          <a:extLst>
            <a:ext uri="{FF2B5EF4-FFF2-40B4-BE49-F238E27FC236}">
              <a16:creationId xmlns:a16="http://schemas.microsoft.com/office/drawing/2014/main" id="{FA93D3F6-E028-471B-BA08-FD9410DC9B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2" name="Picture 16" hidden="1">
          <a:extLst>
            <a:ext uri="{FF2B5EF4-FFF2-40B4-BE49-F238E27FC236}">
              <a16:creationId xmlns:a16="http://schemas.microsoft.com/office/drawing/2014/main" id="{8343848A-6DC0-4F8C-9613-6028DCA53F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3" name="Picture 17" hidden="1">
          <a:extLst>
            <a:ext uri="{FF2B5EF4-FFF2-40B4-BE49-F238E27FC236}">
              <a16:creationId xmlns:a16="http://schemas.microsoft.com/office/drawing/2014/main" id="{47E94346-409C-41EC-A7BF-34087F2348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4" name="Picture 16" hidden="1">
          <a:extLst>
            <a:ext uri="{FF2B5EF4-FFF2-40B4-BE49-F238E27FC236}">
              <a16:creationId xmlns:a16="http://schemas.microsoft.com/office/drawing/2014/main" id="{579548DD-518E-4489-96BC-2538C12F2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5" name="Picture 17" hidden="1">
          <a:extLst>
            <a:ext uri="{FF2B5EF4-FFF2-40B4-BE49-F238E27FC236}">
              <a16:creationId xmlns:a16="http://schemas.microsoft.com/office/drawing/2014/main" id="{D10857C1-FFFB-4F24-8C9F-7D040B70F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6" name="Picture 16" hidden="1">
          <a:extLst>
            <a:ext uri="{FF2B5EF4-FFF2-40B4-BE49-F238E27FC236}">
              <a16:creationId xmlns:a16="http://schemas.microsoft.com/office/drawing/2014/main" id="{D574C957-572A-436F-A0FF-88DFDF6216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7" name="Picture 17" hidden="1">
          <a:extLst>
            <a:ext uri="{FF2B5EF4-FFF2-40B4-BE49-F238E27FC236}">
              <a16:creationId xmlns:a16="http://schemas.microsoft.com/office/drawing/2014/main" id="{8DD45B6D-0358-451C-B49E-DEDF48B46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8" name="Picture 16" hidden="1">
          <a:extLst>
            <a:ext uri="{FF2B5EF4-FFF2-40B4-BE49-F238E27FC236}">
              <a16:creationId xmlns:a16="http://schemas.microsoft.com/office/drawing/2014/main" id="{A0FF88D8-AB59-48CA-9616-A96EA25EF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59" name="Picture 17" hidden="1">
          <a:extLst>
            <a:ext uri="{FF2B5EF4-FFF2-40B4-BE49-F238E27FC236}">
              <a16:creationId xmlns:a16="http://schemas.microsoft.com/office/drawing/2014/main" id="{256FA898-6FB4-4264-80F9-C89B7B1ED0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0" name="Picture 16" hidden="1">
          <a:extLst>
            <a:ext uri="{FF2B5EF4-FFF2-40B4-BE49-F238E27FC236}">
              <a16:creationId xmlns:a16="http://schemas.microsoft.com/office/drawing/2014/main" id="{D75F3409-0A55-4BCB-9519-A961241EBC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1" name="Picture 17" hidden="1">
          <a:extLst>
            <a:ext uri="{FF2B5EF4-FFF2-40B4-BE49-F238E27FC236}">
              <a16:creationId xmlns:a16="http://schemas.microsoft.com/office/drawing/2014/main" id="{3C6247D4-8E28-49F5-9A70-5E2A36EC90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2" name="Picture 16" hidden="1">
          <a:extLst>
            <a:ext uri="{FF2B5EF4-FFF2-40B4-BE49-F238E27FC236}">
              <a16:creationId xmlns:a16="http://schemas.microsoft.com/office/drawing/2014/main" id="{D9A70B6C-1B03-4D80-AEB6-EAF0E0332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3" name="Picture 17" hidden="1">
          <a:extLst>
            <a:ext uri="{FF2B5EF4-FFF2-40B4-BE49-F238E27FC236}">
              <a16:creationId xmlns:a16="http://schemas.microsoft.com/office/drawing/2014/main" id="{C59058EF-2598-4C08-9FF3-4E3CD52FC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4" name="Picture 16" hidden="1">
          <a:extLst>
            <a:ext uri="{FF2B5EF4-FFF2-40B4-BE49-F238E27FC236}">
              <a16:creationId xmlns:a16="http://schemas.microsoft.com/office/drawing/2014/main" id="{B01B794F-D1C6-4507-A200-EE21DB3BB1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5" name="Picture 17" hidden="1">
          <a:extLst>
            <a:ext uri="{FF2B5EF4-FFF2-40B4-BE49-F238E27FC236}">
              <a16:creationId xmlns:a16="http://schemas.microsoft.com/office/drawing/2014/main" id="{329207A2-E001-47C8-9FD5-C59C11537C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6" name="Picture 16" hidden="1">
          <a:extLst>
            <a:ext uri="{FF2B5EF4-FFF2-40B4-BE49-F238E27FC236}">
              <a16:creationId xmlns:a16="http://schemas.microsoft.com/office/drawing/2014/main" id="{AE4B684A-D994-4AF6-BE5E-F723C2BEAF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7" name="Picture 17" hidden="1">
          <a:extLst>
            <a:ext uri="{FF2B5EF4-FFF2-40B4-BE49-F238E27FC236}">
              <a16:creationId xmlns:a16="http://schemas.microsoft.com/office/drawing/2014/main" id="{386BE898-EE20-4AA5-98EE-0A64280775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8" name="Picture 16" hidden="1">
          <a:extLst>
            <a:ext uri="{FF2B5EF4-FFF2-40B4-BE49-F238E27FC236}">
              <a16:creationId xmlns:a16="http://schemas.microsoft.com/office/drawing/2014/main" id="{BECF8536-2AEF-4803-A372-12D762E32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69" name="Picture 17" hidden="1">
          <a:extLst>
            <a:ext uri="{FF2B5EF4-FFF2-40B4-BE49-F238E27FC236}">
              <a16:creationId xmlns:a16="http://schemas.microsoft.com/office/drawing/2014/main" id="{90EA1DAC-EFE0-4040-8725-83809E1BA2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0" name="Picture 16" hidden="1">
          <a:extLst>
            <a:ext uri="{FF2B5EF4-FFF2-40B4-BE49-F238E27FC236}">
              <a16:creationId xmlns:a16="http://schemas.microsoft.com/office/drawing/2014/main" id="{E5611CE8-AE65-44D7-B821-68CA0263AE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1" name="Picture 17" hidden="1">
          <a:extLst>
            <a:ext uri="{FF2B5EF4-FFF2-40B4-BE49-F238E27FC236}">
              <a16:creationId xmlns:a16="http://schemas.microsoft.com/office/drawing/2014/main" id="{B2199D8C-1390-40E1-8654-66503D2C5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2" name="Picture 16" hidden="1">
          <a:extLst>
            <a:ext uri="{FF2B5EF4-FFF2-40B4-BE49-F238E27FC236}">
              <a16:creationId xmlns:a16="http://schemas.microsoft.com/office/drawing/2014/main" id="{64F375F8-25A1-4F9F-B970-614336157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3" name="Picture 17" hidden="1">
          <a:extLst>
            <a:ext uri="{FF2B5EF4-FFF2-40B4-BE49-F238E27FC236}">
              <a16:creationId xmlns:a16="http://schemas.microsoft.com/office/drawing/2014/main" id="{ECDDF191-8B75-419A-85DC-D01A2227CB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4" name="Picture 16" hidden="1">
          <a:extLst>
            <a:ext uri="{FF2B5EF4-FFF2-40B4-BE49-F238E27FC236}">
              <a16:creationId xmlns:a16="http://schemas.microsoft.com/office/drawing/2014/main" id="{65937641-DC9A-4947-AF6A-5D568F3A2D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5" name="Picture 17" hidden="1">
          <a:extLst>
            <a:ext uri="{FF2B5EF4-FFF2-40B4-BE49-F238E27FC236}">
              <a16:creationId xmlns:a16="http://schemas.microsoft.com/office/drawing/2014/main" id="{581CB703-E3C3-47BE-8199-FF0E0A0FF3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6" name="Picture 16" hidden="1">
          <a:extLst>
            <a:ext uri="{FF2B5EF4-FFF2-40B4-BE49-F238E27FC236}">
              <a16:creationId xmlns:a16="http://schemas.microsoft.com/office/drawing/2014/main" id="{E4151E1F-E35D-4FD0-8176-65EAC1355F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7" name="Picture 17" hidden="1">
          <a:extLst>
            <a:ext uri="{FF2B5EF4-FFF2-40B4-BE49-F238E27FC236}">
              <a16:creationId xmlns:a16="http://schemas.microsoft.com/office/drawing/2014/main" id="{A3DA7D77-86AF-4EBF-B270-8EC0AB8C3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8" name="Picture 16" hidden="1">
          <a:extLst>
            <a:ext uri="{FF2B5EF4-FFF2-40B4-BE49-F238E27FC236}">
              <a16:creationId xmlns:a16="http://schemas.microsoft.com/office/drawing/2014/main" id="{AFEABA4D-F191-48E4-85D0-E7CC6EAA8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79" name="Picture 17" hidden="1">
          <a:extLst>
            <a:ext uri="{FF2B5EF4-FFF2-40B4-BE49-F238E27FC236}">
              <a16:creationId xmlns:a16="http://schemas.microsoft.com/office/drawing/2014/main" id="{DE2F012A-CFA9-42E7-8509-DC395D6BA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0" name="Picture 16" hidden="1">
          <a:extLst>
            <a:ext uri="{FF2B5EF4-FFF2-40B4-BE49-F238E27FC236}">
              <a16:creationId xmlns:a16="http://schemas.microsoft.com/office/drawing/2014/main" id="{C2A26484-4DBB-4EA5-B631-E876D8FDBC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1" name="Picture 17" hidden="1">
          <a:extLst>
            <a:ext uri="{FF2B5EF4-FFF2-40B4-BE49-F238E27FC236}">
              <a16:creationId xmlns:a16="http://schemas.microsoft.com/office/drawing/2014/main" id="{52E70B50-9C90-4B69-B2AD-3A587B748F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2" name="Picture 16" hidden="1">
          <a:extLst>
            <a:ext uri="{FF2B5EF4-FFF2-40B4-BE49-F238E27FC236}">
              <a16:creationId xmlns:a16="http://schemas.microsoft.com/office/drawing/2014/main" id="{49369AFE-7235-4C8F-A48B-F51D7222F9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3" name="Picture 17" hidden="1">
          <a:extLst>
            <a:ext uri="{FF2B5EF4-FFF2-40B4-BE49-F238E27FC236}">
              <a16:creationId xmlns:a16="http://schemas.microsoft.com/office/drawing/2014/main" id="{75B5C6E6-A0A2-47B6-8D5D-BCD026391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4" name="Picture 16" hidden="1">
          <a:extLst>
            <a:ext uri="{FF2B5EF4-FFF2-40B4-BE49-F238E27FC236}">
              <a16:creationId xmlns:a16="http://schemas.microsoft.com/office/drawing/2014/main" id="{DE38ACBE-7B64-44EB-9C64-2CF6FC8717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5" name="Picture 17" hidden="1">
          <a:extLst>
            <a:ext uri="{FF2B5EF4-FFF2-40B4-BE49-F238E27FC236}">
              <a16:creationId xmlns:a16="http://schemas.microsoft.com/office/drawing/2014/main" id="{4B7E5DEC-00A0-4E8E-92C5-B4D69C729D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6" name="Picture 16" hidden="1">
          <a:extLst>
            <a:ext uri="{FF2B5EF4-FFF2-40B4-BE49-F238E27FC236}">
              <a16:creationId xmlns:a16="http://schemas.microsoft.com/office/drawing/2014/main" id="{2F3D10F3-A0B1-4D44-A411-0CA8B50A2F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7" name="Picture 17" hidden="1">
          <a:extLst>
            <a:ext uri="{FF2B5EF4-FFF2-40B4-BE49-F238E27FC236}">
              <a16:creationId xmlns:a16="http://schemas.microsoft.com/office/drawing/2014/main" id="{7C1CCFB9-FB24-49A1-B912-8CF964F720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8" name="Picture 16" hidden="1">
          <a:extLst>
            <a:ext uri="{FF2B5EF4-FFF2-40B4-BE49-F238E27FC236}">
              <a16:creationId xmlns:a16="http://schemas.microsoft.com/office/drawing/2014/main" id="{DE72C941-506E-46FE-85AC-FD7EB83B3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89" name="Picture 17" hidden="1">
          <a:extLst>
            <a:ext uri="{FF2B5EF4-FFF2-40B4-BE49-F238E27FC236}">
              <a16:creationId xmlns:a16="http://schemas.microsoft.com/office/drawing/2014/main" id="{C05D082C-5A14-4AE0-B53C-1A98C4726B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0" name="Picture 16" hidden="1">
          <a:extLst>
            <a:ext uri="{FF2B5EF4-FFF2-40B4-BE49-F238E27FC236}">
              <a16:creationId xmlns:a16="http://schemas.microsoft.com/office/drawing/2014/main" id="{AAF08447-DEBD-4728-A433-7DEDBDA6C6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1" name="Picture 17" hidden="1">
          <a:extLst>
            <a:ext uri="{FF2B5EF4-FFF2-40B4-BE49-F238E27FC236}">
              <a16:creationId xmlns:a16="http://schemas.microsoft.com/office/drawing/2014/main" id="{06289D99-DAA8-4032-B38C-8F724E1C8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2" name="Picture 16" hidden="1">
          <a:extLst>
            <a:ext uri="{FF2B5EF4-FFF2-40B4-BE49-F238E27FC236}">
              <a16:creationId xmlns:a16="http://schemas.microsoft.com/office/drawing/2014/main" id="{99C53406-BA91-4549-ADB8-55F27D725F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3" name="Picture 17" hidden="1">
          <a:extLst>
            <a:ext uri="{FF2B5EF4-FFF2-40B4-BE49-F238E27FC236}">
              <a16:creationId xmlns:a16="http://schemas.microsoft.com/office/drawing/2014/main" id="{4F0A05C5-2BAD-4706-802E-061CC2F06D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4" name="Picture 16" hidden="1">
          <a:extLst>
            <a:ext uri="{FF2B5EF4-FFF2-40B4-BE49-F238E27FC236}">
              <a16:creationId xmlns:a16="http://schemas.microsoft.com/office/drawing/2014/main" id="{FBF1A83A-955B-4C25-AF15-C2B2E244D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5" name="Picture 17" hidden="1">
          <a:extLst>
            <a:ext uri="{FF2B5EF4-FFF2-40B4-BE49-F238E27FC236}">
              <a16:creationId xmlns:a16="http://schemas.microsoft.com/office/drawing/2014/main" id="{4E702CEA-1A58-4F4A-8AB5-EED1F69F7A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6" name="Picture 16" hidden="1">
          <a:extLst>
            <a:ext uri="{FF2B5EF4-FFF2-40B4-BE49-F238E27FC236}">
              <a16:creationId xmlns:a16="http://schemas.microsoft.com/office/drawing/2014/main" id="{4500AFFC-0517-4171-A4C4-66ACFED88D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7" name="Picture 17" hidden="1">
          <a:extLst>
            <a:ext uri="{FF2B5EF4-FFF2-40B4-BE49-F238E27FC236}">
              <a16:creationId xmlns:a16="http://schemas.microsoft.com/office/drawing/2014/main" id="{F2BE3108-6DFD-4D4E-A597-275E94E11B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8" name="Picture 16" hidden="1">
          <a:extLst>
            <a:ext uri="{FF2B5EF4-FFF2-40B4-BE49-F238E27FC236}">
              <a16:creationId xmlns:a16="http://schemas.microsoft.com/office/drawing/2014/main" id="{D8C7DD18-376F-4E1D-A6DC-9E5DB8B095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799" name="Picture 17" hidden="1">
          <a:extLst>
            <a:ext uri="{FF2B5EF4-FFF2-40B4-BE49-F238E27FC236}">
              <a16:creationId xmlns:a16="http://schemas.microsoft.com/office/drawing/2014/main" id="{DBEAF6CE-8336-4D82-BC87-B8020254E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0" name="Picture 16" hidden="1">
          <a:extLst>
            <a:ext uri="{FF2B5EF4-FFF2-40B4-BE49-F238E27FC236}">
              <a16:creationId xmlns:a16="http://schemas.microsoft.com/office/drawing/2014/main" id="{0A72E96E-253B-4F8C-8D02-84C67642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1" name="Picture 17" hidden="1">
          <a:extLst>
            <a:ext uri="{FF2B5EF4-FFF2-40B4-BE49-F238E27FC236}">
              <a16:creationId xmlns:a16="http://schemas.microsoft.com/office/drawing/2014/main" id="{90C7C326-9272-4F35-AB84-8DDC491533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2" name="Picture 16" hidden="1">
          <a:extLst>
            <a:ext uri="{FF2B5EF4-FFF2-40B4-BE49-F238E27FC236}">
              <a16:creationId xmlns:a16="http://schemas.microsoft.com/office/drawing/2014/main" id="{82C6F0A7-2120-489C-838A-02BA9ECDC3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3" name="Picture 17" hidden="1">
          <a:extLst>
            <a:ext uri="{FF2B5EF4-FFF2-40B4-BE49-F238E27FC236}">
              <a16:creationId xmlns:a16="http://schemas.microsoft.com/office/drawing/2014/main" id="{3417D427-C04E-4DF9-B363-87CC83B0F2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4" name="Picture 16" hidden="1">
          <a:extLst>
            <a:ext uri="{FF2B5EF4-FFF2-40B4-BE49-F238E27FC236}">
              <a16:creationId xmlns:a16="http://schemas.microsoft.com/office/drawing/2014/main" id="{831D1997-E161-4185-A27B-CD0E01024D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5" name="Picture 17" hidden="1">
          <a:extLst>
            <a:ext uri="{FF2B5EF4-FFF2-40B4-BE49-F238E27FC236}">
              <a16:creationId xmlns:a16="http://schemas.microsoft.com/office/drawing/2014/main" id="{8BC4CCB0-11D0-4687-B64D-BD38BB6E9D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6" name="Picture 16" hidden="1">
          <a:extLst>
            <a:ext uri="{FF2B5EF4-FFF2-40B4-BE49-F238E27FC236}">
              <a16:creationId xmlns:a16="http://schemas.microsoft.com/office/drawing/2014/main" id="{C85E3455-FE3C-4DFF-BB38-D091BCC6B6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7" name="Picture 17" hidden="1">
          <a:extLst>
            <a:ext uri="{FF2B5EF4-FFF2-40B4-BE49-F238E27FC236}">
              <a16:creationId xmlns:a16="http://schemas.microsoft.com/office/drawing/2014/main" id="{69562DC6-CED4-4DDB-AE64-FF08578698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8" name="Picture 16" hidden="1">
          <a:extLst>
            <a:ext uri="{FF2B5EF4-FFF2-40B4-BE49-F238E27FC236}">
              <a16:creationId xmlns:a16="http://schemas.microsoft.com/office/drawing/2014/main" id="{57F2A6A4-E400-40B5-A415-ACB2175C79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09" name="Picture 17" hidden="1">
          <a:extLst>
            <a:ext uri="{FF2B5EF4-FFF2-40B4-BE49-F238E27FC236}">
              <a16:creationId xmlns:a16="http://schemas.microsoft.com/office/drawing/2014/main" id="{11223A93-5AF1-4E86-93B2-4F590F823B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10" name="Picture 16" hidden="1">
          <a:extLst>
            <a:ext uri="{FF2B5EF4-FFF2-40B4-BE49-F238E27FC236}">
              <a16:creationId xmlns:a16="http://schemas.microsoft.com/office/drawing/2014/main" id="{A513BAED-B7B5-48A6-ADEC-C757A13899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11" name="Picture 17" hidden="1">
          <a:extLst>
            <a:ext uri="{FF2B5EF4-FFF2-40B4-BE49-F238E27FC236}">
              <a16:creationId xmlns:a16="http://schemas.microsoft.com/office/drawing/2014/main" id="{2056D84E-73D4-4FAC-B52D-10D9526F7E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12" name="Picture 16" hidden="1">
          <a:extLst>
            <a:ext uri="{FF2B5EF4-FFF2-40B4-BE49-F238E27FC236}">
              <a16:creationId xmlns:a16="http://schemas.microsoft.com/office/drawing/2014/main" id="{6C733795-C9C3-4289-8A3D-760ADD5A82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13" name="Picture 17" hidden="1">
          <a:extLst>
            <a:ext uri="{FF2B5EF4-FFF2-40B4-BE49-F238E27FC236}">
              <a16:creationId xmlns:a16="http://schemas.microsoft.com/office/drawing/2014/main" id="{BEED28AD-C739-4107-B39C-3AEC1516DC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14" name="Picture 16" hidden="1">
          <a:extLst>
            <a:ext uri="{FF2B5EF4-FFF2-40B4-BE49-F238E27FC236}">
              <a16:creationId xmlns:a16="http://schemas.microsoft.com/office/drawing/2014/main" id="{A480AF00-6E98-40D5-BF3E-BDCDDFC76F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15" name="Picture 17" hidden="1">
          <a:extLst>
            <a:ext uri="{FF2B5EF4-FFF2-40B4-BE49-F238E27FC236}">
              <a16:creationId xmlns:a16="http://schemas.microsoft.com/office/drawing/2014/main" id="{55520147-7A02-4CBC-932E-9F02C807C9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16" name="Picture 16" hidden="1">
          <a:extLst>
            <a:ext uri="{FF2B5EF4-FFF2-40B4-BE49-F238E27FC236}">
              <a16:creationId xmlns:a16="http://schemas.microsoft.com/office/drawing/2014/main" id="{C10AB16C-F32E-4913-A589-D3C1F4949E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17" name="Picture 17" hidden="1">
          <a:extLst>
            <a:ext uri="{FF2B5EF4-FFF2-40B4-BE49-F238E27FC236}">
              <a16:creationId xmlns:a16="http://schemas.microsoft.com/office/drawing/2014/main" id="{7396AC22-C362-49B7-950A-6CBF75D3A4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18" name="Picture 16" hidden="1">
          <a:extLst>
            <a:ext uri="{FF2B5EF4-FFF2-40B4-BE49-F238E27FC236}">
              <a16:creationId xmlns:a16="http://schemas.microsoft.com/office/drawing/2014/main" id="{34CA48C8-F7D4-42A6-9870-DF8988880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19" name="Picture 17" hidden="1">
          <a:extLst>
            <a:ext uri="{FF2B5EF4-FFF2-40B4-BE49-F238E27FC236}">
              <a16:creationId xmlns:a16="http://schemas.microsoft.com/office/drawing/2014/main" id="{3D15E76C-27EE-4D68-889C-B6124029F5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20" name="Picture 16" hidden="1">
          <a:extLst>
            <a:ext uri="{FF2B5EF4-FFF2-40B4-BE49-F238E27FC236}">
              <a16:creationId xmlns:a16="http://schemas.microsoft.com/office/drawing/2014/main" id="{D9668022-2523-4076-8694-851F9F89E8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21" name="Picture 17" hidden="1">
          <a:extLst>
            <a:ext uri="{FF2B5EF4-FFF2-40B4-BE49-F238E27FC236}">
              <a16:creationId xmlns:a16="http://schemas.microsoft.com/office/drawing/2014/main" id="{62C33C72-52B8-4E3F-989C-FA9DEB09FF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22" name="Picture 16" hidden="1">
          <a:extLst>
            <a:ext uri="{FF2B5EF4-FFF2-40B4-BE49-F238E27FC236}">
              <a16:creationId xmlns:a16="http://schemas.microsoft.com/office/drawing/2014/main" id="{94FAE4D6-67F8-4B6C-A373-D1B4E72CF7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23" name="Picture 17" hidden="1">
          <a:extLst>
            <a:ext uri="{FF2B5EF4-FFF2-40B4-BE49-F238E27FC236}">
              <a16:creationId xmlns:a16="http://schemas.microsoft.com/office/drawing/2014/main" id="{B2BDD76E-0D54-4FB6-BE94-C2082B7FF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24" name="Picture 16" hidden="1">
          <a:extLst>
            <a:ext uri="{FF2B5EF4-FFF2-40B4-BE49-F238E27FC236}">
              <a16:creationId xmlns:a16="http://schemas.microsoft.com/office/drawing/2014/main" id="{8C1C43B1-A63B-44FB-B4AE-746C3C58A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25" name="Picture 17" hidden="1">
          <a:extLst>
            <a:ext uri="{FF2B5EF4-FFF2-40B4-BE49-F238E27FC236}">
              <a16:creationId xmlns:a16="http://schemas.microsoft.com/office/drawing/2014/main" id="{EE68E185-41BA-419A-915B-A5F1AC3696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26" name="Picture 16" hidden="1">
          <a:extLst>
            <a:ext uri="{FF2B5EF4-FFF2-40B4-BE49-F238E27FC236}">
              <a16:creationId xmlns:a16="http://schemas.microsoft.com/office/drawing/2014/main" id="{C289FC80-E334-4BF7-AB33-53FED0F5AD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27" name="Picture 17" hidden="1">
          <a:extLst>
            <a:ext uri="{FF2B5EF4-FFF2-40B4-BE49-F238E27FC236}">
              <a16:creationId xmlns:a16="http://schemas.microsoft.com/office/drawing/2014/main" id="{BE26A8ED-66D0-49D1-BCEA-2C5D0A51DF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28" name="Picture 16" hidden="1">
          <a:extLst>
            <a:ext uri="{FF2B5EF4-FFF2-40B4-BE49-F238E27FC236}">
              <a16:creationId xmlns:a16="http://schemas.microsoft.com/office/drawing/2014/main" id="{BB6FCD53-4AC4-4770-A237-09915CD0B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29" name="Picture 17" hidden="1">
          <a:extLst>
            <a:ext uri="{FF2B5EF4-FFF2-40B4-BE49-F238E27FC236}">
              <a16:creationId xmlns:a16="http://schemas.microsoft.com/office/drawing/2014/main" id="{E5408550-7E32-4493-A730-6004E15C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30" name="Picture 16" hidden="1">
          <a:extLst>
            <a:ext uri="{FF2B5EF4-FFF2-40B4-BE49-F238E27FC236}">
              <a16:creationId xmlns:a16="http://schemas.microsoft.com/office/drawing/2014/main" id="{272003BF-07B7-4462-BA60-C419CF1BE8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31" name="Picture 17" hidden="1">
          <a:extLst>
            <a:ext uri="{FF2B5EF4-FFF2-40B4-BE49-F238E27FC236}">
              <a16:creationId xmlns:a16="http://schemas.microsoft.com/office/drawing/2014/main" id="{0EE20C66-0340-4088-ADF3-1087BBDF07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32" name="Picture 16" hidden="1">
          <a:extLst>
            <a:ext uri="{FF2B5EF4-FFF2-40B4-BE49-F238E27FC236}">
              <a16:creationId xmlns:a16="http://schemas.microsoft.com/office/drawing/2014/main" id="{E28ACD1A-F31F-4F4B-A79F-3AEFB3425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33" name="Picture 17" hidden="1">
          <a:extLst>
            <a:ext uri="{FF2B5EF4-FFF2-40B4-BE49-F238E27FC236}">
              <a16:creationId xmlns:a16="http://schemas.microsoft.com/office/drawing/2014/main" id="{B2FD5C0E-1013-488F-8850-23C6B7F0C1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34" name="Picture 16" hidden="1">
          <a:extLst>
            <a:ext uri="{FF2B5EF4-FFF2-40B4-BE49-F238E27FC236}">
              <a16:creationId xmlns:a16="http://schemas.microsoft.com/office/drawing/2014/main" id="{885CFC6F-427D-4046-AED9-69E71E0C7E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35" name="Picture 17" hidden="1">
          <a:extLst>
            <a:ext uri="{FF2B5EF4-FFF2-40B4-BE49-F238E27FC236}">
              <a16:creationId xmlns:a16="http://schemas.microsoft.com/office/drawing/2014/main" id="{536A557F-874B-431B-A026-B2BDA8FBF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36" name="Picture 16" hidden="1">
          <a:extLst>
            <a:ext uri="{FF2B5EF4-FFF2-40B4-BE49-F238E27FC236}">
              <a16:creationId xmlns:a16="http://schemas.microsoft.com/office/drawing/2014/main" id="{563C7E51-1E7A-40A0-87D1-B16D1B2C3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37" name="Picture 17" hidden="1">
          <a:extLst>
            <a:ext uri="{FF2B5EF4-FFF2-40B4-BE49-F238E27FC236}">
              <a16:creationId xmlns:a16="http://schemas.microsoft.com/office/drawing/2014/main" id="{448EB03C-5AB7-4FC8-A673-8AC4C0F04C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38" name="Picture 16" hidden="1">
          <a:extLst>
            <a:ext uri="{FF2B5EF4-FFF2-40B4-BE49-F238E27FC236}">
              <a16:creationId xmlns:a16="http://schemas.microsoft.com/office/drawing/2014/main" id="{B9321665-70A4-458B-8AC4-C36DB4E521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39" name="Picture 17" hidden="1">
          <a:extLst>
            <a:ext uri="{FF2B5EF4-FFF2-40B4-BE49-F238E27FC236}">
              <a16:creationId xmlns:a16="http://schemas.microsoft.com/office/drawing/2014/main" id="{35BB4EC3-76F2-4DDD-90F4-504BCDC897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40" name="Picture 16" hidden="1">
          <a:extLst>
            <a:ext uri="{FF2B5EF4-FFF2-40B4-BE49-F238E27FC236}">
              <a16:creationId xmlns:a16="http://schemas.microsoft.com/office/drawing/2014/main" id="{3E0EA5CA-1F6F-4DF7-91D8-F468B04EB0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41" name="Picture 17" hidden="1">
          <a:extLst>
            <a:ext uri="{FF2B5EF4-FFF2-40B4-BE49-F238E27FC236}">
              <a16:creationId xmlns:a16="http://schemas.microsoft.com/office/drawing/2014/main" id="{6CE61AC4-247F-42A5-AFA6-302CDFE5F7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42" name="Picture 16" hidden="1">
          <a:extLst>
            <a:ext uri="{FF2B5EF4-FFF2-40B4-BE49-F238E27FC236}">
              <a16:creationId xmlns:a16="http://schemas.microsoft.com/office/drawing/2014/main" id="{66B27A55-7E0C-44AE-9684-95F176D4CD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43" name="Picture 17" hidden="1">
          <a:extLst>
            <a:ext uri="{FF2B5EF4-FFF2-40B4-BE49-F238E27FC236}">
              <a16:creationId xmlns:a16="http://schemas.microsoft.com/office/drawing/2014/main" id="{EDBEC8AC-54F3-4AAC-B26A-D50A456E2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44" name="Picture 16" hidden="1">
          <a:extLst>
            <a:ext uri="{FF2B5EF4-FFF2-40B4-BE49-F238E27FC236}">
              <a16:creationId xmlns:a16="http://schemas.microsoft.com/office/drawing/2014/main" id="{052A653F-F812-47F4-8551-E4F1208974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45" name="Picture 17" hidden="1">
          <a:extLst>
            <a:ext uri="{FF2B5EF4-FFF2-40B4-BE49-F238E27FC236}">
              <a16:creationId xmlns:a16="http://schemas.microsoft.com/office/drawing/2014/main" id="{1BD2A24B-DB71-4F6F-84EC-35FA2F37CD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46" name="Picture 16" hidden="1">
          <a:extLst>
            <a:ext uri="{FF2B5EF4-FFF2-40B4-BE49-F238E27FC236}">
              <a16:creationId xmlns:a16="http://schemas.microsoft.com/office/drawing/2014/main" id="{D2154BFA-499D-431B-9E7C-72250AA322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47" name="Picture 17" hidden="1">
          <a:extLst>
            <a:ext uri="{FF2B5EF4-FFF2-40B4-BE49-F238E27FC236}">
              <a16:creationId xmlns:a16="http://schemas.microsoft.com/office/drawing/2014/main" id="{13A3BAF5-2A23-42CF-A4E0-1141DCFC86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48" name="Picture 16" hidden="1">
          <a:extLst>
            <a:ext uri="{FF2B5EF4-FFF2-40B4-BE49-F238E27FC236}">
              <a16:creationId xmlns:a16="http://schemas.microsoft.com/office/drawing/2014/main" id="{65970E9B-8840-4A79-BC29-D465DFE608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49" name="Picture 17" hidden="1">
          <a:extLst>
            <a:ext uri="{FF2B5EF4-FFF2-40B4-BE49-F238E27FC236}">
              <a16:creationId xmlns:a16="http://schemas.microsoft.com/office/drawing/2014/main" id="{088EEB1C-71DB-4ADA-8F9A-6837596EBD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50" name="Picture 16" hidden="1">
          <a:extLst>
            <a:ext uri="{FF2B5EF4-FFF2-40B4-BE49-F238E27FC236}">
              <a16:creationId xmlns:a16="http://schemas.microsoft.com/office/drawing/2014/main" id="{44C24293-A5D2-4348-B1BD-82779B38D6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51" name="Picture 17" hidden="1">
          <a:extLst>
            <a:ext uri="{FF2B5EF4-FFF2-40B4-BE49-F238E27FC236}">
              <a16:creationId xmlns:a16="http://schemas.microsoft.com/office/drawing/2014/main" id="{8173A284-333E-46FD-9280-FBBDA026CB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52" name="Picture 16" hidden="1">
          <a:extLst>
            <a:ext uri="{FF2B5EF4-FFF2-40B4-BE49-F238E27FC236}">
              <a16:creationId xmlns:a16="http://schemas.microsoft.com/office/drawing/2014/main" id="{38DCE16B-7AD3-4CE7-85BC-F4189AC66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53" name="Picture 17" hidden="1">
          <a:extLst>
            <a:ext uri="{FF2B5EF4-FFF2-40B4-BE49-F238E27FC236}">
              <a16:creationId xmlns:a16="http://schemas.microsoft.com/office/drawing/2014/main" id="{0B5EE446-1079-48AF-A280-4C3BB91F8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54" name="Picture 16" hidden="1">
          <a:extLst>
            <a:ext uri="{FF2B5EF4-FFF2-40B4-BE49-F238E27FC236}">
              <a16:creationId xmlns:a16="http://schemas.microsoft.com/office/drawing/2014/main" id="{2718DCEE-BE4D-4E33-A5CF-86E4FC55F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55" name="Picture 17" hidden="1">
          <a:extLst>
            <a:ext uri="{FF2B5EF4-FFF2-40B4-BE49-F238E27FC236}">
              <a16:creationId xmlns:a16="http://schemas.microsoft.com/office/drawing/2014/main" id="{5C29EA0C-1FEA-4D2A-80B9-837C955C0C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56" name="Picture 16" hidden="1">
          <a:extLst>
            <a:ext uri="{FF2B5EF4-FFF2-40B4-BE49-F238E27FC236}">
              <a16:creationId xmlns:a16="http://schemas.microsoft.com/office/drawing/2014/main" id="{816DA4B2-9E00-4FA3-992F-AE4A43BE23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57" name="Picture 17" hidden="1">
          <a:extLst>
            <a:ext uri="{FF2B5EF4-FFF2-40B4-BE49-F238E27FC236}">
              <a16:creationId xmlns:a16="http://schemas.microsoft.com/office/drawing/2014/main" id="{03ED820B-52AA-46BC-AB45-8FF0A1D48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58" name="Picture 16" hidden="1">
          <a:extLst>
            <a:ext uri="{FF2B5EF4-FFF2-40B4-BE49-F238E27FC236}">
              <a16:creationId xmlns:a16="http://schemas.microsoft.com/office/drawing/2014/main" id="{BD20684B-AB6E-42E0-AA2A-A04BE7B34F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59" name="Picture 17" hidden="1">
          <a:extLst>
            <a:ext uri="{FF2B5EF4-FFF2-40B4-BE49-F238E27FC236}">
              <a16:creationId xmlns:a16="http://schemas.microsoft.com/office/drawing/2014/main" id="{5F522A00-075E-41F1-987E-7BD34350B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60" name="Picture 16" hidden="1">
          <a:extLst>
            <a:ext uri="{FF2B5EF4-FFF2-40B4-BE49-F238E27FC236}">
              <a16:creationId xmlns:a16="http://schemas.microsoft.com/office/drawing/2014/main" id="{4AF99687-B24C-4139-B628-921C665A41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61" name="Picture 17" hidden="1">
          <a:extLst>
            <a:ext uri="{FF2B5EF4-FFF2-40B4-BE49-F238E27FC236}">
              <a16:creationId xmlns:a16="http://schemas.microsoft.com/office/drawing/2014/main" id="{B09ADB45-CC85-49E8-A7CD-AF1EA7A2F9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62" name="Picture 16" hidden="1">
          <a:extLst>
            <a:ext uri="{FF2B5EF4-FFF2-40B4-BE49-F238E27FC236}">
              <a16:creationId xmlns:a16="http://schemas.microsoft.com/office/drawing/2014/main" id="{BB68B21C-6965-42B5-A5A1-9C52BE387A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63" name="Picture 17" hidden="1">
          <a:extLst>
            <a:ext uri="{FF2B5EF4-FFF2-40B4-BE49-F238E27FC236}">
              <a16:creationId xmlns:a16="http://schemas.microsoft.com/office/drawing/2014/main" id="{09A1154E-2C29-4DD0-B1E8-F7346D6CC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64" name="Picture 16" hidden="1">
          <a:extLst>
            <a:ext uri="{FF2B5EF4-FFF2-40B4-BE49-F238E27FC236}">
              <a16:creationId xmlns:a16="http://schemas.microsoft.com/office/drawing/2014/main" id="{91A09C12-5E06-4F1D-B154-ACF578D94B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65" name="Picture 17" hidden="1">
          <a:extLst>
            <a:ext uri="{FF2B5EF4-FFF2-40B4-BE49-F238E27FC236}">
              <a16:creationId xmlns:a16="http://schemas.microsoft.com/office/drawing/2014/main" id="{59E5D9D2-8F5B-4E52-9E50-D6E661A448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66" name="Picture 16" hidden="1">
          <a:extLst>
            <a:ext uri="{FF2B5EF4-FFF2-40B4-BE49-F238E27FC236}">
              <a16:creationId xmlns:a16="http://schemas.microsoft.com/office/drawing/2014/main" id="{A04C1D9B-371E-4DA7-9960-3BDC2C73F4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67" name="Picture 17" hidden="1">
          <a:extLst>
            <a:ext uri="{FF2B5EF4-FFF2-40B4-BE49-F238E27FC236}">
              <a16:creationId xmlns:a16="http://schemas.microsoft.com/office/drawing/2014/main" id="{D4F22593-C720-408C-8AE7-F1A49E3508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68" name="Picture 16" hidden="1">
          <a:extLst>
            <a:ext uri="{FF2B5EF4-FFF2-40B4-BE49-F238E27FC236}">
              <a16:creationId xmlns:a16="http://schemas.microsoft.com/office/drawing/2014/main" id="{418399F4-D715-4DC8-B180-9305F9F77B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69" name="Picture 17" hidden="1">
          <a:extLst>
            <a:ext uri="{FF2B5EF4-FFF2-40B4-BE49-F238E27FC236}">
              <a16:creationId xmlns:a16="http://schemas.microsoft.com/office/drawing/2014/main" id="{8B67202D-ECC4-409A-A8BF-E2C238CA05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70" name="Picture 16" hidden="1">
          <a:extLst>
            <a:ext uri="{FF2B5EF4-FFF2-40B4-BE49-F238E27FC236}">
              <a16:creationId xmlns:a16="http://schemas.microsoft.com/office/drawing/2014/main" id="{2AAD86CB-A582-4191-88AC-4054E8B902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71" name="Picture 17" hidden="1">
          <a:extLst>
            <a:ext uri="{FF2B5EF4-FFF2-40B4-BE49-F238E27FC236}">
              <a16:creationId xmlns:a16="http://schemas.microsoft.com/office/drawing/2014/main" id="{CCB14512-6384-48C9-B862-9F3161FC7A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72" name="Picture 16" hidden="1">
          <a:extLst>
            <a:ext uri="{FF2B5EF4-FFF2-40B4-BE49-F238E27FC236}">
              <a16:creationId xmlns:a16="http://schemas.microsoft.com/office/drawing/2014/main" id="{D616F6F9-426D-4827-A5FD-CE67D63CE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73" name="Picture 17" hidden="1">
          <a:extLst>
            <a:ext uri="{FF2B5EF4-FFF2-40B4-BE49-F238E27FC236}">
              <a16:creationId xmlns:a16="http://schemas.microsoft.com/office/drawing/2014/main" id="{A59F5779-AE7A-41D5-B23C-67C7EBD182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74" name="Picture 16" hidden="1">
          <a:extLst>
            <a:ext uri="{FF2B5EF4-FFF2-40B4-BE49-F238E27FC236}">
              <a16:creationId xmlns:a16="http://schemas.microsoft.com/office/drawing/2014/main" id="{7B834D11-F9F0-4E7B-BE74-1487FF5F5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75" name="Picture 17" hidden="1">
          <a:extLst>
            <a:ext uri="{FF2B5EF4-FFF2-40B4-BE49-F238E27FC236}">
              <a16:creationId xmlns:a16="http://schemas.microsoft.com/office/drawing/2014/main" id="{D10D8E53-3467-44A3-B23C-1D0FE5BE79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76" name="Picture 16" hidden="1">
          <a:extLst>
            <a:ext uri="{FF2B5EF4-FFF2-40B4-BE49-F238E27FC236}">
              <a16:creationId xmlns:a16="http://schemas.microsoft.com/office/drawing/2014/main" id="{1D85573E-35B4-4C20-B173-05F09F4E9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77" name="Picture 17" hidden="1">
          <a:extLst>
            <a:ext uri="{FF2B5EF4-FFF2-40B4-BE49-F238E27FC236}">
              <a16:creationId xmlns:a16="http://schemas.microsoft.com/office/drawing/2014/main" id="{01ECD748-6C88-4D53-9BD6-3991DEC1AD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78" name="Picture 16" hidden="1">
          <a:extLst>
            <a:ext uri="{FF2B5EF4-FFF2-40B4-BE49-F238E27FC236}">
              <a16:creationId xmlns:a16="http://schemas.microsoft.com/office/drawing/2014/main" id="{B828B1CF-0CE0-4F56-A0E7-EBC54AD23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79" name="Picture 17" hidden="1">
          <a:extLst>
            <a:ext uri="{FF2B5EF4-FFF2-40B4-BE49-F238E27FC236}">
              <a16:creationId xmlns:a16="http://schemas.microsoft.com/office/drawing/2014/main" id="{C0B10288-C20C-4A70-97D9-CFE30C347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80" name="Picture 16" hidden="1">
          <a:extLst>
            <a:ext uri="{FF2B5EF4-FFF2-40B4-BE49-F238E27FC236}">
              <a16:creationId xmlns:a16="http://schemas.microsoft.com/office/drawing/2014/main" id="{29412987-216C-42F6-ADDE-E3512A1D3C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81" name="Picture 17" hidden="1">
          <a:extLst>
            <a:ext uri="{FF2B5EF4-FFF2-40B4-BE49-F238E27FC236}">
              <a16:creationId xmlns:a16="http://schemas.microsoft.com/office/drawing/2014/main" id="{CAADA28E-6365-42CE-A97A-29C87348B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82" name="Picture 16" hidden="1">
          <a:extLst>
            <a:ext uri="{FF2B5EF4-FFF2-40B4-BE49-F238E27FC236}">
              <a16:creationId xmlns:a16="http://schemas.microsoft.com/office/drawing/2014/main" id="{7540FC97-F3AA-4A5C-A445-B630606DE8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83" name="Picture 17" hidden="1">
          <a:extLst>
            <a:ext uri="{FF2B5EF4-FFF2-40B4-BE49-F238E27FC236}">
              <a16:creationId xmlns:a16="http://schemas.microsoft.com/office/drawing/2014/main" id="{CF99032C-AF9D-48EE-A177-D22D1CE010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84" name="Picture 16" hidden="1">
          <a:extLst>
            <a:ext uri="{FF2B5EF4-FFF2-40B4-BE49-F238E27FC236}">
              <a16:creationId xmlns:a16="http://schemas.microsoft.com/office/drawing/2014/main" id="{343E9229-60DC-4A73-82DE-1A8CD480FD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85" name="Picture 17" hidden="1">
          <a:extLst>
            <a:ext uri="{FF2B5EF4-FFF2-40B4-BE49-F238E27FC236}">
              <a16:creationId xmlns:a16="http://schemas.microsoft.com/office/drawing/2014/main" id="{42B63A40-FF04-428A-AB0E-7EA5514F4B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86" name="Picture 16" hidden="1">
          <a:extLst>
            <a:ext uri="{FF2B5EF4-FFF2-40B4-BE49-F238E27FC236}">
              <a16:creationId xmlns:a16="http://schemas.microsoft.com/office/drawing/2014/main" id="{5DE77B51-7E46-4CDE-940E-AF39B6CD9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87" name="Picture 17" hidden="1">
          <a:extLst>
            <a:ext uri="{FF2B5EF4-FFF2-40B4-BE49-F238E27FC236}">
              <a16:creationId xmlns:a16="http://schemas.microsoft.com/office/drawing/2014/main" id="{89373744-B044-484E-8173-F1A547989E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88" name="Picture 16" hidden="1">
          <a:extLst>
            <a:ext uri="{FF2B5EF4-FFF2-40B4-BE49-F238E27FC236}">
              <a16:creationId xmlns:a16="http://schemas.microsoft.com/office/drawing/2014/main" id="{7873C99F-804F-416C-8EC9-12078819C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89" name="Picture 17" hidden="1">
          <a:extLst>
            <a:ext uri="{FF2B5EF4-FFF2-40B4-BE49-F238E27FC236}">
              <a16:creationId xmlns:a16="http://schemas.microsoft.com/office/drawing/2014/main" id="{DDE99608-EC67-4FFB-9109-F352AEAFF3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90" name="Picture 16" hidden="1">
          <a:extLst>
            <a:ext uri="{FF2B5EF4-FFF2-40B4-BE49-F238E27FC236}">
              <a16:creationId xmlns:a16="http://schemas.microsoft.com/office/drawing/2014/main" id="{45613213-71DB-4F9A-8299-6111CCEEBF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91" name="Picture 17" hidden="1">
          <a:extLst>
            <a:ext uri="{FF2B5EF4-FFF2-40B4-BE49-F238E27FC236}">
              <a16:creationId xmlns:a16="http://schemas.microsoft.com/office/drawing/2014/main" id="{73D96B24-AF02-4C2A-8DED-0C4AA86B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92" name="Picture 16" hidden="1">
          <a:extLst>
            <a:ext uri="{FF2B5EF4-FFF2-40B4-BE49-F238E27FC236}">
              <a16:creationId xmlns:a16="http://schemas.microsoft.com/office/drawing/2014/main" id="{05589944-0EA3-4587-9BA3-2D363D0AEC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93" name="Picture 17" hidden="1">
          <a:extLst>
            <a:ext uri="{FF2B5EF4-FFF2-40B4-BE49-F238E27FC236}">
              <a16:creationId xmlns:a16="http://schemas.microsoft.com/office/drawing/2014/main" id="{9BDECA88-C946-4BBA-A39F-D0507F84BC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94" name="Picture 16" hidden="1">
          <a:extLst>
            <a:ext uri="{FF2B5EF4-FFF2-40B4-BE49-F238E27FC236}">
              <a16:creationId xmlns:a16="http://schemas.microsoft.com/office/drawing/2014/main" id="{C33128C7-51F9-4DCB-9EEF-9B6A067941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95" name="Picture 17" hidden="1">
          <a:extLst>
            <a:ext uri="{FF2B5EF4-FFF2-40B4-BE49-F238E27FC236}">
              <a16:creationId xmlns:a16="http://schemas.microsoft.com/office/drawing/2014/main" id="{51BF608D-17A6-471A-A2E5-F75BB36BBC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96" name="Picture 16" hidden="1">
          <a:extLst>
            <a:ext uri="{FF2B5EF4-FFF2-40B4-BE49-F238E27FC236}">
              <a16:creationId xmlns:a16="http://schemas.microsoft.com/office/drawing/2014/main" id="{FB39CAEC-16B4-4462-9D3C-3EC698B1D1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897" name="Picture 17" hidden="1">
          <a:extLst>
            <a:ext uri="{FF2B5EF4-FFF2-40B4-BE49-F238E27FC236}">
              <a16:creationId xmlns:a16="http://schemas.microsoft.com/office/drawing/2014/main" id="{50A4FD17-EA80-4E6E-8D89-179B4D4D42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98" name="Picture 16" hidden="1">
          <a:extLst>
            <a:ext uri="{FF2B5EF4-FFF2-40B4-BE49-F238E27FC236}">
              <a16:creationId xmlns:a16="http://schemas.microsoft.com/office/drawing/2014/main" id="{B078F078-0071-476F-9A71-C778F9448D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899" name="Picture 17" hidden="1">
          <a:extLst>
            <a:ext uri="{FF2B5EF4-FFF2-40B4-BE49-F238E27FC236}">
              <a16:creationId xmlns:a16="http://schemas.microsoft.com/office/drawing/2014/main" id="{AE960316-801E-45CE-A0BF-BA3B41D790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00" name="Picture 16" hidden="1">
          <a:extLst>
            <a:ext uri="{FF2B5EF4-FFF2-40B4-BE49-F238E27FC236}">
              <a16:creationId xmlns:a16="http://schemas.microsoft.com/office/drawing/2014/main" id="{E3C3ECC0-44ED-4BB8-9BDD-860C2EC9A9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01" name="Picture 17" hidden="1">
          <a:extLst>
            <a:ext uri="{FF2B5EF4-FFF2-40B4-BE49-F238E27FC236}">
              <a16:creationId xmlns:a16="http://schemas.microsoft.com/office/drawing/2014/main" id="{0D5A2752-E599-43C1-A2B9-0CC726A9A4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02" name="Picture 16" hidden="1">
          <a:extLst>
            <a:ext uri="{FF2B5EF4-FFF2-40B4-BE49-F238E27FC236}">
              <a16:creationId xmlns:a16="http://schemas.microsoft.com/office/drawing/2014/main" id="{A8042C1B-1943-4EE2-A11F-34C9BCC2C4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03" name="Picture 17" hidden="1">
          <a:extLst>
            <a:ext uri="{FF2B5EF4-FFF2-40B4-BE49-F238E27FC236}">
              <a16:creationId xmlns:a16="http://schemas.microsoft.com/office/drawing/2014/main" id="{0E01ABE6-23F7-4DDC-BBAB-1331EED28A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04" name="Picture 16" hidden="1">
          <a:extLst>
            <a:ext uri="{FF2B5EF4-FFF2-40B4-BE49-F238E27FC236}">
              <a16:creationId xmlns:a16="http://schemas.microsoft.com/office/drawing/2014/main" id="{B5C73982-F833-4E62-81B0-422C9B2AEB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05" name="Picture 17" hidden="1">
          <a:extLst>
            <a:ext uri="{FF2B5EF4-FFF2-40B4-BE49-F238E27FC236}">
              <a16:creationId xmlns:a16="http://schemas.microsoft.com/office/drawing/2014/main" id="{AF45B089-C991-42A6-AE63-DC6F14F4E2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06" name="Picture 16" hidden="1">
          <a:extLst>
            <a:ext uri="{FF2B5EF4-FFF2-40B4-BE49-F238E27FC236}">
              <a16:creationId xmlns:a16="http://schemas.microsoft.com/office/drawing/2014/main" id="{73FA84D0-0F22-42FE-9554-01FB883716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07" name="Picture 17" hidden="1">
          <a:extLst>
            <a:ext uri="{FF2B5EF4-FFF2-40B4-BE49-F238E27FC236}">
              <a16:creationId xmlns:a16="http://schemas.microsoft.com/office/drawing/2014/main" id="{960A0168-DF88-4578-B1EC-1AA02166A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08" name="Picture 16" hidden="1">
          <a:extLst>
            <a:ext uri="{FF2B5EF4-FFF2-40B4-BE49-F238E27FC236}">
              <a16:creationId xmlns:a16="http://schemas.microsoft.com/office/drawing/2014/main" id="{82859836-8559-4608-B8D5-D7A0FB9749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09" name="Picture 17" hidden="1">
          <a:extLst>
            <a:ext uri="{FF2B5EF4-FFF2-40B4-BE49-F238E27FC236}">
              <a16:creationId xmlns:a16="http://schemas.microsoft.com/office/drawing/2014/main" id="{CF6DC1A2-3BC5-4FBC-B5D9-0B55D53B8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10" name="Picture 16" hidden="1">
          <a:extLst>
            <a:ext uri="{FF2B5EF4-FFF2-40B4-BE49-F238E27FC236}">
              <a16:creationId xmlns:a16="http://schemas.microsoft.com/office/drawing/2014/main" id="{6790CC5E-3708-4977-8016-DDDE006000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11" name="Picture 17" hidden="1">
          <a:extLst>
            <a:ext uri="{FF2B5EF4-FFF2-40B4-BE49-F238E27FC236}">
              <a16:creationId xmlns:a16="http://schemas.microsoft.com/office/drawing/2014/main" id="{84E027E0-5E1A-4B2B-97DC-0D3DD7DE3C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12" name="Picture 16" hidden="1">
          <a:extLst>
            <a:ext uri="{FF2B5EF4-FFF2-40B4-BE49-F238E27FC236}">
              <a16:creationId xmlns:a16="http://schemas.microsoft.com/office/drawing/2014/main" id="{A61BCB7C-13AE-4839-819A-3CBC7F55D7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13" name="Picture 17" hidden="1">
          <a:extLst>
            <a:ext uri="{FF2B5EF4-FFF2-40B4-BE49-F238E27FC236}">
              <a16:creationId xmlns:a16="http://schemas.microsoft.com/office/drawing/2014/main" id="{8B42F658-204D-4D83-90EB-CCE2EB0F44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14" name="Picture 16" hidden="1">
          <a:extLst>
            <a:ext uri="{FF2B5EF4-FFF2-40B4-BE49-F238E27FC236}">
              <a16:creationId xmlns:a16="http://schemas.microsoft.com/office/drawing/2014/main" id="{D46378B9-4954-4282-B7FC-7A5A6625A3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15" name="Picture 17" hidden="1">
          <a:extLst>
            <a:ext uri="{FF2B5EF4-FFF2-40B4-BE49-F238E27FC236}">
              <a16:creationId xmlns:a16="http://schemas.microsoft.com/office/drawing/2014/main" id="{9E58D1E2-E20A-4DB6-BF2A-DAABA235E0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16" name="Picture 16" hidden="1">
          <a:extLst>
            <a:ext uri="{FF2B5EF4-FFF2-40B4-BE49-F238E27FC236}">
              <a16:creationId xmlns:a16="http://schemas.microsoft.com/office/drawing/2014/main" id="{ABB935C5-F732-4809-BF02-A9B6DCAB6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17" name="Picture 17" hidden="1">
          <a:extLst>
            <a:ext uri="{FF2B5EF4-FFF2-40B4-BE49-F238E27FC236}">
              <a16:creationId xmlns:a16="http://schemas.microsoft.com/office/drawing/2014/main" id="{2BC7D563-82CB-453B-B0E4-432642317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18" name="Picture 16" hidden="1">
          <a:extLst>
            <a:ext uri="{FF2B5EF4-FFF2-40B4-BE49-F238E27FC236}">
              <a16:creationId xmlns:a16="http://schemas.microsoft.com/office/drawing/2014/main" id="{7B86D1EC-0CA9-493E-93C5-DC6D1F5BD5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19" name="Picture 17" hidden="1">
          <a:extLst>
            <a:ext uri="{FF2B5EF4-FFF2-40B4-BE49-F238E27FC236}">
              <a16:creationId xmlns:a16="http://schemas.microsoft.com/office/drawing/2014/main" id="{01D1B7B9-74FB-4F3B-AB53-85C064E4F5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20" name="Picture 16" hidden="1">
          <a:extLst>
            <a:ext uri="{FF2B5EF4-FFF2-40B4-BE49-F238E27FC236}">
              <a16:creationId xmlns:a16="http://schemas.microsoft.com/office/drawing/2014/main" id="{BE5E5F7A-8965-4C7C-BF36-93052F08C8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21" name="Picture 17" hidden="1">
          <a:extLst>
            <a:ext uri="{FF2B5EF4-FFF2-40B4-BE49-F238E27FC236}">
              <a16:creationId xmlns:a16="http://schemas.microsoft.com/office/drawing/2014/main" id="{FAEE15E4-DB69-48E3-B4A1-FFC9EFAD55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22" name="Picture 16" hidden="1">
          <a:extLst>
            <a:ext uri="{FF2B5EF4-FFF2-40B4-BE49-F238E27FC236}">
              <a16:creationId xmlns:a16="http://schemas.microsoft.com/office/drawing/2014/main" id="{EC3E1406-5451-460A-82E1-DD46125122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23" name="Picture 17" hidden="1">
          <a:extLst>
            <a:ext uri="{FF2B5EF4-FFF2-40B4-BE49-F238E27FC236}">
              <a16:creationId xmlns:a16="http://schemas.microsoft.com/office/drawing/2014/main" id="{D938C35E-B68C-47B7-8010-F07345868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24" name="Picture 16" hidden="1">
          <a:extLst>
            <a:ext uri="{FF2B5EF4-FFF2-40B4-BE49-F238E27FC236}">
              <a16:creationId xmlns:a16="http://schemas.microsoft.com/office/drawing/2014/main" id="{D84D89AF-218E-4785-B051-12527DF53A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25" name="Picture 17" hidden="1">
          <a:extLst>
            <a:ext uri="{FF2B5EF4-FFF2-40B4-BE49-F238E27FC236}">
              <a16:creationId xmlns:a16="http://schemas.microsoft.com/office/drawing/2014/main" id="{F64C4614-6625-4FC1-9A4D-1D58E6552B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26" name="Picture 16" hidden="1">
          <a:extLst>
            <a:ext uri="{FF2B5EF4-FFF2-40B4-BE49-F238E27FC236}">
              <a16:creationId xmlns:a16="http://schemas.microsoft.com/office/drawing/2014/main" id="{2A7360B6-34FD-424E-9D9A-2776F1397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27" name="Picture 17" hidden="1">
          <a:extLst>
            <a:ext uri="{FF2B5EF4-FFF2-40B4-BE49-F238E27FC236}">
              <a16:creationId xmlns:a16="http://schemas.microsoft.com/office/drawing/2014/main" id="{EB552C4C-23B0-4AD4-91BA-385B3510E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28" name="Picture 16" hidden="1">
          <a:extLst>
            <a:ext uri="{FF2B5EF4-FFF2-40B4-BE49-F238E27FC236}">
              <a16:creationId xmlns:a16="http://schemas.microsoft.com/office/drawing/2014/main" id="{A41412FA-73B7-4C52-B48B-347E21973C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29" name="Picture 17" hidden="1">
          <a:extLst>
            <a:ext uri="{FF2B5EF4-FFF2-40B4-BE49-F238E27FC236}">
              <a16:creationId xmlns:a16="http://schemas.microsoft.com/office/drawing/2014/main" id="{C556AE48-7874-4497-ADBB-034E0D4FB0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30" name="Picture 16" hidden="1">
          <a:extLst>
            <a:ext uri="{FF2B5EF4-FFF2-40B4-BE49-F238E27FC236}">
              <a16:creationId xmlns:a16="http://schemas.microsoft.com/office/drawing/2014/main" id="{D07E5605-8CEA-42D1-BC77-508AAA1339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31" name="Picture 17" hidden="1">
          <a:extLst>
            <a:ext uri="{FF2B5EF4-FFF2-40B4-BE49-F238E27FC236}">
              <a16:creationId xmlns:a16="http://schemas.microsoft.com/office/drawing/2014/main" id="{A8F73FDB-7E64-4CED-9E98-ACB13535D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32" name="Picture 16" hidden="1">
          <a:extLst>
            <a:ext uri="{FF2B5EF4-FFF2-40B4-BE49-F238E27FC236}">
              <a16:creationId xmlns:a16="http://schemas.microsoft.com/office/drawing/2014/main" id="{38564457-B071-4885-82F5-CC5FC9341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33" name="Picture 17" hidden="1">
          <a:extLst>
            <a:ext uri="{FF2B5EF4-FFF2-40B4-BE49-F238E27FC236}">
              <a16:creationId xmlns:a16="http://schemas.microsoft.com/office/drawing/2014/main" id="{6C9EE258-3A81-4B67-903A-5D2311CEC0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34" name="Picture 16" hidden="1">
          <a:extLst>
            <a:ext uri="{FF2B5EF4-FFF2-40B4-BE49-F238E27FC236}">
              <a16:creationId xmlns:a16="http://schemas.microsoft.com/office/drawing/2014/main" id="{137B3B10-0130-42B7-BAA3-8B0BEE3504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35" name="Picture 17" hidden="1">
          <a:extLst>
            <a:ext uri="{FF2B5EF4-FFF2-40B4-BE49-F238E27FC236}">
              <a16:creationId xmlns:a16="http://schemas.microsoft.com/office/drawing/2014/main" id="{F3360E36-5574-4611-9366-8889D09781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36" name="Picture 16" hidden="1">
          <a:extLst>
            <a:ext uri="{FF2B5EF4-FFF2-40B4-BE49-F238E27FC236}">
              <a16:creationId xmlns:a16="http://schemas.microsoft.com/office/drawing/2014/main" id="{A00DE09F-4BAD-4F0D-A70A-32DCEA9367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37" name="Picture 17" hidden="1">
          <a:extLst>
            <a:ext uri="{FF2B5EF4-FFF2-40B4-BE49-F238E27FC236}">
              <a16:creationId xmlns:a16="http://schemas.microsoft.com/office/drawing/2014/main" id="{D279BD3C-0209-47D4-96E2-0A56E8887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38" name="Picture 16" hidden="1">
          <a:extLst>
            <a:ext uri="{FF2B5EF4-FFF2-40B4-BE49-F238E27FC236}">
              <a16:creationId xmlns:a16="http://schemas.microsoft.com/office/drawing/2014/main" id="{BF9D3279-9B6A-4DAE-BF90-61DAF79279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39" name="Picture 17" hidden="1">
          <a:extLst>
            <a:ext uri="{FF2B5EF4-FFF2-40B4-BE49-F238E27FC236}">
              <a16:creationId xmlns:a16="http://schemas.microsoft.com/office/drawing/2014/main" id="{2DA35845-A82F-41B1-BCDF-FF23CA69E7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40" name="Picture 16" hidden="1">
          <a:extLst>
            <a:ext uri="{FF2B5EF4-FFF2-40B4-BE49-F238E27FC236}">
              <a16:creationId xmlns:a16="http://schemas.microsoft.com/office/drawing/2014/main" id="{70E2B701-3E6C-482C-965E-7ACE6410F8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41" name="Picture 17" hidden="1">
          <a:extLst>
            <a:ext uri="{FF2B5EF4-FFF2-40B4-BE49-F238E27FC236}">
              <a16:creationId xmlns:a16="http://schemas.microsoft.com/office/drawing/2014/main" id="{6C100D22-A96C-44F6-8E34-8E0A511A25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42" name="Picture 16" hidden="1">
          <a:extLst>
            <a:ext uri="{FF2B5EF4-FFF2-40B4-BE49-F238E27FC236}">
              <a16:creationId xmlns:a16="http://schemas.microsoft.com/office/drawing/2014/main" id="{C2C0D379-6A93-4342-95B5-73F69EC498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43" name="Picture 17" hidden="1">
          <a:extLst>
            <a:ext uri="{FF2B5EF4-FFF2-40B4-BE49-F238E27FC236}">
              <a16:creationId xmlns:a16="http://schemas.microsoft.com/office/drawing/2014/main" id="{0462CB86-2FBE-4C1E-B9F8-2314BCD481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44" name="Picture 16" hidden="1">
          <a:extLst>
            <a:ext uri="{FF2B5EF4-FFF2-40B4-BE49-F238E27FC236}">
              <a16:creationId xmlns:a16="http://schemas.microsoft.com/office/drawing/2014/main" id="{63C9769E-0AB3-4943-9280-4ED111851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45" name="Picture 17" hidden="1">
          <a:extLst>
            <a:ext uri="{FF2B5EF4-FFF2-40B4-BE49-F238E27FC236}">
              <a16:creationId xmlns:a16="http://schemas.microsoft.com/office/drawing/2014/main" id="{E9FF3404-3D21-4681-909B-AFE3D279F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46" name="Picture 16" hidden="1">
          <a:extLst>
            <a:ext uri="{FF2B5EF4-FFF2-40B4-BE49-F238E27FC236}">
              <a16:creationId xmlns:a16="http://schemas.microsoft.com/office/drawing/2014/main" id="{1F1C9214-C6D3-40DB-9E54-AD6792F35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47" name="Picture 17" hidden="1">
          <a:extLst>
            <a:ext uri="{FF2B5EF4-FFF2-40B4-BE49-F238E27FC236}">
              <a16:creationId xmlns:a16="http://schemas.microsoft.com/office/drawing/2014/main" id="{BFAFB5CC-A593-46AC-B3A8-76B679BD2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48" name="Picture 16" hidden="1">
          <a:extLst>
            <a:ext uri="{FF2B5EF4-FFF2-40B4-BE49-F238E27FC236}">
              <a16:creationId xmlns:a16="http://schemas.microsoft.com/office/drawing/2014/main" id="{3D3B0AFE-58B5-4075-8109-537457A8B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49" name="Picture 17" hidden="1">
          <a:extLst>
            <a:ext uri="{FF2B5EF4-FFF2-40B4-BE49-F238E27FC236}">
              <a16:creationId xmlns:a16="http://schemas.microsoft.com/office/drawing/2014/main" id="{1D027CFA-23A6-4C06-97F8-8B45E29F3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50" name="Picture 16" hidden="1">
          <a:extLst>
            <a:ext uri="{FF2B5EF4-FFF2-40B4-BE49-F238E27FC236}">
              <a16:creationId xmlns:a16="http://schemas.microsoft.com/office/drawing/2014/main" id="{296C615D-AB1F-4E46-87F6-FC3364B32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51" name="Picture 17" hidden="1">
          <a:extLst>
            <a:ext uri="{FF2B5EF4-FFF2-40B4-BE49-F238E27FC236}">
              <a16:creationId xmlns:a16="http://schemas.microsoft.com/office/drawing/2014/main" id="{A1C77BA5-B5D2-49A7-9BA5-7622FAC51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52" name="Picture 16" hidden="1">
          <a:extLst>
            <a:ext uri="{FF2B5EF4-FFF2-40B4-BE49-F238E27FC236}">
              <a16:creationId xmlns:a16="http://schemas.microsoft.com/office/drawing/2014/main" id="{CABBBBA6-6273-4BF3-A3FC-C3DD20E0AD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53" name="Picture 17" hidden="1">
          <a:extLst>
            <a:ext uri="{FF2B5EF4-FFF2-40B4-BE49-F238E27FC236}">
              <a16:creationId xmlns:a16="http://schemas.microsoft.com/office/drawing/2014/main" id="{7DD20985-892A-4C7D-890F-538343BAF0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54" name="Picture 16" hidden="1">
          <a:extLst>
            <a:ext uri="{FF2B5EF4-FFF2-40B4-BE49-F238E27FC236}">
              <a16:creationId xmlns:a16="http://schemas.microsoft.com/office/drawing/2014/main" id="{FD51718F-A56F-4046-B836-9E4A3B19BB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55" name="Picture 17" hidden="1">
          <a:extLst>
            <a:ext uri="{FF2B5EF4-FFF2-40B4-BE49-F238E27FC236}">
              <a16:creationId xmlns:a16="http://schemas.microsoft.com/office/drawing/2014/main" id="{4894EACB-4B46-4554-ACE0-17EA969D94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56" name="Picture 16" hidden="1">
          <a:extLst>
            <a:ext uri="{FF2B5EF4-FFF2-40B4-BE49-F238E27FC236}">
              <a16:creationId xmlns:a16="http://schemas.microsoft.com/office/drawing/2014/main" id="{393461B8-F7BF-480C-A314-DBE96880A1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57" name="Picture 17" hidden="1">
          <a:extLst>
            <a:ext uri="{FF2B5EF4-FFF2-40B4-BE49-F238E27FC236}">
              <a16:creationId xmlns:a16="http://schemas.microsoft.com/office/drawing/2014/main" id="{073D4437-6BAE-429B-802D-F59598B928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58" name="Picture 16" hidden="1">
          <a:extLst>
            <a:ext uri="{FF2B5EF4-FFF2-40B4-BE49-F238E27FC236}">
              <a16:creationId xmlns:a16="http://schemas.microsoft.com/office/drawing/2014/main" id="{BF3E2CC1-02A1-4F4A-A823-2A39206C37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59" name="Picture 17" hidden="1">
          <a:extLst>
            <a:ext uri="{FF2B5EF4-FFF2-40B4-BE49-F238E27FC236}">
              <a16:creationId xmlns:a16="http://schemas.microsoft.com/office/drawing/2014/main" id="{D0CDC1C0-17CD-4D6A-8384-6EB1DA117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60" name="Picture 16" hidden="1">
          <a:extLst>
            <a:ext uri="{FF2B5EF4-FFF2-40B4-BE49-F238E27FC236}">
              <a16:creationId xmlns:a16="http://schemas.microsoft.com/office/drawing/2014/main" id="{607A31A1-ED4B-4066-AE9C-DD1AEC59C4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61" name="Picture 17" hidden="1">
          <a:extLst>
            <a:ext uri="{FF2B5EF4-FFF2-40B4-BE49-F238E27FC236}">
              <a16:creationId xmlns:a16="http://schemas.microsoft.com/office/drawing/2014/main" id="{5D237823-2FD2-4E82-92E6-693E635364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62" name="Picture 16" hidden="1">
          <a:extLst>
            <a:ext uri="{FF2B5EF4-FFF2-40B4-BE49-F238E27FC236}">
              <a16:creationId xmlns:a16="http://schemas.microsoft.com/office/drawing/2014/main" id="{C6F3A82C-EF8A-4D81-8FB9-893806697E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63" name="Picture 17" hidden="1">
          <a:extLst>
            <a:ext uri="{FF2B5EF4-FFF2-40B4-BE49-F238E27FC236}">
              <a16:creationId xmlns:a16="http://schemas.microsoft.com/office/drawing/2014/main" id="{1FEB8D59-93CD-4142-8C56-C0CCFE54CE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64" name="Picture 16" hidden="1">
          <a:extLst>
            <a:ext uri="{FF2B5EF4-FFF2-40B4-BE49-F238E27FC236}">
              <a16:creationId xmlns:a16="http://schemas.microsoft.com/office/drawing/2014/main" id="{EFFD20F8-8E3F-4946-BDBB-0079A975BB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965" name="Picture 17" hidden="1">
          <a:extLst>
            <a:ext uri="{FF2B5EF4-FFF2-40B4-BE49-F238E27FC236}">
              <a16:creationId xmlns:a16="http://schemas.microsoft.com/office/drawing/2014/main" id="{5DB374EA-F5B2-46EE-85B2-3EE9BCEEE4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66" name="Picture 16" hidden="1">
          <a:extLst>
            <a:ext uri="{FF2B5EF4-FFF2-40B4-BE49-F238E27FC236}">
              <a16:creationId xmlns:a16="http://schemas.microsoft.com/office/drawing/2014/main" id="{571E9D2F-72D4-4560-983F-893775FAE6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67" name="Picture 17" hidden="1">
          <a:extLst>
            <a:ext uri="{FF2B5EF4-FFF2-40B4-BE49-F238E27FC236}">
              <a16:creationId xmlns:a16="http://schemas.microsoft.com/office/drawing/2014/main" id="{482632BA-C771-49BF-937D-C091CF9FD7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68" name="Picture 16" hidden="1">
          <a:extLst>
            <a:ext uri="{FF2B5EF4-FFF2-40B4-BE49-F238E27FC236}">
              <a16:creationId xmlns:a16="http://schemas.microsoft.com/office/drawing/2014/main" id="{26EE600A-4E1A-411A-A86F-4205677D79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69" name="Picture 17" hidden="1">
          <a:extLst>
            <a:ext uri="{FF2B5EF4-FFF2-40B4-BE49-F238E27FC236}">
              <a16:creationId xmlns:a16="http://schemas.microsoft.com/office/drawing/2014/main" id="{04C8ABB0-D42D-4D6E-9925-8C1BD15C1F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70" name="Picture 16" hidden="1">
          <a:extLst>
            <a:ext uri="{FF2B5EF4-FFF2-40B4-BE49-F238E27FC236}">
              <a16:creationId xmlns:a16="http://schemas.microsoft.com/office/drawing/2014/main" id="{A894A80E-045F-4ED7-B35B-2E98C514C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71" name="Picture 17" hidden="1">
          <a:extLst>
            <a:ext uri="{FF2B5EF4-FFF2-40B4-BE49-F238E27FC236}">
              <a16:creationId xmlns:a16="http://schemas.microsoft.com/office/drawing/2014/main" id="{67FE5AEC-822F-4F32-9F2F-336DDC308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72" name="Picture 16" hidden="1">
          <a:extLst>
            <a:ext uri="{FF2B5EF4-FFF2-40B4-BE49-F238E27FC236}">
              <a16:creationId xmlns:a16="http://schemas.microsoft.com/office/drawing/2014/main" id="{0610E07A-17F2-42E4-BC67-B469C38C81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973" name="Picture 17" hidden="1">
          <a:extLst>
            <a:ext uri="{FF2B5EF4-FFF2-40B4-BE49-F238E27FC236}">
              <a16:creationId xmlns:a16="http://schemas.microsoft.com/office/drawing/2014/main" id="{B38EFADE-2410-4D2C-A1A2-FD45EC7DF1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74" name="Picture 16" hidden="1">
          <a:extLst>
            <a:ext uri="{FF2B5EF4-FFF2-40B4-BE49-F238E27FC236}">
              <a16:creationId xmlns:a16="http://schemas.microsoft.com/office/drawing/2014/main" id="{641301BB-0FFC-40B2-B392-387359D380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75" name="Picture 17" hidden="1">
          <a:extLst>
            <a:ext uri="{FF2B5EF4-FFF2-40B4-BE49-F238E27FC236}">
              <a16:creationId xmlns:a16="http://schemas.microsoft.com/office/drawing/2014/main" id="{9FD35301-DCCE-45C2-83DC-A4855E5256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76" name="Picture 16" hidden="1">
          <a:extLst>
            <a:ext uri="{FF2B5EF4-FFF2-40B4-BE49-F238E27FC236}">
              <a16:creationId xmlns:a16="http://schemas.microsoft.com/office/drawing/2014/main" id="{8616639D-E720-4C31-A478-12FFEA630B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77" name="Picture 17" hidden="1">
          <a:extLst>
            <a:ext uri="{FF2B5EF4-FFF2-40B4-BE49-F238E27FC236}">
              <a16:creationId xmlns:a16="http://schemas.microsoft.com/office/drawing/2014/main" id="{85526220-301D-4B43-A961-5DF5197E7F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78" name="Picture 16" hidden="1">
          <a:extLst>
            <a:ext uri="{FF2B5EF4-FFF2-40B4-BE49-F238E27FC236}">
              <a16:creationId xmlns:a16="http://schemas.microsoft.com/office/drawing/2014/main" id="{D40A8E1D-318F-4EBB-A67E-0AB4DCCAF2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79" name="Picture 17" hidden="1">
          <a:extLst>
            <a:ext uri="{FF2B5EF4-FFF2-40B4-BE49-F238E27FC236}">
              <a16:creationId xmlns:a16="http://schemas.microsoft.com/office/drawing/2014/main" id="{BA6582F3-85A4-4A6C-9304-60D8E0C434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0" name="Picture 16" hidden="1">
          <a:extLst>
            <a:ext uri="{FF2B5EF4-FFF2-40B4-BE49-F238E27FC236}">
              <a16:creationId xmlns:a16="http://schemas.microsoft.com/office/drawing/2014/main" id="{DC2A1569-1FE3-4D0F-AB3B-8AB2CA0F9B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1" name="Picture 17" hidden="1">
          <a:extLst>
            <a:ext uri="{FF2B5EF4-FFF2-40B4-BE49-F238E27FC236}">
              <a16:creationId xmlns:a16="http://schemas.microsoft.com/office/drawing/2014/main" id="{624F75B0-D798-476E-8C14-864286CBD8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2" name="Picture 16" hidden="1">
          <a:extLst>
            <a:ext uri="{FF2B5EF4-FFF2-40B4-BE49-F238E27FC236}">
              <a16:creationId xmlns:a16="http://schemas.microsoft.com/office/drawing/2014/main" id="{F8AA671D-6E10-4BED-9182-1C76B11940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3" name="Picture 17" hidden="1">
          <a:extLst>
            <a:ext uri="{FF2B5EF4-FFF2-40B4-BE49-F238E27FC236}">
              <a16:creationId xmlns:a16="http://schemas.microsoft.com/office/drawing/2014/main" id="{1756845C-BE2C-42D7-9B06-AD11F42A2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4" name="Picture 16" hidden="1">
          <a:extLst>
            <a:ext uri="{FF2B5EF4-FFF2-40B4-BE49-F238E27FC236}">
              <a16:creationId xmlns:a16="http://schemas.microsoft.com/office/drawing/2014/main" id="{45FD14E9-7A0B-4FC6-9931-D692E84FDA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5" name="Picture 17" hidden="1">
          <a:extLst>
            <a:ext uri="{FF2B5EF4-FFF2-40B4-BE49-F238E27FC236}">
              <a16:creationId xmlns:a16="http://schemas.microsoft.com/office/drawing/2014/main" id="{0AF6C7C2-6E1D-4441-8E50-CA0F3AAAD0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6" name="Picture 16" hidden="1">
          <a:extLst>
            <a:ext uri="{FF2B5EF4-FFF2-40B4-BE49-F238E27FC236}">
              <a16:creationId xmlns:a16="http://schemas.microsoft.com/office/drawing/2014/main" id="{9C4BC593-B0DC-40C3-AA7D-8BFA1A6D3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7" name="Picture 17" hidden="1">
          <a:extLst>
            <a:ext uri="{FF2B5EF4-FFF2-40B4-BE49-F238E27FC236}">
              <a16:creationId xmlns:a16="http://schemas.microsoft.com/office/drawing/2014/main" id="{E523A27C-5588-4B32-AB9F-D099C41ED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8" name="Picture 16" hidden="1">
          <a:extLst>
            <a:ext uri="{FF2B5EF4-FFF2-40B4-BE49-F238E27FC236}">
              <a16:creationId xmlns:a16="http://schemas.microsoft.com/office/drawing/2014/main" id="{76DEAB15-62D7-4A4A-9026-1D807E2B1A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89" name="Picture 17" hidden="1">
          <a:extLst>
            <a:ext uri="{FF2B5EF4-FFF2-40B4-BE49-F238E27FC236}">
              <a16:creationId xmlns:a16="http://schemas.microsoft.com/office/drawing/2014/main" id="{4BF15124-BAF3-4B85-9B84-AF87766B9D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0" name="Picture 16" hidden="1">
          <a:extLst>
            <a:ext uri="{FF2B5EF4-FFF2-40B4-BE49-F238E27FC236}">
              <a16:creationId xmlns:a16="http://schemas.microsoft.com/office/drawing/2014/main" id="{AD24FB3B-F1B2-402E-984F-5569DF71D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1" name="Picture 17" hidden="1">
          <a:extLst>
            <a:ext uri="{FF2B5EF4-FFF2-40B4-BE49-F238E27FC236}">
              <a16:creationId xmlns:a16="http://schemas.microsoft.com/office/drawing/2014/main" id="{2A65D6D2-F80B-4469-93D0-2100CC755B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2" name="Picture 16" hidden="1">
          <a:extLst>
            <a:ext uri="{FF2B5EF4-FFF2-40B4-BE49-F238E27FC236}">
              <a16:creationId xmlns:a16="http://schemas.microsoft.com/office/drawing/2014/main" id="{EAF5B13A-6E2D-4C4E-B410-1DA2A3E7B3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3" name="Picture 17" hidden="1">
          <a:extLst>
            <a:ext uri="{FF2B5EF4-FFF2-40B4-BE49-F238E27FC236}">
              <a16:creationId xmlns:a16="http://schemas.microsoft.com/office/drawing/2014/main" id="{A810A663-5F6D-47C9-BE81-B023C218B1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4" name="Picture 16" hidden="1">
          <a:extLst>
            <a:ext uri="{FF2B5EF4-FFF2-40B4-BE49-F238E27FC236}">
              <a16:creationId xmlns:a16="http://schemas.microsoft.com/office/drawing/2014/main" id="{ABC8A648-DD54-470F-BD42-33DD8754F3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5" name="Picture 17" hidden="1">
          <a:extLst>
            <a:ext uri="{FF2B5EF4-FFF2-40B4-BE49-F238E27FC236}">
              <a16:creationId xmlns:a16="http://schemas.microsoft.com/office/drawing/2014/main" id="{9F1847C2-301A-4EF0-AB15-EBAB13E434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6" name="Picture 16" hidden="1">
          <a:extLst>
            <a:ext uri="{FF2B5EF4-FFF2-40B4-BE49-F238E27FC236}">
              <a16:creationId xmlns:a16="http://schemas.microsoft.com/office/drawing/2014/main" id="{72E542F7-F93F-429F-AE60-24EBA9FF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7" name="Picture 17" hidden="1">
          <a:extLst>
            <a:ext uri="{FF2B5EF4-FFF2-40B4-BE49-F238E27FC236}">
              <a16:creationId xmlns:a16="http://schemas.microsoft.com/office/drawing/2014/main" id="{A4891B1A-6278-4256-83BB-96F870F47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8" name="Picture 16" hidden="1">
          <a:extLst>
            <a:ext uri="{FF2B5EF4-FFF2-40B4-BE49-F238E27FC236}">
              <a16:creationId xmlns:a16="http://schemas.microsoft.com/office/drawing/2014/main" id="{ABE9085B-261E-43B1-8702-9224D7D1A2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999" name="Picture 17" hidden="1">
          <a:extLst>
            <a:ext uri="{FF2B5EF4-FFF2-40B4-BE49-F238E27FC236}">
              <a16:creationId xmlns:a16="http://schemas.microsoft.com/office/drawing/2014/main" id="{623F71EB-1640-42D4-A186-D7471F080F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0" name="Picture 16" hidden="1">
          <a:extLst>
            <a:ext uri="{FF2B5EF4-FFF2-40B4-BE49-F238E27FC236}">
              <a16:creationId xmlns:a16="http://schemas.microsoft.com/office/drawing/2014/main" id="{3C7B3FA6-E044-4C62-9A48-D2FFDF2AB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1" name="Picture 17" hidden="1">
          <a:extLst>
            <a:ext uri="{FF2B5EF4-FFF2-40B4-BE49-F238E27FC236}">
              <a16:creationId xmlns:a16="http://schemas.microsoft.com/office/drawing/2014/main" id="{81D1CD02-C422-47D2-90CD-BB2B84549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2" name="Picture 16" hidden="1">
          <a:extLst>
            <a:ext uri="{FF2B5EF4-FFF2-40B4-BE49-F238E27FC236}">
              <a16:creationId xmlns:a16="http://schemas.microsoft.com/office/drawing/2014/main" id="{73E85C6F-A0B3-44CB-A777-B803A5A2E6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3" name="Picture 17" hidden="1">
          <a:extLst>
            <a:ext uri="{FF2B5EF4-FFF2-40B4-BE49-F238E27FC236}">
              <a16:creationId xmlns:a16="http://schemas.microsoft.com/office/drawing/2014/main" id="{DE945256-F1C2-486B-9CD7-9E7A150DDD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4" name="Picture 16" hidden="1">
          <a:extLst>
            <a:ext uri="{FF2B5EF4-FFF2-40B4-BE49-F238E27FC236}">
              <a16:creationId xmlns:a16="http://schemas.microsoft.com/office/drawing/2014/main" id="{4EF64D00-8214-48E9-8CE0-71ADE161A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5" name="Picture 17" hidden="1">
          <a:extLst>
            <a:ext uri="{FF2B5EF4-FFF2-40B4-BE49-F238E27FC236}">
              <a16:creationId xmlns:a16="http://schemas.microsoft.com/office/drawing/2014/main" id="{6BF60789-9359-4D51-B49D-4E66EC6872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6" name="Picture 16" hidden="1">
          <a:extLst>
            <a:ext uri="{FF2B5EF4-FFF2-40B4-BE49-F238E27FC236}">
              <a16:creationId xmlns:a16="http://schemas.microsoft.com/office/drawing/2014/main" id="{112C3F11-B6A5-46D6-8470-D32AE55B0C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7" name="Picture 17" hidden="1">
          <a:extLst>
            <a:ext uri="{FF2B5EF4-FFF2-40B4-BE49-F238E27FC236}">
              <a16:creationId xmlns:a16="http://schemas.microsoft.com/office/drawing/2014/main" id="{01A229A4-8029-4245-BB13-C69261098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8" name="Picture 16" hidden="1">
          <a:extLst>
            <a:ext uri="{FF2B5EF4-FFF2-40B4-BE49-F238E27FC236}">
              <a16:creationId xmlns:a16="http://schemas.microsoft.com/office/drawing/2014/main" id="{7A9DCCF8-045F-4D07-B348-3D86BE912B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09" name="Picture 17" hidden="1">
          <a:extLst>
            <a:ext uri="{FF2B5EF4-FFF2-40B4-BE49-F238E27FC236}">
              <a16:creationId xmlns:a16="http://schemas.microsoft.com/office/drawing/2014/main" id="{8B672420-04F1-462A-A93E-59B7AB7700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0" name="Picture 16" hidden="1">
          <a:extLst>
            <a:ext uri="{FF2B5EF4-FFF2-40B4-BE49-F238E27FC236}">
              <a16:creationId xmlns:a16="http://schemas.microsoft.com/office/drawing/2014/main" id="{5FF44074-E1C1-4612-8C88-05A38A808C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1" name="Picture 17" hidden="1">
          <a:extLst>
            <a:ext uri="{FF2B5EF4-FFF2-40B4-BE49-F238E27FC236}">
              <a16:creationId xmlns:a16="http://schemas.microsoft.com/office/drawing/2014/main" id="{BA4CA305-5383-4DBF-AD1F-75527F3F1D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2" name="Picture 16" hidden="1">
          <a:extLst>
            <a:ext uri="{FF2B5EF4-FFF2-40B4-BE49-F238E27FC236}">
              <a16:creationId xmlns:a16="http://schemas.microsoft.com/office/drawing/2014/main" id="{31A0EEE3-00C5-4642-810C-36264A4DB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3" name="Picture 17" hidden="1">
          <a:extLst>
            <a:ext uri="{FF2B5EF4-FFF2-40B4-BE49-F238E27FC236}">
              <a16:creationId xmlns:a16="http://schemas.microsoft.com/office/drawing/2014/main" id="{274818AC-71B9-4367-BBB1-F5686DA7C0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4" name="Picture 16" hidden="1">
          <a:extLst>
            <a:ext uri="{FF2B5EF4-FFF2-40B4-BE49-F238E27FC236}">
              <a16:creationId xmlns:a16="http://schemas.microsoft.com/office/drawing/2014/main" id="{6AA01737-90E0-4763-9E5C-8C816181AA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5" name="Picture 17" hidden="1">
          <a:extLst>
            <a:ext uri="{FF2B5EF4-FFF2-40B4-BE49-F238E27FC236}">
              <a16:creationId xmlns:a16="http://schemas.microsoft.com/office/drawing/2014/main" id="{1723BC43-BDFA-4D53-9E16-B27039E6E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6" name="Picture 16" hidden="1">
          <a:extLst>
            <a:ext uri="{FF2B5EF4-FFF2-40B4-BE49-F238E27FC236}">
              <a16:creationId xmlns:a16="http://schemas.microsoft.com/office/drawing/2014/main" id="{45177FC3-38E7-4F72-BD35-5D978E1FAC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7" name="Picture 17" hidden="1">
          <a:extLst>
            <a:ext uri="{FF2B5EF4-FFF2-40B4-BE49-F238E27FC236}">
              <a16:creationId xmlns:a16="http://schemas.microsoft.com/office/drawing/2014/main" id="{5EB42609-3595-4365-89B5-5111908F75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8" name="Picture 16" hidden="1">
          <a:extLst>
            <a:ext uri="{FF2B5EF4-FFF2-40B4-BE49-F238E27FC236}">
              <a16:creationId xmlns:a16="http://schemas.microsoft.com/office/drawing/2014/main" id="{40408B4D-A92B-43C2-8228-A6B507A46B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19" name="Picture 17" hidden="1">
          <a:extLst>
            <a:ext uri="{FF2B5EF4-FFF2-40B4-BE49-F238E27FC236}">
              <a16:creationId xmlns:a16="http://schemas.microsoft.com/office/drawing/2014/main" id="{72B0076D-9A9E-4584-BB38-D25972DFA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0" name="Picture 16" hidden="1">
          <a:extLst>
            <a:ext uri="{FF2B5EF4-FFF2-40B4-BE49-F238E27FC236}">
              <a16:creationId xmlns:a16="http://schemas.microsoft.com/office/drawing/2014/main" id="{6655D7E3-BFD0-429E-B0BE-7D18EB73D6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1" name="Picture 17" hidden="1">
          <a:extLst>
            <a:ext uri="{FF2B5EF4-FFF2-40B4-BE49-F238E27FC236}">
              <a16:creationId xmlns:a16="http://schemas.microsoft.com/office/drawing/2014/main" id="{8ECEA578-1AA6-47AE-BA34-7D0F507C8A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2" name="Picture 16" hidden="1">
          <a:extLst>
            <a:ext uri="{FF2B5EF4-FFF2-40B4-BE49-F238E27FC236}">
              <a16:creationId xmlns:a16="http://schemas.microsoft.com/office/drawing/2014/main" id="{D7B88AA5-32BF-4573-A2F9-DE2813B406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3" name="Picture 17" hidden="1">
          <a:extLst>
            <a:ext uri="{FF2B5EF4-FFF2-40B4-BE49-F238E27FC236}">
              <a16:creationId xmlns:a16="http://schemas.microsoft.com/office/drawing/2014/main" id="{1CE71B6E-500F-4656-B0B2-9D1476363A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4" name="Picture 16" hidden="1">
          <a:extLst>
            <a:ext uri="{FF2B5EF4-FFF2-40B4-BE49-F238E27FC236}">
              <a16:creationId xmlns:a16="http://schemas.microsoft.com/office/drawing/2014/main" id="{CE237DE3-9AD8-45DF-B944-B526A741FA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5" name="Picture 17" hidden="1">
          <a:extLst>
            <a:ext uri="{FF2B5EF4-FFF2-40B4-BE49-F238E27FC236}">
              <a16:creationId xmlns:a16="http://schemas.microsoft.com/office/drawing/2014/main" id="{8D09F201-5EE6-4B55-B16B-7ECF8F7D2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6" name="Picture 16" hidden="1">
          <a:extLst>
            <a:ext uri="{FF2B5EF4-FFF2-40B4-BE49-F238E27FC236}">
              <a16:creationId xmlns:a16="http://schemas.microsoft.com/office/drawing/2014/main" id="{ED390F90-F97B-451C-818E-D4356E969C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7" name="Picture 17" hidden="1">
          <a:extLst>
            <a:ext uri="{FF2B5EF4-FFF2-40B4-BE49-F238E27FC236}">
              <a16:creationId xmlns:a16="http://schemas.microsoft.com/office/drawing/2014/main" id="{4A8A310C-0993-4D0C-8905-026843EB2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8" name="Picture 16" hidden="1">
          <a:extLst>
            <a:ext uri="{FF2B5EF4-FFF2-40B4-BE49-F238E27FC236}">
              <a16:creationId xmlns:a16="http://schemas.microsoft.com/office/drawing/2014/main" id="{20576212-9804-48EE-8204-FA72F7FFB0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29" name="Picture 17" hidden="1">
          <a:extLst>
            <a:ext uri="{FF2B5EF4-FFF2-40B4-BE49-F238E27FC236}">
              <a16:creationId xmlns:a16="http://schemas.microsoft.com/office/drawing/2014/main" id="{D35B0A7B-BE96-48A3-B4FD-24C61CEF95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0" name="Picture 16" hidden="1">
          <a:extLst>
            <a:ext uri="{FF2B5EF4-FFF2-40B4-BE49-F238E27FC236}">
              <a16:creationId xmlns:a16="http://schemas.microsoft.com/office/drawing/2014/main" id="{793C2069-FFA3-4F2E-8A54-35B0C3876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1" name="Picture 17" hidden="1">
          <a:extLst>
            <a:ext uri="{FF2B5EF4-FFF2-40B4-BE49-F238E27FC236}">
              <a16:creationId xmlns:a16="http://schemas.microsoft.com/office/drawing/2014/main" id="{D74BA19C-1412-4DC1-B995-2EA49CC599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2" name="Picture 16" hidden="1">
          <a:extLst>
            <a:ext uri="{FF2B5EF4-FFF2-40B4-BE49-F238E27FC236}">
              <a16:creationId xmlns:a16="http://schemas.microsoft.com/office/drawing/2014/main" id="{67C561F6-D3A2-4DA5-958A-9948BA7030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3" name="Picture 17" hidden="1">
          <a:extLst>
            <a:ext uri="{FF2B5EF4-FFF2-40B4-BE49-F238E27FC236}">
              <a16:creationId xmlns:a16="http://schemas.microsoft.com/office/drawing/2014/main" id="{4C7832CE-7F51-4CD2-BFD7-104009DEE3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4" name="Picture 16" hidden="1">
          <a:extLst>
            <a:ext uri="{FF2B5EF4-FFF2-40B4-BE49-F238E27FC236}">
              <a16:creationId xmlns:a16="http://schemas.microsoft.com/office/drawing/2014/main" id="{F93E99CC-DBBD-42AE-AE42-F7B75B64C2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5" name="Picture 17" hidden="1">
          <a:extLst>
            <a:ext uri="{FF2B5EF4-FFF2-40B4-BE49-F238E27FC236}">
              <a16:creationId xmlns:a16="http://schemas.microsoft.com/office/drawing/2014/main" id="{5150A58F-2EE5-4CA9-86E1-DF65D1B12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6" name="Picture 16" hidden="1">
          <a:extLst>
            <a:ext uri="{FF2B5EF4-FFF2-40B4-BE49-F238E27FC236}">
              <a16:creationId xmlns:a16="http://schemas.microsoft.com/office/drawing/2014/main" id="{C22FAB3E-0589-4DB2-AF54-E51C81789C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7" name="Picture 17" hidden="1">
          <a:extLst>
            <a:ext uri="{FF2B5EF4-FFF2-40B4-BE49-F238E27FC236}">
              <a16:creationId xmlns:a16="http://schemas.microsoft.com/office/drawing/2014/main" id="{6BBFB853-3E1D-4D4C-BC82-EAC4D7313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8" name="Picture 16" hidden="1">
          <a:extLst>
            <a:ext uri="{FF2B5EF4-FFF2-40B4-BE49-F238E27FC236}">
              <a16:creationId xmlns:a16="http://schemas.microsoft.com/office/drawing/2014/main" id="{CEA46679-AC78-4200-AE80-A76CB7243C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39" name="Picture 17" hidden="1">
          <a:extLst>
            <a:ext uri="{FF2B5EF4-FFF2-40B4-BE49-F238E27FC236}">
              <a16:creationId xmlns:a16="http://schemas.microsoft.com/office/drawing/2014/main" id="{31EC8EEE-36C4-444A-AC75-999397BCE7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0" name="Picture 16" hidden="1">
          <a:extLst>
            <a:ext uri="{FF2B5EF4-FFF2-40B4-BE49-F238E27FC236}">
              <a16:creationId xmlns:a16="http://schemas.microsoft.com/office/drawing/2014/main" id="{BB542D3D-AE84-4A2C-996B-18F9AACCA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1" name="Picture 17" hidden="1">
          <a:extLst>
            <a:ext uri="{FF2B5EF4-FFF2-40B4-BE49-F238E27FC236}">
              <a16:creationId xmlns:a16="http://schemas.microsoft.com/office/drawing/2014/main" id="{C463BDA1-2233-4CA4-87A3-2C440ABF6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2" name="Picture 16" hidden="1">
          <a:extLst>
            <a:ext uri="{FF2B5EF4-FFF2-40B4-BE49-F238E27FC236}">
              <a16:creationId xmlns:a16="http://schemas.microsoft.com/office/drawing/2014/main" id="{810FB8A1-EEC6-4929-A9A1-11EF51E58D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3" name="Picture 17" hidden="1">
          <a:extLst>
            <a:ext uri="{FF2B5EF4-FFF2-40B4-BE49-F238E27FC236}">
              <a16:creationId xmlns:a16="http://schemas.microsoft.com/office/drawing/2014/main" id="{7D850554-21F3-4CA4-93A0-CA922246CE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4" name="Picture 16" hidden="1">
          <a:extLst>
            <a:ext uri="{FF2B5EF4-FFF2-40B4-BE49-F238E27FC236}">
              <a16:creationId xmlns:a16="http://schemas.microsoft.com/office/drawing/2014/main" id="{FF5A4357-E0B3-4FC8-8F47-30C16603A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5" name="Picture 17" hidden="1">
          <a:extLst>
            <a:ext uri="{FF2B5EF4-FFF2-40B4-BE49-F238E27FC236}">
              <a16:creationId xmlns:a16="http://schemas.microsoft.com/office/drawing/2014/main" id="{D21013DE-9FFB-462D-9991-74E45B5E1F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6" name="Picture 16" hidden="1">
          <a:extLst>
            <a:ext uri="{FF2B5EF4-FFF2-40B4-BE49-F238E27FC236}">
              <a16:creationId xmlns:a16="http://schemas.microsoft.com/office/drawing/2014/main" id="{CD938509-6999-4B3B-B117-3A843385C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7" name="Picture 17" hidden="1">
          <a:extLst>
            <a:ext uri="{FF2B5EF4-FFF2-40B4-BE49-F238E27FC236}">
              <a16:creationId xmlns:a16="http://schemas.microsoft.com/office/drawing/2014/main" id="{1F78B5E4-50D6-4236-94B5-1BBE951E73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8" name="Picture 16" hidden="1">
          <a:extLst>
            <a:ext uri="{FF2B5EF4-FFF2-40B4-BE49-F238E27FC236}">
              <a16:creationId xmlns:a16="http://schemas.microsoft.com/office/drawing/2014/main" id="{4114CB32-FF2A-480B-97F1-50867C3EDB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" name="Picture 17" hidden="1">
          <a:extLst>
            <a:ext uri="{FF2B5EF4-FFF2-40B4-BE49-F238E27FC236}">
              <a16:creationId xmlns:a16="http://schemas.microsoft.com/office/drawing/2014/main" id="{6F3ED9A5-3462-4458-A049-BF65AD0765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" name="Picture 16" hidden="1">
          <a:extLst>
            <a:ext uri="{FF2B5EF4-FFF2-40B4-BE49-F238E27FC236}">
              <a16:creationId xmlns:a16="http://schemas.microsoft.com/office/drawing/2014/main" id="{7910C4CD-27CB-455D-938A-515C7B0C1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" name="Picture 17" hidden="1">
          <a:extLst>
            <a:ext uri="{FF2B5EF4-FFF2-40B4-BE49-F238E27FC236}">
              <a16:creationId xmlns:a16="http://schemas.microsoft.com/office/drawing/2014/main" id="{BC7EDDDA-D17D-4DAB-8904-21A59C490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" name="Picture 16" hidden="1">
          <a:extLst>
            <a:ext uri="{FF2B5EF4-FFF2-40B4-BE49-F238E27FC236}">
              <a16:creationId xmlns:a16="http://schemas.microsoft.com/office/drawing/2014/main" id="{0C41318F-9008-4B9A-B2F1-7564F8872D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" name="Picture 17" hidden="1">
          <a:extLst>
            <a:ext uri="{FF2B5EF4-FFF2-40B4-BE49-F238E27FC236}">
              <a16:creationId xmlns:a16="http://schemas.microsoft.com/office/drawing/2014/main" id="{5E1314B1-5A08-465E-8B54-A1E5C6E22E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4" name="Picture 16" hidden="1">
          <a:extLst>
            <a:ext uri="{FF2B5EF4-FFF2-40B4-BE49-F238E27FC236}">
              <a16:creationId xmlns:a16="http://schemas.microsoft.com/office/drawing/2014/main" id="{8BA81735-25B7-4916-9925-4FCD9C462F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5" name="Picture 17" hidden="1">
          <a:extLst>
            <a:ext uri="{FF2B5EF4-FFF2-40B4-BE49-F238E27FC236}">
              <a16:creationId xmlns:a16="http://schemas.microsoft.com/office/drawing/2014/main" id="{C826C2C0-7FDC-4DAD-9012-859DFDA93E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6" name="Picture 16" hidden="1">
          <a:extLst>
            <a:ext uri="{FF2B5EF4-FFF2-40B4-BE49-F238E27FC236}">
              <a16:creationId xmlns:a16="http://schemas.microsoft.com/office/drawing/2014/main" id="{C269A30B-48A4-4EDB-BA78-89A5C60D8C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7" name="Picture 17" hidden="1">
          <a:extLst>
            <a:ext uri="{FF2B5EF4-FFF2-40B4-BE49-F238E27FC236}">
              <a16:creationId xmlns:a16="http://schemas.microsoft.com/office/drawing/2014/main" id="{5C2FBDD2-C625-4BF3-8279-BC41A1026C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8" name="Picture 16" hidden="1">
          <a:extLst>
            <a:ext uri="{FF2B5EF4-FFF2-40B4-BE49-F238E27FC236}">
              <a16:creationId xmlns:a16="http://schemas.microsoft.com/office/drawing/2014/main" id="{A2A7E4B7-E233-462C-A393-E11172A419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9" name="Picture 17" hidden="1">
          <a:extLst>
            <a:ext uri="{FF2B5EF4-FFF2-40B4-BE49-F238E27FC236}">
              <a16:creationId xmlns:a16="http://schemas.microsoft.com/office/drawing/2014/main" id="{289AA4C6-C099-45E4-8839-1166B30B17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0" name="Picture 16" hidden="1">
          <a:extLst>
            <a:ext uri="{FF2B5EF4-FFF2-40B4-BE49-F238E27FC236}">
              <a16:creationId xmlns:a16="http://schemas.microsoft.com/office/drawing/2014/main" id="{9D9D3A3E-46F5-4FFE-AB0C-CF4210AF3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1" name="Picture 17" hidden="1">
          <a:extLst>
            <a:ext uri="{FF2B5EF4-FFF2-40B4-BE49-F238E27FC236}">
              <a16:creationId xmlns:a16="http://schemas.microsoft.com/office/drawing/2014/main" id="{99E0FB1A-9A32-4767-88F7-20115BE000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2" name="Picture 16" hidden="1">
          <a:extLst>
            <a:ext uri="{FF2B5EF4-FFF2-40B4-BE49-F238E27FC236}">
              <a16:creationId xmlns:a16="http://schemas.microsoft.com/office/drawing/2014/main" id="{64427E8A-F805-491A-B14C-3C62FA2A05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3" name="Picture 17" hidden="1">
          <a:extLst>
            <a:ext uri="{FF2B5EF4-FFF2-40B4-BE49-F238E27FC236}">
              <a16:creationId xmlns:a16="http://schemas.microsoft.com/office/drawing/2014/main" id="{98875CA0-CD9E-4B53-8BD2-7D41FF512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" name="Picture 16" hidden="1">
          <a:extLst>
            <a:ext uri="{FF2B5EF4-FFF2-40B4-BE49-F238E27FC236}">
              <a16:creationId xmlns:a16="http://schemas.microsoft.com/office/drawing/2014/main" id="{85EFE3F8-F410-48EF-88AA-117385D118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5" name="Picture 17" hidden="1">
          <a:extLst>
            <a:ext uri="{FF2B5EF4-FFF2-40B4-BE49-F238E27FC236}">
              <a16:creationId xmlns:a16="http://schemas.microsoft.com/office/drawing/2014/main" id="{A39A954F-B392-4FFF-B20A-53F5B47D5D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6" name="Picture 16" hidden="1">
          <a:extLst>
            <a:ext uri="{FF2B5EF4-FFF2-40B4-BE49-F238E27FC236}">
              <a16:creationId xmlns:a16="http://schemas.microsoft.com/office/drawing/2014/main" id="{BBF648FC-651A-4426-B22F-0B6A4934A0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7" name="Picture 17" hidden="1">
          <a:extLst>
            <a:ext uri="{FF2B5EF4-FFF2-40B4-BE49-F238E27FC236}">
              <a16:creationId xmlns:a16="http://schemas.microsoft.com/office/drawing/2014/main" id="{75C9593A-96E0-49B2-8B02-527106E3C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" name="Picture 16" hidden="1">
          <a:extLst>
            <a:ext uri="{FF2B5EF4-FFF2-40B4-BE49-F238E27FC236}">
              <a16:creationId xmlns:a16="http://schemas.microsoft.com/office/drawing/2014/main" id="{B23FDB24-2897-49E7-828B-DEF21E036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9" name="Picture 17" hidden="1">
          <a:extLst>
            <a:ext uri="{FF2B5EF4-FFF2-40B4-BE49-F238E27FC236}">
              <a16:creationId xmlns:a16="http://schemas.microsoft.com/office/drawing/2014/main" id="{815B597B-F662-4788-A805-CFDEF14260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0" name="Picture 16" hidden="1">
          <a:extLst>
            <a:ext uri="{FF2B5EF4-FFF2-40B4-BE49-F238E27FC236}">
              <a16:creationId xmlns:a16="http://schemas.microsoft.com/office/drawing/2014/main" id="{985702A3-2B43-4697-ABFB-337C3AB94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1" name="Picture 17" hidden="1">
          <a:extLst>
            <a:ext uri="{FF2B5EF4-FFF2-40B4-BE49-F238E27FC236}">
              <a16:creationId xmlns:a16="http://schemas.microsoft.com/office/drawing/2014/main" id="{D4E15DD6-55BD-4ACD-B4D7-76864FDB0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2" name="Picture 16" hidden="1">
          <a:extLst>
            <a:ext uri="{FF2B5EF4-FFF2-40B4-BE49-F238E27FC236}">
              <a16:creationId xmlns:a16="http://schemas.microsoft.com/office/drawing/2014/main" id="{A3B5E615-B0AC-4FB4-AA41-31A882D251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3" name="Picture 17" hidden="1">
          <a:extLst>
            <a:ext uri="{FF2B5EF4-FFF2-40B4-BE49-F238E27FC236}">
              <a16:creationId xmlns:a16="http://schemas.microsoft.com/office/drawing/2014/main" id="{B3AB81E8-F5B6-4CAD-8A75-C5AC1E8B7F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4" name="Picture 16" hidden="1">
          <a:extLst>
            <a:ext uri="{FF2B5EF4-FFF2-40B4-BE49-F238E27FC236}">
              <a16:creationId xmlns:a16="http://schemas.microsoft.com/office/drawing/2014/main" id="{858551E0-C63A-480F-A080-89B12C9C51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5" name="Picture 17" hidden="1">
          <a:extLst>
            <a:ext uri="{FF2B5EF4-FFF2-40B4-BE49-F238E27FC236}">
              <a16:creationId xmlns:a16="http://schemas.microsoft.com/office/drawing/2014/main" id="{DC7D5F50-925E-45F2-8F33-9A323D655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" name="Picture 16" hidden="1">
          <a:extLst>
            <a:ext uri="{FF2B5EF4-FFF2-40B4-BE49-F238E27FC236}">
              <a16:creationId xmlns:a16="http://schemas.microsoft.com/office/drawing/2014/main" id="{D08E3574-5167-4343-A7E7-EFAE4481E7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7" name="Picture 17" hidden="1">
          <a:extLst>
            <a:ext uri="{FF2B5EF4-FFF2-40B4-BE49-F238E27FC236}">
              <a16:creationId xmlns:a16="http://schemas.microsoft.com/office/drawing/2014/main" id="{87C7D8C5-F864-4651-B184-DD99BDEC72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8" name="Picture 16" hidden="1">
          <a:extLst>
            <a:ext uri="{FF2B5EF4-FFF2-40B4-BE49-F238E27FC236}">
              <a16:creationId xmlns:a16="http://schemas.microsoft.com/office/drawing/2014/main" id="{A5171985-F825-4ADF-AB9C-209E18CC9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9" name="Picture 17" hidden="1">
          <a:extLst>
            <a:ext uri="{FF2B5EF4-FFF2-40B4-BE49-F238E27FC236}">
              <a16:creationId xmlns:a16="http://schemas.microsoft.com/office/drawing/2014/main" id="{BEB7A67F-7FA0-4E56-9DA0-F35DC3C7D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0" name="Picture 16" hidden="1">
          <a:extLst>
            <a:ext uri="{FF2B5EF4-FFF2-40B4-BE49-F238E27FC236}">
              <a16:creationId xmlns:a16="http://schemas.microsoft.com/office/drawing/2014/main" id="{ADB0D851-B633-4753-9799-60470BF2D6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1" name="Picture 17" hidden="1">
          <a:extLst>
            <a:ext uri="{FF2B5EF4-FFF2-40B4-BE49-F238E27FC236}">
              <a16:creationId xmlns:a16="http://schemas.microsoft.com/office/drawing/2014/main" id="{10F8F04C-25CE-477F-B605-3C961857DD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2" name="Picture 16" hidden="1">
          <a:extLst>
            <a:ext uri="{FF2B5EF4-FFF2-40B4-BE49-F238E27FC236}">
              <a16:creationId xmlns:a16="http://schemas.microsoft.com/office/drawing/2014/main" id="{11B47EAE-F5AE-4A7E-90B8-705C88A186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" name="Picture 17" hidden="1">
          <a:extLst>
            <a:ext uri="{FF2B5EF4-FFF2-40B4-BE49-F238E27FC236}">
              <a16:creationId xmlns:a16="http://schemas.microsoft.com/office/drawing/2014/main" id="{8FC04B6E-7199-4FCE-8C1F-77F9597947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" name="Picture 16" hidden="1">
          <a:extLst>
            <a:ext uri="{FF2B5EF4-FFF2-40B4-BE49-F238E27FC236}">
              <a16:creationId xmlns:a16="http://schemas.microsoft.com/office/drawing/2014/main" id="{7873FAA0-A201-4E6D-9688-4206479D7D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" name="Picture 17" hidden="1">
          <a:extLst>
            <a:ext uri="{FF2B5EF4-FFF2-40B4-BE49-F238E27FC236}">
              <a16:creationId xmlns:a16="http://schemas.microsoft.com/office/drawing/2014/main" id="{755099CB-DCFE-489B-AAD7-B2541871AE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6" name="Picture 16" hidden="1">
          <a:extLst>
            <a:ext uri="{FF2B5EF4-FFF2-40B4-BE49-F238E27FC236}">
              <a16:creationId xmlns:a16="http://schemas.microsoft.com/office/drawing/2014/main" id="{93C6F00B-5163-4A80-901C-AA7D0F4A5F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7" name="Picture 17" hidden="1">
          <a:extLst>
            <a:ext uri="{FF2B5EF4-FFF2-40B4-BE49-F238E27FC236}">
              <a16:creationId xmlns:a16="http://schemas.microsoft.com/office/drawing/2014/main" id="{18099E0A-A334-49C0-B56D-E1807F92F4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8" name="Picture 16" hidden="1">
          <a:extLst>
            <a:ext uri="{FF2B5EF4-FFF2-40B4-BE49-F238E27FC236}">
              <a16:creationId xmlns:a16="http://schemas.microsoft.com/office/drawing/2014/main" id="{54AD6E89-F4CE-4876-B735-60F4D05158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9" name="Picture 17" hidden="1">
          <a:extLst>
            <a:ext uri="{FF2B5EF4-FFF2-40B4-BE49-F238E27FC236}">
              <a16:creationId xmlns:a16="http://schemas.microsoft.com/office/drawing/2014/main" id="{B3AF570E-7737-4953-9970-B9322210CB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" name="Picture 16" hidden="1">
          <a:extLst>
            <a:ext uri="{FF2B5EF4-FFF2-40B4-BE49-F238E27FC236}">
              <a16:creationId xmlns:a16="http://schemas.microsoft.com/office/drawing/2014/main" id="{6685BD20-4F10-4ABB-B7C1-A0CDC5FCDE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1" name="Picture 17" hidden="1">
          <a:extLst>
            <a:ext uri="{FF2B5EF4-FFF2-40B4-BE49-F238E27FC236}">
              <a16:creationId xmlns:a16="http://schemas.microsoft.com/office/drawing/2014/main" id="{8FC72D07-2D53-432B-8C2A-E2D007C9B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" name="Picture 16" hidden="1">
          <a:extLst>
            <a:ext uri="{FF2B5EF4-FFF2-40B4-BE49-F238E27FC236}">
              <a16:creationId xmlns:a16="http://schemas.microsoft.com/office/drawing/2014/main" id="{98B9F99D-69C2-4DAB-9CDB-3760B4304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3" name="Picture 17" hidden="1">
          <a:extLst>
            <a:ext uri="{FF2B5EF4-FFF2-40B4-BE49-F238E27FC236}">
              <a16:creationId xmlns:a16="http://schemas.microsoft.com/office/drawing/2014/main" id="{E2633F4C-4300-482C-9230-86D053EB71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94" name="Picture 16" hidden="1">
          <a:extLst>
            <a:ext uri="{FF2B5EF4-FFF2-40B4-BE49-F238E27FC236}">
              <a16:creationId xmlns:a16="http://schemas.microsoft.com/office/drawing/2014/main" id="{4F8DE52A-E1C0-4A0A-A43E-2B8E893C2F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95" name="Picture 17" hidden="1">
          <a:extLst>
            <a:ext uri="{FF2B5EF4-FFF2-40B4-BE49-F238E27FC236}">
              <a16:creationId xmlns:a16="http://schemas.microsoft.com/office/drawing/2014/main" id="{CDAF7C2F-EA7E-43B2-8943-A0D382E8F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96" name="Picture 16" hidden="1">
          <a:extLst>
            <a:ext uri="{FF2B5EF4-FFF2-40B4-BE49-F238E27FC236}">
              <a16:creationId xmlns:a16="http://schemas.microsoft.com/office/drawing/2014/main" id="{A566F2A5-DEDF-4EE5-A721-2AD683DDD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97" name="Picture 17" hidden="1">
          <a:extLst>
            <a:ext uri="{FF2B5EF4-FFF2-40B4-BE49-F238E27FC236}">
              <a16:creationId xmlns:a16="http://schemas.microsoft.com/office/drawing/2014/main" id="{46085459-65E6-434E-839C-AF4A32729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8" name="Picture 16" hidden="1">
          <a:extLst>
            <a:ext uri="{FF2B5EF4-FFF2-40B4-BE49-F238E27FC236}">
              <a16:creationId xmlns:a16="http://schemas.microsoft.com/office/drawing/2014/main" id="{AD5836C9-9EF0-4D55-BFCD-E07E0ECB31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9" name="Picture 17" hidden="1">
          <a:extLst>
            <a:ext uri="{FF2B5EF4-FFF2-40B4-BE49-F238E27FC236}">
              <a16:creationId xmlns:a16="http://schemas.microsoft.com/office/drawing/2014/main" id="{23FE8928-6E98-4B1A-A26A-8131F09B76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0" name="Picture 16" hidden="1">
          <a:extLst>
            <a:ext uri="{FF2B5EF4-FFF2-40B4-BE49-F238E27FC236}">
              <a16:creationId xmlns:a16="http://schemas.microsoft.com/office/drawing/2014/main" id="{83493C8A-A467-468B-BC40-3294CD29F6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1" name="Picture 17" hidden="1">
          <a:extLst>
            <a:ext uri="{FF2B5EF4-FFF2-40B4-BE49-F238E27FC236}">
              <a16:creationId xmlns:a16="http://schemas.microsoft.com/office/drawing/2014/main" id="{656B0C3B-4F15-4696-83FC-7B8D2322C4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2" name="Picture 16" hidden="1">
          <a:extLst>
            <a:ext uri="{FF2B5EF4-FFF2-40B4-BE49-F238E27FC236}">
              <a16:creationId xmlns:a16="http://schemas.microsoft.com/office/drawing/2014/main" id="{140EF248-EB85-44B7-9FF3-D99D75EF7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3" name="Picture 17" hidden="1">
          <a:extLst>
            <a:ext uri="{FF2B5EF4-FFF2-40B4-BE49-F238E27FC236}">
              <a16:creationId xmlns:a16="http://schemas.microsoft.com/office/drawing/2014/main" id="{B72183BC-4B67-4FA9-8095-DC650F17E6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4" name="Picture 16" hidden="1">
          <a:extLst>
            <a:ext uri="{FF2B5EF4-FFF2-40B4-BE49-F238E27FC236}">
              <a16:creationId xmlns:a16="http://schemas.microsoft.com/office/drawing/2014/main" id="{80D752E8-1638-44A8-820A-964F12F9E6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5" name="Picture 17" hidden="1">
          <a:extLst>
            <a:ext uri="{FF2B5EF4-FFF2-40B4-BE49-F238E27FC236}">
              <a16:creationId xmlns:a16="http://schemas.microsoft.com/office/drawing/2014/main" id="{677B8F88-A330-4C52-BCEE-585528C320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06" name="Picture 16" hidden="1">
          <a:extLst>
            <a:ext uri="{FF2B5EF4-FFF2-40B4-BE49-F238E27FC236}">
              <a16:creationId xmlns:a16="http://schemas.microsoft.com/office/drawing/2014/main" id="{525CB421-D2C5-4B8C-A6A7-BF2ADCDED8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07" name="Picture 17" hidden="1">
          <a:extLst>
            <a:ext uri="{FF2B5EF4-FFF2-40B4-BE49-F238E27FC236}">
              <a16:creationId xmlns:a16="http://schemas.microsoft.com/office/drawing/2014/main" id="{612F4595-1F86-4514-9885-01709DC2FF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08" name="Picture 16" hidden="1">
          <a:extLst>
            <a:ext uri="{FF2B5EF4-FFF2-40B4-BE49-F238E27FC236}">
              <a16:creationId xmlns:a16="http://schemas.microsoft.com/office/drawing/2014/main" id="{C1F788B4-FC5C-404F-AC5A-E1DD2430A3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09" name="Picture 17" hidden="1">
          <a:extLst>
            <a:ext uri="{FF2B5EF4-FFF2-40B4-BE49-F238E27FC236}">
              <a16:creationId xmlns:a16="http://schemas.microsoft.com/office/drawing/2014/main" id="{D6FB5D86-CD6E-4F00-9409-99D41C390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10" name="Picture 16" hidden="1">
          <a:extLst>
            <a:ext uri="{FF2B5EF4-FFF2-40B4-BE49-F238E27FC236}">
              <a16:creationId xmlns:a16="http://schemas.microsoft.com/office/drawing/2014/main" id="{E65D33BE-89AD-43E4-9D81-CD19B2F806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11" name="Picture 17" hidden="1">
          <a:extLst>
            <a:ext uri="{FF2B5EF4-FFF2-40B4-BE49-F238E27FC236}">
              <a16:creationId xmlns:a16="http://schemas.microsoft.com/office/drawing/2014/main" id="{6EB2B917-4F18-4CF5-A9E5-67851521A8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12" name="Picture 16" hidden="1">
          <a:extLst>
            <a:ext uri="{FF2B5EF4-FFF2-40B4-BE49-F238E27FC236}">
              <a16:creationId xmlns:a16="http://schemas.microsoft.com/office/drawing/2014/main" id="{394C6DD1-C221-4EEB-BD8A-9CD4682391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13" name="Picture 17" hidden="1">
          <a:extLst>
            <a:ext uri="{FF2B5EF4-FFF2-40B4-BE49-F238E27FC236}">
              <a16:creationId xmlns:a16="http://schemas.microsoft.com/office/drawing/2014/main" id="{0E42B37E-D75C-40A7-BB00-52D44D6A47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14" name="Picture 16" hidden="1">
          <a:extLst>
            <a:ext uri="{FF2B5EF4-FFF2-40B4-BE49-F238E27FC236}">
              <a16:creationId xmlns:a16="http://schemas.microsoft.com/office/drawing/2014/main" id="{54A0240C-BB5A-4E47-841E-7B13A3CF9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15" name="Picture 17" hidden="1">
          <a:extLst>
            <a:ext uri="{FF2B5EF4-FFF2-40B4-BE49-F238E27FC236}">
              <a16:creationId xmlns:a16="http://schemas.microsoft.com/office/drawing/2014/main" id="{97957588-655C-4A3E-86FC-395BA0545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16" name="Picture 16" hidden="1">
          <a:extLst>
            <a:ext uri="{FF2B5EF4-FFF2-40B4-BE49-F238E27FC236}">
              <a16:creationId xmlns:a16="http://schemas.microsoft.com/office/drawing/2014/main" id="{019E49A0-1DCC-48AB-9667-92BEF5293F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17" name="Picture 17" hidden="1">
          <a:extLst>
            <a:ext uri="{FF2B5EF4-FFF2-40B4-BE49-F238E27FC236}">
              <a16:creationId xmlns:a16="http://schemas.microsoft.com/office/drawing/2014/main" id="{D06021A7-6E21-4E7B-BF3F-0DA6BE1CC6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18" name="Picture 16" hidden="1">
          <a:extLst>
            <a:ext uri="{FF2B5EF4-FFF2-40B4-BE49-F238E27FC236}">
              <a16:creationId xmlns:a16="http://schemas.microsoft.com/office/drawing/2014/main" id="{DB559A93-F4B5-4B16-8DD0-7B41E9D42B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19" name="Picture 17" hidden="1">
          <a:extLst>
            <a:ext uri="{FF2B5EF4-FFF2-40B4-BE49-F238E27FC236}">
              <a16:creationId xmlns:a16="http://schemas.microsoft.com/office/drawing/2014/main" id="{B00D8E85-7420-4C86-A6CA-3F3370A198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20" name="Picture 16" hidden="1">
          <a:extLst>
            <a:ext uri="{FF2B5EF4-FFF2-40B4-BE49-F238E27FC236}">
              <a16:creationId xmlns:a16="http://schemas.microsoft.com/office/drawing/2014/main" id="{8746EBFF-0BA9-43E1-ABA5-944E67AEA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21" name="Picture 17" hidden="1">
          <a:extLst>
            <a:ext uri="{FF2B5EF4-FFF2-40B4-BE49-F238E27FC236}">
              <a16:creationId xmlns:a16="http://schemas.microsoft.com/office/drawing/2014/main" id="{8CCE65B6-038F-4CFB-A75D-DAC1B440B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22" name="Picture 16" hidden="1">
          <a:extLst>
            <a:ext uri="{FF2B5EF4-FFF2-40B4-BE49-F238E27FC236}">
              <a16:creationId xmlns:a16="http://schemas.microsoft.com/office/drawing/2014/main" id="{18CA1E62-482E-409B-A34D-80742FAC0A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23" name="Picture 17" hidden="1">
          <a:extLst>
            <a:ext uri="{FF2B5EF4-FFF2-40B4-BE49-F238E27FC236}">
              <a16:creationId xmlns:a16="http://schemas.microsoft.com/office/drawing/2014/main" id="{22964890-EF1A-4AEB-B7F9-1FD648BAF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24" name="Picture 16" hidden="1">
          <a:extLst>
            <a:ext uri="{FF2B5EF4-FFF2-40B4-BE49-F238E27FC236}">
              <a16:creationId xmlns:a16="http://schemas.microsoft.com/office/drawing/2014/main" id="{0E7CA5F0-32F7-4A97-982D-985A544D19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25" name="Picture 17" hidden="1">
          <a:extLst>
            <a:ext uri="{FF2B5EF4-FFF2-40B4-BE49-F238E27FC236}">
              <a16:creationId xmlns:a16="http://schemas.microsoft.com/office/drawing/2014/main" id="{2F248313-49A0-4700-9E83-F263B68B8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26" name="Picture 16" hidden="1">
          <a:extLst>
            <a:ext uri="{FF2B5EF4-FFF2-40B4-BE49-F238E27FC236}">
              <a16:creationId xmlns:a16="http://schemas.microsoft.com/office/drawing/2014/main" id="{DE5F90D4-40DB-42BB-8DED-8A083D349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27" name="Picture 17" hidden="1">
          <a:extLst>
            <a:ext uri="{FF2B5EF4-FFF2-40B4-BE49-F238E27FC236}">
              <a16:creationId xmlns:a16="http://schemas.microsoft.com/office/drawing/2014/main" id="{87AA7E4F-4683-4561-8E1D-3168856C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28" name="Picture 16" hidden="1">
          <a:extLst>
            <a:ext uri="{FF2B5EF4-FFF2-40B4-BE49-F238E27FC236}">
              <a16:creationId xmlns:a16="http://schemas.microsoft.com/office/drawing/2014/main" id="{6536A462-6F1C-4343-85F0-E2FCD1D064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29" name="Picture 17" hidden="1">
          <a:extLst>
            <a:ext uri="{FF2B5EF4-FFF2-40B4-BE49-F238E27FC236}">
              <a16:creationId xmlns:a16="http://schemas.microsoft.com/office/drawing/2014/main" id="{76ECC5FF-0C00-4FDC-83BD-057A89AF2E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30" name="Picture 16" hidden="1">
          <a:extLst>
            <a:ext uri="{FF2B5EF4-FFF2-40B4-BE49-F238E27FC236}">
              <a16:creationId xmlns:a16="http://schemas.microsoft.com/office/drawing/2014/main" id="{1995B1E2-C08E-47D2-A47C-1432BF7E84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31" name="Picture 17" hidden="1">
          <a:extLst>
            <a:ext uri="{FF2B5EF4-FFF2-40B4-BE49-F238E27FC236}">
              <a16:creationId xmlns:a16="http://schemas.microsoft.com/office/drawing/2014/main" id="{CE8BB53D-1838-4C4F-B8F2-0ED6990E6F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32" name="Picture 16" hidden="1">
          <a:extLst>
            <a:ext uri="{FF2B5EF4-FFF2-40B4-BE49-F238E27FC236}">
              <a16:creationId xmlns:a16="http://schemas.microsoft.com/office/drawing/2014/main" id="{C3DCE3BD-6F08-4E72-9B95-EA112BD24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33" name="Picture 17" hidden="1">
          <a:extLst>
            <a:ext uri="{FF2B5EF4-FFF2-40B4-BE49-F238E27FC236}">
              <a16:creationId xmlns:a16="http://schemas.microsoft.com/office/drawing/2014/main" id="{CDE5B501-9BDE-40FD-AD88-EEB831F7F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34" name="Picture 16" hidden="1">
          <a:extLst>
            <a:ext uri="{FF2B5EF4-FFF2-40B4-BE49-F238E27FC236}">
              <a16:creationId xmlns:a16="http://schemas.microsoft.com/office/drawing/2014/main" id="{6FC5F50D-6726-4EDD-9478-B04ADDCED1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35" name="Picture 17" hidden="1">
          <a:extLst>
            <a:ext uri="{FF2B5EF4-FFF2-40B4-BE49-F238E27FC236}">
              <a16:creationId xmlns:a16="http://schemas.microsoft.com/office/drawing/2014/main" id="{6836A0F3-4A63-43B1-BF4E-C15FBD8214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36" name="Picture 16" hidden="1">
          <a:extLst>
            <a:ext uri="{FF2B5EF4-FFF2-40B4-BE49-F238E27FC236}">
              <a16:creationId xmlns:a16="http://schemas.microsoft.com/office/drawing/2014/main" id="{45E18920-CA1C-408D-A579-728042CB26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37" name="Picture 17" hidden="1">
          <a:extLst>
            <a:ext uri="{FF2B5EF4-FFF2-40B4-BE49-F238E27FC236}">
              <a16:creationId xmlns:a16="http://schemas.microsoft.com/office/drawing/2014/main" id="{17B21DD8-2BC9-48A3-8614-66914BA968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38" name="Picture 16" hidden="1">
          <a:extLst>
            <a:ext uri="{FF2B5EF4-FFF2-40B4-BE49-F238E27FC236}">
              <a16:creationId xmlns:a16="http://schemas.microsoft.com/office/drawing/2014/main" id="{9CAD888E-29F4-40A9-AFBB-CD1889842B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39" name="Picture 17" hidden="1">
          <a:extLst>
            <a:ext uri="{FF2B5EF4-FFF2-40B4-BE49-F238E27FC236}">
              <a16:creationId xmlns:a16="http://schemas.microsoft.com/office/drawing/2014/main" id="{A2BF7E8A-AB38-4551-A2D6-888E91371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40" name="Picture 16" hidden="1">
          <a:extLst>
            <a:ext uri="{FF2B5EF4-FFF2-40B4-BE49-F238E27FC236}">
              <a16:creationId xmlns:a16="http://schemas.microsoft.com/office/drawing/2014/main" id="{A203F824-3E2D-480A-8C68-A7F463F8E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41" name="Picture 17" hidden="1">
          <a:extLst>
            <a:ext uri="{FF2B5EF4-FFF2-40B4-BE49-F238E27FC236}">
              <a16:creationId xmlns:a16="http://schemas.microsoft.com/office/drawing/2014/main" id="{533EEBD6-876E-47BD-B591-1122036E40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42" name="Picture 16" hidden="1">
          <a:extLst>
            <a:ext uri="{FF2B5EF4-FFF2-40B4-BE49-F238E27FC236}">
              <a16:creationId xmlns:a16="http://schemas.microsoft.com/office/drawing/2014/main" id="{0AF98B88-7D58-4874-8392-2A81399ED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43" name="Picture 17" hidden="1">
          <a:extLst>
            <a:ext uri="{FF2B5EF4-FFF2-40B4-BE49-F238E27FC236}">
              <a16:creationId xmlns:a16="http://schemas.microsoft.com/office/drawing/2014/main" id="{0BE3799C-CAB9-45E2-A725-C6EF9D8C2D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44" name="Picture 16" hidden="1">
          <a:extLst>
            <a:ext uri="{FF2B5EF4-FFF2-40B4-BE49-F238E27FC236}">
              <a16:creationId xmlns:a16="http://schemas.microsoft.com/office/drawing/2014/main" id="{7436D423-3524-4281-9514-8DBDD404A7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45" name="Picture 17" hidden="1">
          <a:extLst>
            <a:ext uri="{FF2B5EF4-FFF2-40B4-BE49-F238E27FC236}">
              <a16:creationId xmlns:a16="http://schemas.microsoft.com/office/drawing/2014/main" id="{7A71F61C-4466-446B-A6F8-CD56E75A7E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46" name="Picture 16" hidden="1">
          <a:extLst>
            <a:ext uri="{FF2B5EF4-FFF2-40B4-BE49-F238E27FC236}">
              <a16:creationId xmlns:a16="http://schemas.microsoft.com/office/drawing/2014/main" id="{97D5332B-8066-4ADA-8EF6-5603332C3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47" name="Picture 17" hidden="1">
          <a:extLst>
            <a:ext uri="{FF2B5EF4-FFF2-40B4-BE49-F238E27FC236}">
              <a16:creationId xmlns:a16="http://schemas.microsoft.com/office/drawing/2014/main" id="{56E4BE51-2DAF-4F65-A1E2-86B12A3A16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48" name="Picture 16" hidden="1">
          <a:extLst>
            <a:ext uri="{FF2B5EF4-FFF2-40B4-BE49-F238E27FC236}">
              <a16:creationId xmlns:a16="http://schemas.microsoft.com/office/drawing/2014/main" id="{C98B9F8F-D045-4AFE-AF3E-3AD5E50BE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49" name="Picture 17" hidden="1">
          <a:extLst>
            <a:ext uri="{FF2B5EF4-FFF2-40B4-BE49-F238E27FC236}">
              <a16:creationId xmlns:a16="http://schemas.microsoft.com/office/drawing/2014/main" id="{30BA984E-A391-4A2D-B7FA-649CE61534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50" name="Picture 16" hidden="1">
          <a:extLst>
            <a:ext uri="{FF2B5EF4-FFF2-40B4-BE49-F238E27FC236}">
              <a16:creationId xmlns:a16="http://schemas.microsoft.com/office/drawing/2014/main" id="{278C6DF4-2B02-42BB-A5B0-7CBD861A6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51" name="Picture 17" hidden="1">
          <a:extLst>
            <a:ext uri="{FF2B5EF4-FFF2-40B4-BE49-F238E27FC236}">
              <a16:creationId xmlns:a16="http://schemas.microsoft.com/office/drawing/2014/main" id="{B8946225-EE81-4D7A-BA50-CEC8EFEC36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52" name="Picture 16" hidden="1">
          <a:extLst>
            <a:ext uri="{FF2B5EF4-FFF2-40B4-BE49-F238E27FC236}">
              <a16:creationId xmlns:a16="http://schemas.microsoft.com/office/drawing/2014/main" id="{3D6BD838-FFC2-49E5-AC19-E65A3BA32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53" name="Picture 17" hidden="1">
          <a:extLst>
            <a:ext uri="{FF2B5EF4-FFF2-40B4-BE49-F238E27FC236}">
              <a16:creationId xmlns:a16="http://schemas.microsoft.com/office/drawing/2014/main" id="{C3B60AE9-61B8-4541-94AC-99098D0AC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54" name="Picture 16" hidden="1">
          <a:extLst>
            <a:ext uri="{FF2B5EF4-FFF2-40B4-BE49-F238E27FC236}">
              <a16:creationId xmlns:a16="http://schemas.microsoft.com/office/drawing/2014/main" id="{22C022AA-7FC5-40F1-8FC0-968C74A600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55" name="Picture 17" hidden="1">
          <a:extLst>
            <a:ext uri="{FF2B5EF4-FFF2-40B4-BE49-F238E27FC236}">
              <a16:creationId xmlns:a16="http://schemas.microsoft.com/office/drawing/2014/main" id="{BAFF0144-BF8F-49EA-A217-FD1872FA97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56" name="Picture 16" hidden="1">
          <a:extLst>
            <a:ext uri="{FF2B5EF4-FFF2-40B4-BE49-F238E27FC236}">
              <a16:creationId xmlns:a16="http://schemas.microsoft.com/office/drawing/2014/main" id="{29912974-BBC7-4B68-8605-C806A3BAB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57" name="Picture 17" hidden="1">
          <a:extLst>
            <a:ext uri="{FF2B5EF4-FFF2-40B4-BE49-F238E27FC236}">
              <a16:creationId xmlns:a16="http://schemas.microsoft.com/office/drawing/2014/main" id="{A8BB45BE-895A-4649-AEB6-6492564B1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58" name="Picture 16" hidden="1">
          <a:extLst>
            <a:ext uri="{FF2B5EF4-FFF2-40B4-BE49-F238E27FC236}">
              <a16:creationId xmlns:a16="http://schemas.microsoft.com/office/drawing/2014/main" id="{FE9CB5C7-A25A-47B3-992E-C13972B31A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59" name="Picture 17" hidden="1">
          <a:extLst>
            <a:ext uri="{FF2B5EF4-FFF2-40B4-BE49-F238E27FC236}">
              <a16:creationId xmlns:a16="http://schemas.microsoft.com/office/drawing/2014/main" id="{9B8B10FD-121C-4801-A8BE-04CE306FA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60" name="Picture 16" hidden="1">
          <a:extLst>
            <a:ext uri="{FF2B5EF4-FFF2-40B4-BE49-F238E27FC236}">
              <a16:creationId xmlns:a16="http://schemas.microsoft.com/office/drawing/2014/main" id="{B8B712EF-BDCF-48A4-8F5B-2F95CCB453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61" name="Picture 17" hidden="1">
          <a:extLst>
            <a:ext uri="{FF2B5EF4-FFF2-40B4-BE49-F238E27FC236}">
              <a16:creationId xmlns:a16="http://schemas.microsoft.com/office/drawing/2014/main" id="{52040F16-D305-4ED6-B87B-115463A136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62" name="Picture 16" hidden="1">
          <a:extLst>
            <a:ext uri="{FF2B5EF4-FFF2-40B4-BE49-F238E27FC236}">
              <a16:creationId xmlns:a16="http://schemas.microsoft.com/office/drawing/2014/main" id="{246940D0-9CCF-4048-B016-5ACD4A5C75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63" name="Picture 17" hidden="1">
          <a:extLst>
            <a:ext uri="{FF2B5EF4-FFF2-40B4-BE49-F238E27FC236}">
              <a16:creationId xmlns:a16="http://schemas.microsoft.com/office/drawing/2014/main" id="{D60BE0F3-81D0-4B6C-B8BD-0AB088F671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64" name="Picture 16" hidden="1">
          <a:extLst>
            <a:ext uri="{FF2B5EF4-FFF2-40B4-BE49-F238E27FC236}">
              <a16:creationId xmlns:a16="http://schemas.microsoft.com/office/drawing/2014/main" id="{43E424CA-4AF7-4DC3-B3D4-FBE9E1AA4C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65" name="Picture 17" hidden="1">
          <a:extLst>
            <a:ext uri="{FF2B5EF4-FFF2-40B4-BE49-F238E27FC236}">
              <a16:creationId xmlns:a16="http://schemas.microsoft.com/office/drawing/2014/main" id="{C1DD5390-9444-4AF3-88BD-9988E08589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66" name="Picture 16" hidden="1">
          <a:extLst>
            <a:ext uri="{FF2B5EF4-FFF2-40B4-BE49-F238E27FC236}">
              <a16:creationId xmlns:a16="http://schemas.microsoft.com/office/drawing/2014/main" id="{AE1A9BF9-9876-458E-AD6E-F2C3898708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67" name="Picture 17" hidden="1">
          <a:extLst>
            <a:ext uri="{FF2B5EF4-FFF2-40B4-BE49-F238E27FC236}">
              <a16:creationId xmlns:a16="http://schemas.microsoft.com/office/drawing/2014/main" id="{C5262267-5C1C-431C-849D-495526439A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68" name="Picture 16" hidden="1">
          <a:extLst>
            <a:ext uri="{FF2B5EF4-FFF2-40B4-BE49-F238E27FC236}">
              <a16:creationId xmlns:a16="http://schemas.microsoft.com/office/drawing/2014/main" id="{36662D11-8F35-497E-9476-DEEB41863A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69" name="Picture 17" hidden="1">
          <a:extLst>
            <a:ext uri="{FF2B5EF4-FFF2-40B4-BE49-F238E27FC236}">
              <a16:creationId xmlns:a16="http://schemas.microsoft.com/office/drawing/2014/main" id="{42527CF0-F6B4-475F-98B3-C0DAC78CD0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70" name="Picture 16" hidden="1">
          <a:extLst>
            <a:ext uri="{FF2B5EF4-FFF2-40B4-BE49-F238E27FC236}">
              <a16:creationId xmlns:a16="http://schemas.microsoft.com/office/drawing/2014/main" id="{51E8E7B4-5E1D-4473-B366-1FCF88E6F7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71" name="Picture 17" hidden="1">
          <a:extLst>
            <a:ext uri="{FF2B5EF4-FFF2-40B4-BE49-F238E27FC236}">
              <a16:creationId xmlns:a16="http://schemas.microsoft.com/office/drawing/2014/main" id="{1620D845-39C4-4F73-82FE-1EF239BC9B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72" name="Picture 16" hidden="1">
          <a:extLst>
            <a:ext uri="{FF2B5EF4-FFF2-40B4-BE49-F238E27FC236}">
              <a16:creationId xmlns:a16="http://schemas.microsoft.com/office/drawing/2014/main" id="{1683DF46-03DE-4297-B222-E2B65360B8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73" name="Picture 17" hidden="1">
          <a:extLst>
            <a:ext uri="{FF2B5EF4-FFF2-40B4-BE49-F238E27FC236}">
              <a16:creationId xmlns:a16="http://schemas.microsoft.com/office/drawing/2014/main" id="{72964330-0E65-41A7-9647-68F4CF4A09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74" name="Picture 16" hidden="1">
          <a:extLst>
            <a:ext uri="{FF2B5EF4-FFF2-40B4-BE49-F238E27FC236}">
              <a16:creationId xmlns:a16="http://schemas.microsoft.com/office/drawing/2014/main" id="{87352330-C45C-443F-B4EA-3CEEA9C34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75" name="Picture 17" hidden="1">
          <a:extLst>
            <a:ext uri="{FF2B5EF4-FFF2-40B4-BE49-F238E27FC236}">
              <a16:creationId xmlns:a16="http://schemas.microsoft.com/office/drawing/2014/main" id="{25600AC5-0F78-4DED-AC32-0FDFD0228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76" name="Picture 16" hidden="1">
          <a:extLst>
            <a:ext uri="{FF2B5EF4-FFF2-40B4-BE49-F238E27FC236}">
              <a16:creationId xmlns:a16="http://schemas.microsoft.com/office/drawing/2014/main" id="{417C915E-B7E7-4E3B-8979-534CF0304F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77" name="Picture 17" hidden="1">
          <a:extLst>
            <a:ext uri="{FF2B5EF4-FFF2-40B4-BE49-F238E27FC236}">
              <a16:creationId xmlns:a16="http://schemas.microsoft.com/office/drawing/2014/main" id="{7AAC6B78-9C96-4231-833D-15ED7831B1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78" name="Picture 16" hidden="1">
          <a:extLst>
            <a:ext uri="{FF2B5EF4-FFF2-40B4-BE49-F238E27FC236}">
              <a16:creationId xmlns:a16="http://schemas.microsoft.com/office/drawing/2014/main" id="{15DD8599-2120-4B76-A63D-D4C02F8540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79" name="Picture 17" hidden="1">
          <a:extLst>
            <a:ext uri="{FF2B5EF4-FFF2-40B4-BE49-F238E27FC236}">
              <a16:creationId xmlns:a16="http://schemas.microsoft.com/office/drawing/2014/main" id="{72027871-60DD-4EE8-94AA-C556B95EA0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80" name="Picture 16" hidden="1">
          <a:extLst>
            <a:ext uri="{FF2B5EF4-FFF2-40B4-BE49-F238E27FC236}">
              <a16:creationId xmlns:a16="http://schemas.microsoft.com/office/drawing/2014/main" id="{2A87D2AB-9F83-42BA-9074-ACA6F1ACA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81" name="Picture 17" hidden="1">
          <a:extLst>
            <a:ext uri="{FF2B5EF4-FFF2-40B4-BE49-F238E27FC236}">
              <a16:creationId xmlns:a16="http://schemas.microsoft.com/office/drawing/2014/main" id="{A0C62E44-404F-4301-8421-E25F4A4838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82" name="Picture 16" hidden="1">
          <a:extLst>
            <a:ext uri="{FF2B5EF4-FFF2-40B4-BE49-F238E27FC236}">
              <a16:creationId xmlns:a16="http://schemas.microsoft.com/office/drawing/2014/main" id="{08858F52-36E1-414D-ADD1-F3D6505B05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83" name="Picture 17" hidden="1">
          <a:extLst>
            <a:ext uri="{FF2B5EF4-FFF2-40B4-BE49-F238E27FC236}">
              <a16:creationId xmlns:a16="http://schemas.microsoft.com/office/drawing/2014/main" id="{5867F081-5F6F-4154-9E1B-B194735729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84" name="Picture 16" hidden="1">
          <a:extLst>
            <a:ext uri="{FF2B5EF4-FFF2-40B4-BE49-F238E27FC236}">
              <a16:creationId xmlns:a16="http://schemas.microsoft.com/office/drawing/2014/main" id="{109ABFB2-F60A-4FD2-9493-B3544BBD7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85" name="Picture 17" hidden="1">
          <a:extLst>
            <a:ext uri="{FF2B5EF4-FFF2-40B4-BE49-F238E27FC236}">
              <a16:creationId xmlns:a16="http://schemas.microsoft.com/office/drawing/2014/main" id="{60ADF0AC-9A26-4740-AC7D-C43294617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86" name="Picture 16" hidden="1">
          <a:extLst>
            <a:ext uri="{FF2B5EF4-FFF2-40B4-BE49-F238E27FC236}">
              <a16:creationId xmlns:a16="http://schemas.microsoft.com/office/drawing/2014/main" id="{32F5E590-8DCB-4DF2-A412-881BB46F9A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87" name="Picture 17" hidden="1">
          <a:extLst>
            <a:ext uri="{FF2B5EF4-FFF2-40B4-BE49-F238E27FC236}">
              <a16:creationId xmlns:a16="http://schemas.microsoft.com/office/drawing/2014/main" id="{5EC4025D-5E93-408F-99AB-8CF71B52F2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88" name="Picture 16" hidden="1">
          <a:extLst>
            <a:ext uri="{FF2B5EF4-FFF2-40B4-BE49-F238E27FC236}">
              <a16:creationId xmlns:a16="http://schemas.microsoft.com/office/drawing/2014/main" id="{A60B014A-3A1C-4E19-B0A7-9EB86BC04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89" name="Picture 17" hidden="1">
          <a:extLst>
            <a:ext uri="{FF2B5EF4-FFF2-40B4-BE49-F238E27FC236}">
              <a16:creationId xmlns:a16="http://schemas.microsoft.com/office/drawing/2014/main" id="{065A7015-489F-41A9-AB86-921ADC7CDE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90" name="Picture 16" hidden="1">
          <a:extLst>
            <a:ext uri="{FF2B5EF4-FFF2-40B4-BE49-F238E27FC236}">
              <a16:creationId xmlns:a16="http://schemas.microsoft.com/office/drawing/2014/main" id="{8EC83E94-AC32-4E0E-9F8D-1466CF4917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91" name="Picture 17" hidden="1">
          <a:extLst>
            <a:ext uri="{FF2B5EF4-FFF2-40B4-BE49-F238E27FC236}">
              <a16:creationId xmlns:a16="http://schemas.microsoft.com/office/drawing/2014/main" id="{67E57E66-CC1F-484E-A7F0-13F5C5F1DE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92" name="Picture 16" hidden="1">
          <a:extLst>
            <a:ext uri="{FF2B5EF4-FFF2-40B4-BE49-F238E27FC236}">
              <a16:creationId xmlns:a16="http://schemas.microsoft.com/office/drawing/2014/main" id="{6E481A8F-8D17-4713-AF0A-C298FB287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93" name="Picture 17" hidden="1">
          <a:extLst>
            <a:ext uri="{FF2B5EF4-FFF2-40B4-BE49-F238E27FC236}">
              <a16:creationId xmlns:a16="http://schemas.microsoft.com/office/drawing/2014/main" id="{91295D52-E006-4C0D-B0B1-772E42B7A2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94" name="Picture 16" hidden="1">
          <a:extLst>
            <a:ext uri="{FF2B5EF4-FFF2-40B4-BE49-F238E27FC236}">
              <a16:creationId xmlns:a16="http://schemas.microsoft.com/office/drawing/2014/main" id="{A52B0ABD-18AA-4AC1-A283-2E34AB826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95" name="Picture 17" hidden="1">
          <a:extLst>
            <a:ext uri="{FF2B5EF4-FFF2-40B4-BE49-F238E27FC236}">
              <a16:creationId xmlns:a16="http://schemas.microsoft.com/office/drawing/2014/main" id="{868DEF49-A08C-4701-8DB0-C59FE00062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96" name="Picture 16" hidden="1">
          <a:extLst>
            <a:ext uri="{FF2B5EF4-FFF2-40B4-BE49-F238E27FC236}">
              <a16:creationId xmlns:a16="http://schemas.microsoft.com/office/drawing/2014/main" id="{7539DD55-5AFA-4ED7-B24A-B0B11B107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97" name="Picture 17" hidden="1">
          <a:extLst>
            <a:ext uri="{FF2B5EF4-FFF2-40B4-BE49-F238E27FC236}">
              <a16:creationId xmlns:a16="http://schemas.microsoft.com/office/drawing/2014/main" id="{80D9EDAB-BAEA-4B01-84F6-5CB8A99E9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98" name="Picture 16" hidden="1">
          <a:extLst>
            <a:ext uri="{FF2B5EF4-FFF2-40B4-BE49-F238E27FC236}">
              <a16:creationId xmlns:a16="http://schemas.microsoft.com/office/drawing/2014/main" id="{AE8BD799-096E-459E-86D7-587B75A1A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199" name="Picture 17" hidden="1">
          <a:extLst>
            <a:ext uri="{FF2B5EF4-FFF2-40B4-BE49-F238E27FC236}">
              <a16:creationId xmlns:a16="http://schemas.microsoft.com/office/drawing/2014/main" id="{2CDC0427-96F3-4B91-B18A-5427AB4F2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00" name="Picture 16" hidden="1">
          <a:extLst>
            <a:ext uri="{FF2B5EF4-FFF2-40B4-BE49-F238E27FC236}">
              <a16:creationId xmlns:a16="http://schemas.microsoft.com/office/drawing/2014/main" id="{B3682F2A-003A-46AE-A740-8C299A9AD6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01" name="Picture 17" hidden="1">
          <a:extLst>
            <a:ext uri="{FF2B5EF4-FFF2-40B4-BE49-F238E27FC236}">
              <a16:creationId xmlns:a16="http://schemas.microsoft.com/office/drawing/2014/main" id="{99474730-CCB3-4287-96FB-DBAD51BA8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02" name="Picture 16" hidden="1">
          <a:extLst>
            <a:ext uri="{FF2B5EF4-FFF2-40B4-BE49-F238E27FC236}">
              <a16:creationId xmlns:a16="http://schemas.microsoft.com/office/drawing/2014/main" id="{1A2B83FF-D56A-43B0-8D65-036DDEF6DA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03" name="Picture 17" hidden="1">
          <a:extLst>
            <a:ext uri="{FF2B5EF4-FFF2-40B4-BE49-F238E27FC236}">
              <a16:creationId xmlns:a16="http://schemas.microsoft.com/office/drawing/2014/main" id="{4E4C01DE-C334-42D9-B0FC-2DF8E1AFF0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04" name="Picture 16" hidden="1">
          <a:extLst>
            <a:ext uri="{FF2B5EF4-FFF2-40B4-BE49-F238E27FC236}">
              <a16:creationId xmlns:a16="http://schemas.microsoft.com/office/drawing/2014/main" id="{74F38AA5-C676-4E81-BA72-B4BD21F22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05" name="Picture 17" hidden="1">
          <a:extLst>
            <a:ext uri="{FF2B5EF4-FFF2-40B4-BE49-F238E27FC236}">
              <a16:creationId xmlns:a16="http://schemas.microsoft.com/office/drawing/2014/main" id="{76F788DD-302A-47FA-85F8-DFD9DA85FB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06" name="Picture 16" hidden="1">
          <a:extLst>
            <a:ext uri="{FF2B5EF4-FFF2-40B4-BE49-F238E27FC236}">
              <a16:creationId xmlns:a16="http://schemas.microsoft.com/office/drawing/2014/main" id="{1B317C08-6B84-4BA0-A4B5-59BA67B9FC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07" name="Picture 17" hidden="1">
          <a:extLst>
            <a:ext uri="{FF2B5EF4-FFF2-40B4-BE49-F238E27FC236}">
              <a16:creationId xmlns:a16="http://schemas.microsoft.com/office/drawing/2014/main" id="{8F4EBA28-A445-4ED4-85CA-6B553BF607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08" name="Picture 16" hidden="1">
          <a:extLst>
            <a:ext uri="{FF2B5EF4-FFF2-40B4-BE49-F238E27FC236}">
              <a16:creationId xmlns:a16="http://schemas.microsoft.com/office/drawing/2014/main" id="{48F47A8A-C281-4F95-B38C-F2DEFCE6BE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09" name="Picture 17" hidden="1">
          <a:extLst>
            <a:ext uri="{FF2B5EF4-FFF2-40B4-BE49-F238E27FC236}">
              <a16:creationId xmlns:a16="http://schemas.microsoft.com/office/drawing/2014/main" id="{6FE64A6A-C963-4A35-82D6-CFF75B5DF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10" name="Picture 16" hidden="1">
          <a:extLst>
            <a:ext uri="{FF2B5EF4-FFF2-40B4-BE49-F238E27FC236}">
              <a16:creationId xmlns:a16="http://schemas.microsoft.com/office/drawing/2014/main" id="{8F62665D-488B-44A9-A984-B8AA533ACD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11" name="Picture 17" hidden="1">
          <a:extLst>
            <a:ext uri="{FF2B5EF4-FFF2-40B4-BE49-F238E27FC236}">
              <a16:creationId xmlns:a16="http://schemas.microsoft.com/office/drawing/2014/main" id="{229A7A10-6AF3-4290-9EFE-500FBBCCF7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12" name="Picture 16" hidden="1">
          <a:extLst>
            <a:ext uri="{FF2B5EF4-FFF2-40B4-BE49-F238E27FC236}">
              <a16:creationId xmlns:a16="http://schemas.microsoft.com/office/drawing/2014/main" id="{F43DBBCC-2C4A-4A32-BAF0-1EDE4DDA5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13" name="Picture 17" hidden="1">
          <a:extLst>
            <a:ext uri="{FF2B5EF4-FFF2-40B4-BE49-F238E27FC236}">
              <a16:creationId xmlns:a16="http://schemas.microsoft.com/office/drawing/2014/main" id="{069EDA56-7973-4460-B510-103AEC6E1D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14" name="Picture 16" hidden="1">
          <a:extLst>
            <a:ext uri="{FF2B5EF4-FFF2-40B4-BE49-F238E27FC236}">
              <a16:creationId xmlns:a16="http://schemas.microsoft.com/office/drawing/2014/main" id="{D7877172-0D2C-4F8E-9532-6C7E245E9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15" name="Picture 17" hidden="1">
          <a:extLst>
            <a:ext uri="{FF2B5EF4-FFF2-40B4-BE49-F238E27FC236}">
              <a16:creationId xmlns:a16="http://schemas.microsoft.com/office/drawing/2014/main" id="{E9289173-62A8-4F85-A483-F7EBBE7273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16" name="Picture 16" hidden="1">
          <a:extLst>
            <a:ext uri="{FF2B5EF4-FFF2-40B4-BE49-F238E27FC236}">
              <a16:creationId xmlns:a16="http://schemas.microsoft.com/office/drawing/2014/main" id="{65077F6D-11C6-4B92-BB14-9FCDF6C14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17" name="Picture 17" hidden="1">
          <a:extLst>
            <a:ext uri="{FF2B5EF4-FFF2-40B4-BE49-F238E27FC236}">
              <a16:creationId xmlns:a16="http://schemas.microsoft.com/office/drawing/2014/main" id="{90394039-20BF-436E-9BBB-43B99F34B5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18" name="Picture 16" hidden="1">
          <a:extLst>
            <a:ext uri="{FF2B5EF4-FFF2-40B4-BE49-F238E27FC236}">
              <a16:creationId xmlns:a16="http://schemas.microsoft.com/office/drawing/2014/main" id="{592D8F36-E4CB-4849-ADD2-4FC5AFC0B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19" name="Picture 17" hidden="1">
          <a:extLst>
            <a:ext uri="{FF2B5EF4-FFF2-40B4-BE49-F238E27FC236}">
              <a16:creationId xmlns:a16="http://schemas.microsoft.com/office/drawing/2014/main" id="{3426BEAE-4119-473C-8E23-F44A4005A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20" name="Picture 16" hidden="1">
          <a:extLst>
            <a:ext uri="{FF2B5EF4-FFF2-40B4-BE49-F238E27FC236}">
              <a16:creationId xmlns:a16="http://schemas.microsoft.com/office/drawing/2014/main" id="{B82CC515-D57D-429A-8AE4-C6AE348A9A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21" name="Picture 17" hidden="1">
          <a:extLst>
            <a:ext uri="{FF2B5EF4-FFF2-40B4-BE49-F238E27FC236}">
              <a16:creationId xmlns:a16="http://schemas.microsoft.com/office/drawing/2014/main" id="{ADEEF23D-9CB2-4F5E-93D8-718F9F2506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22" name="Picture 16" hidden="1">
          <a:extLst>
            <a:ext uri="{FF2B5EF4-FFF2-40B4-BE49-F238E27FC236}">
              <a16:creationId xmlns:a16="http://schemas.microsoft.com/office/drawing/2014/main" id="{D96F92E5-9637-4BC8-83D3-5751B7E2DD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23" name="Picture 17" hidden="1">
          <a:extLst>
            <a:ext uri="{FF2B5EF4-FFF2-40B4-BE49-F238E27FC236}">
              <a16:creationId xmlns:a16="http://schemas.microsoft.com/office/drawing/2014/main" id="{4CFE7D84-77C9-435B-8919-D98DF6A9B9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24" name="Picture 16" hidden="1">
          <a:extLst>
            <a:ext uri="{FF2B5EF4-FFF2-40B4-BE49-F238E27FC236}">
              <a16:creationId xmlns:a16="http://schemas.microsoft.com/office/drawing/2014/main" id="{7409A499-408A-47BA-9879-E03E1CC165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25" name="Picture 17" hidden="1">
          <a:extLst>
            <a:ext uri="{FF2B5EF4-FFF2-40B4-BE49-F238E27FC236}">
              <a16:creationId xmlns:a16="http://schemas.microsoft.com/office/drawing/2014/main" id="{0AB26625-9C48-4323-BE4A-DC14727BB3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26" name="Picture 16" hidden="1">
          <a:extLst>
            <a:ext uri="{FF2B5EF4-FFF2-40B4-BE49-F238E27FC236}">
              <a16:creationId xmlns:a16="http://schemas.microsoft.com/office/drawing/2014/main" id="{56FB7892-65E0-4C0E-AF25-7B6977D06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27" name="Picture 17" hidden="1">
          <a:extLst>
            <a:ext uri="{FF2B5EF4-FFF2-40B4-BE49-F238E27FC236}">
              <a16:creationId xmlns:a16="http://schemas.microsoft.com/office/drawing/2014/main" id="{3F23337C-A4BF-41FD-9A82-3E2115F688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28" name="Picture 16" hidden="1">
          <a:extLst>
            <a:ext uri="{FF2B5EF4-FFF2-40B4-BE49-F238E27FC236}">
              <a16:creationId xmlns:a16="http://schemas.microsoft.com/office/drawing/2014/main" id="{4F7ECC78-49C0-48D8-98AE-1865C58AF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29" name="Picture 17" hidden="1">
          <a:extLst>
            <a:ext uri="{FF2B5EF4-FFF2-40B4-BE49-F238E27FC236}">
              <a16:creationId xmlns:a16="http://schemas.microsoft.com/office/drawing/2014/main" id="{5913C2F6-322A-42FB-81D8-573C947C74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30" name="Picture 16" hidden="1">
          <a:extLst>
            <a:ext uri="{FF2B5EF4-FFF2-40B4-BE49-F238E27FC236}">
              <a16:creationId xmlns:a16="http://schemas.microsoft.com/office/drawing/2014/main" id="{5DF5B41D-C78C-493C-B68A-8B7B867C7C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31" name="Picture 17" hidden="1">
          <a:extLst>
            <a:ext uri="{FF2B5EF4-FFF2-40B4-BE49-F238E27FC236}">
              <a16:creationId xmlns:a16="http://schemas.microsoft.com/office/drawing/2014/main" id="{67B0F486-CD3E-48E7-845C-E4EF249992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32" name="Picture 16" hidden="1">
          <a:extLst>
            <a:ext uri="{FF2B5EF4-FFF2-40B4-BE49-F238E27FC236}">
              <a16:creationId xmlns:a16="http://schemas.microsoft.com/office/drawing/2014/main" id="{99676CB6-1321-4051-A9AA-49A31D74D6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33" name="Picture 17" hidden="1">
          <a:extLst>
            <a:ext uri="{FF2B5EF4-FFF2-40B4-BE49-F238E27FC236}">
              <a16:creationId xmlns:a16="http://schemas.microsoft.com/office/drawing/2014/main" id="{9597421C-0FF6-4266-A0F1-D6560276E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34" name="Picture 16" hidden="1">
          <a:extLst>
            <a:ext uri="{FF2B5EF4-FFF2-40B4-BE49-F238E27FC236}">
              <a16:creationId xmlns:a16="http://schemas.microsoft.com/office/drawing/2014/main" id="{749B87F1-0675-4DF3-978D-F55B40978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35" name="Picture 17" hidden="1">
          <a:extLst>
            <a:ext uri="{FF2B5EF4-FFF2-40B4-BE49-F238E27FC236}">
              <a16:creationId xmlns:a16="http://schemas.microsoft.com/office/drawing/2014/main" id="{599CBA6B-2797-4A74-86BD-C6751EE25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36" name="Picture 16" hidden="1">
          <a:extLst>
            <a:ext uri="{FF2B5EF4-FFF2-40B4-BE49-F238E27FC236}">
              <a16:creationId xmlns:a16="http://schemas.microsoft.com/office/drawing/2014/main" id="{DB20F573-039F-44F2-BDBF-334965AA2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37" name="Picture 17" hidden="1">
          <a:extLst>
            <a:ext uri="{FF2B5EF4-FFF2-40B4-BE49-F238E27FC236}">
              <a16:creationId xmlns:a16="http://schemas.microsoft.com/office/drawing/2014/main" id="{2986F989-611B-43AE-9593-E3FEAB19A8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38" name="Picture 16" hidden="1">
          <a:extLst>
            <a:ext uri="{FF2B5EF4-FFF2-40B4-BE49-F238E27FC236}">
              <a16:creationId xmlns:a16="http://schemas.microsoft.com/office/drawing/2014/main" id="{BF4896C6-B8A7-4649-ADFE-BB46E9A24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39" name="Picture 17" hidden="1">
          <a:extLst>
            <a:ext uri="{FF2B5EF4-FFF2-40B4-BE49-F238E27FC236}">
              <a16:creationId xmlns:a16="http://schemas.microsoft.com/office/drawing/2014/main" id="{67E56F3F-0F3F-4D99-AD6C-919781BFF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40" name="Picture 16" hidden="1">
          <a:extLst>
            <a:ext uri="{FF2B5EF4-FFF2-40B4-BE49-F238E27FC236}">
              <a16:creationId xmlns:a16="http://schemas.microsoft.com/office/drawing/2014/main" id="{8935C8FD-7442-4A06-959C-49042A1AD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41" name="Picture 17" hidden="1">
          <a:extLst>
            <a:ext uri="{FF2B5EF4-FFF2-40B4-BE49-F238E27FC236}">
              <a16:creationId xmlns:a16="http://schemas.microsoft.com/office/drawing/2014/main" id="{219E281C-30CA-48FB-AD93-325145209A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42" name="Picture 16" hidden="1">
          <a:extLst>
            <a:ext uri="{FF2B5EF4-FFF2-40B4-BE49-F238E27FC236}">
              <a16:creationId xmlns:a16="http://schemas.microsoft.com/office/drawing/2014/main" id="{5B64E20E-EC66-4BB6-A04F-B25E6A78DE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43" name="Picture 17" hidden="1">
          <a:extLst>
            <a:ext uri="{FF2B5EF4-FFF2-40B4-BE49-F238E27FC236}">
              <a16:creationId xmlns:a16="http://schemas.microsoft.com/office/drawing/2014/main" id="{FEFBE05D-C61E-4CF7-933F-FBAD184E36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44" name="Picture 16" hidden="1">
          <a:extLst>
            <a:ext uri="{FF2B5EF4-FFF2-40B4-BE49-F238E27FC236}">
              <a16:creationId xmlns:a16="http://schemas.microsoft.com/office/drawing/2014/main" id="{857CF67F-917C-499A-84F3-45F6B586BD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45" name="Picture 17" hidden="1">
          <a:extLst>
            <a:ext uri="{FF2B5EF4-FFF2-40B4-BE49-F238E27FC236}">
              <a16:creationId xmlns:a16="http://schemas.microsoft.com/office/drawing/2014/main" id="{BC1A6164-E880-4C00-AE41-56678ACDD6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46" name="Picture 16" hidden="1">
          <a:extLst>
            <a:ext uri="{FF2B5EF4-FFF2-40B4-BE49-F238E27FC236}">
              <a16:creationId xmlns:a16="http://schemas.microsoft.com/office/drawing/2014/main" id="{7819D96F-726E-4288-A87F-9AF7B37AF7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47" name="Picture 17" hidden="1">
          <a:extLst>
            <a:ext uri="{FF2B5EF4-FFF2-40B4-BE49-F238E27FC236}">
              <a16:creationId xmlns:a16="http://schemas.microsoft.com/office/drawing/2014/main" id="{2A60BF87-A79E-4FAE-9858-C07B4881B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48" name="Picture 16" hidden="1">
          <a:extLst>
            <a:ext uri="{FF2B5EF4-FFF2-40B4-BE49-F238E27FC236}">
              <a16:creationId xmlns:a16="http://schemas.microsoft.com/office/drawing/2014/main" id="{1D25C919-1B32-42DF-B413-F7BA2BEEF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49" name="Picture 17" hidden="1">
          <a:extLst>
            <a:ext uri="{FF2B5EF4-FFF2-40B4-BE49-F238E27FC236}">
              <a16:creationId xmlns:a16="http://schemas.microsoft.com/office/drawing/2014/main" id="{1EF85ACB-E199-4F80-8500-2055912D60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50" name="Picture 16" hidden="1">
          <a:extLst>
            <a:ext uri="{FF2B5EF4-FFF2-40B4-BE49-F238E27FC236}">
              <a16:creationId xmlns:a16="http://schemas.microsoft.com/office/drawing/2014/main" id="{1047BA39-DAEC-4E34-984D-F059970110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51" name="Picture 17" hidden="1">
          <a:extLst>
            <a:ext uri="{FF2B5EF4-FFF2-40B4-BE49-F238E27FC236}">
              <a16:creationId xmlns:a16="http://schemas.microsoft.com/office/drawing/2014/main" id="{2CF59E6B-6956-493A-826F-2777DEC6B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52" name="Picture 16" hidden="1">
          <a:extLst>
            <a:ext uri="{FF2B5EF4-FFF2-40B4-BE49-F238E27FC236}">
              <a16:creationId xmlns:a16="http://schemas.microsoft.com/office/drawing/2014/main" id="{F35195C9-01F8-4801-8098-CD99299B5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53" name="Picture 17" hidden="1">
          <a:extLst>
            <a:ext uri="{FF2B5EF4-FFF2-40B4-BE49-F238E27FC236}">
              <a16:creationId xmlns:a16="http://schemas.microsoft.com/office/drawing/2014/main" id="{DA3720DA-1986-4BC1-AF04-1A2B4A9DD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54" name="Picture 16" hidden="1">
          <a:extLst>
            <a:ext uri="{FF2B5EF4-FFF2-40B4-BE49-F238E27FC236}">
              <a16:creationId xmlns:a16="http://schemas.microsoft.com/office/drawing/2014/main" id="{85220C7B-BC97-4FA1-93EA-26E1E28FA8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55" name="Picture 17" hidden="1">
          <a:extLst>
            <a:ext uri="{FF2B5EF4-FFF2-40B4-BE49-F238E27FC236}">
              <a16:creationId xmlns:a16="http://schemas.microsoft.com/office/drawing/2014/main" id="{98403BF3-90B1-4FA6-9339-7A9B5DA0A7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56" name="Picture 16" hidden="1">
          <a:extLst>
            <a:ext uri="{FF2B5EF4-FFF2-40B4-BE49-F238E27FC236}">
              <a16:creationId xmlns:a16="http://schemas.microsoft.com/office/drawing/2014/main" id="{AD8C2CFF-03BB-4373-824C-56B155AC61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57" name="Picture 17" hidden="1">
          <a:extLst>
            <a:ext uri="{FF2B5EF4-FFF2-40B4-BE49-F238E27FC236}">
              <a16:creationId xmlns:a16="http://schemas.microsoft.com/office/drawing/2014/main" id="{2E34703C-5738-420B-9ADE-6B76107443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58" name="Picture 16" hidden="1">
          <a:extLst>
            <a:ext uri="{FF2B5EF4-FFF2-40B4-BE49-F238E27FC236}">
              <a16:creationId xmlns:a16="http://schemas.microsoft.com/office/drawing/2014/main" id="{3BE5C2E8-7D49-433B-9EDD-CACB259FB8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59" name="Picture 17" hidden="1">
          <a:extLst>
            <a:ext uri="{FF2B5EF4-FFF2-40B4-BE49-F238E27FC236}">
              <a16:creationId xmlns:a16="http://schemas.microsoft.com/office/drawing/2014/main" id="{A42CCFA5-32C5-4BB6-A9C6-9A4759610F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60" name="Picture 16" hidden="1">
          <a:extLst>
            <a:ext uri="{FF2B5EF4-FFF2-40B4-BE49-F238E27FC236}">
              <a16:creationId xmlns:a16="http://schemas.microsoft.com/office/drawing/2014/main" id="{274C8EAD-D0C7-448B-BFFA-DB5409713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61" name="Picture 17" hidden="1">
          <a:extLst>
            <a:ext uri="{FF2B5EF4-FFF2-40B4-BE49-F238E27FC236}">
              <a16:creationId xmlns:a16="http://schemas.microsoft.com/office/drawing/2014/main" id="{C55AF0F7-6FC1-4AF5-AD5F-40CF4CF737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62" name="Picture 16" hidden="1">
          <a:extLst>
            <a:ext uri="{FF2B5EF4-FFF2-40B4-BE49-F238E27FC236}">
              <a16:creationId xmlns:a16="http://schemas.microsoft.com/office/drawing/2014/main" id="{FAD4965F-CC9F-4D8D-8F4E-60BD346C6E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63" name="Picture 17" hidden="1">
          <a:extLst>
            <a:ext uri="{FF2B5EF4-FFF2-40B4-BE49-F238E27FC236}">
              <a16:creationId xmlns:a16="http://schemas.microsoft.com/office/drawing/2014/main" id="{08FDF6A8-182B-4A4A-BEE7-A8502386FE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64" name="Picture 16" hidden="1">
          <a:extLst>
            <a:ext uri="{FF2B5EF4-FFF2-40B4-BE49-F238E27FC236}">
              <a16:creationId xmlns:a16="http://schemas.microsoft.com/office/drawing/2014/main" id="{FBACC24F-0C90-462B-94DC-6028372C9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65" name="Picture 17" hidden="1">
          <a:extLst>
            <a:ext uri="{FF2B5EF4-FFF2-40B4-BE49-F238E27FC236}">
              <a16:creationId xmlns:a16="http://schemas.microsoft.com/office/drawing/2014/main" id="{D7D7B20C-D608-4B6F-BE44-A38D6E2FD9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66" name="Picture 16" hidden="1">
          <a:extLst>
            <a:ext uri="{FF2B5EF4-FFF2-40B4-BE49-F238E27FC236}">
              <a16:creationId xmlns:a16="http://schemas.microsoft.com/office/drawing/2014/main" id="{90F3B780-5946-48BC-842E-6DF6043E2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67" name="Picture 17" hidden="1">
          <a:extLst>
            <a:ext uri="{FF2B5EF4-FFF2-40B4-BE49-F238E27FC236}">
              <a16:creationId xmlns:a16="http://schemas.microsoft.com/office/drawing/2014/main" id="{D0B93FC9-B5B1-45B1-8035-94DA998B9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68" name="Picture 16" hidden="1">
          <a:extLst>
            <a:ext uri="{FF2B5EF4-FFF2-40B4-BE49-F238E27FC236}">
              <a16:creationId xmlns:a16="http://schemas.microsoft.com/office/drawing/2014/main" id="{5A55962C-7403-4C36-BD76-25C1235400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69" name="Picture 17" hidden="1">
          <a:extLst>
            <a:ext uri="{FF2B5EF4-FFF2-40B4-BE49-F238E27FC236}">
              <a16:creationId xmlns:a16="http://schemas.microsoft.com/office/drawing/2014/main" id="{605F934D-DF90-47AA-8A8F-1C93273A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70" name="Picture 16" hidden="1">
          <a:extLst>
            <a:ext uri="{FF2B5EF4-FFF2-40B4-BE49-F238E27FC236}">
              <a16:creationId xmlns:a16="http://schemas.microsoft.com/office/drawing/2014/main" id="{37082742-52F6-496A-8766-2C484AD2B1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71" name="Picture 17" hidden="1">
          <a:extLst>
            <a:ext uri="{FF2B5EF4-FFF2-40B4-BE49-F238E27FC236}">
              <a16:creationId xmlns:a16="http://schemas.microsoft.com/office/drawing/2014/main" id="{06C518E9-6948-46C9-B4D8-78F01BE13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72" name="Picture 16" hidden="1">
          <a:extLst>
            <a:ext uri="{FF2B5EF4-FFF2-40B4-BE49-F238E27FC236}">
              <a16:creationId xmlns:a16="http://schemas.microsoft.com/office/drawing/2014/main" id="{538F5E36-0813-46AF-85D2-75EF053A30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73" name="Picture 17" hidden="1">
          <a:extLst>
            <a:ext uri="{FF2B5EF4-FFF2-40B4-BE49-F238E27FC236}">
              <a16:creationId xmlns:a16="http://schemas.microsoft.com/office/drawing/2014/main" id="{6C08D2C6-E1DF-4AD8-9B88-B817843A91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74" name="Picture 16" hidden="1">
          <a:extLst>
            <a:ext uri="{FF2B5EF4-FFF2-40B4-BE49-F238E27FC236}">
              <a16:creationId xmlns:a16="http://schemas.microsoft.com/office/drawing/2014/main" id="{D2180160-FFA5-489A-86B3-71961F96D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75" name="Picture 17" hidden="1">
          <a:extLst>
            <a:ext uri="{FF2B5EF4-FFF2-40B4-BE49-F238E27FC236}">
              <a16:creationId xmlns:a16="http://schemas.microsoft.com/office/drawing/2014/main" id="{3E33F03B-7F1A-4F14-9E2C-AF8C3A2B2A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76" name="Picture 16" hidden="1">
          <a:extLst>
            <a:ext uri="{FF2B5EF4-FFF2-40B4-BE49-F238E27FC236}">
              <a16:creationId xmlns:a16="http://schemas.microsoft.com/office/drawing/2014/main" id="{C664B6D1-97E5-46D7-826C-B2C25725D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77" name="Picture 17" hidden="1">
          <a:extLst>
            <a:ext uri="{FF2B5EF4-FFF2-40B4-BE49-F238E27FC236}">
              <a16:creationId xmlns:a16="http://schemas.microsoft.com/office/drawing/2014/main" id="{EB6C2789-95A3-4384-B912-FE7A1BD05B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78" name="Picture 16" hidden="1">
          <a:extLst>
            <a:ext uri="{FF2B5EF4-FFF2-40B4-BE49-F238E27FC236}">
              <a16:creationId xmlns:a16="http://schemas.microsoft.com/office/drawing/2014/main" id="{5C2CB117-1E79-449F-8098-5DA5BD004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79" name="Picture 17" hidden="1">
          <a:extLst>
            <a:ext uri="{FF2B5EF4-FFF2-40B4-BE49-F238E27FC236}">
              <a16:creationId xmlns:a16="http://schemas.microsoft.com/office/drawing/2014/main" id="{8528CEC6-4614-4C9F-BC38-4E00EB6FD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80" name="Picture 16" hidden="1">
          <a:extLst>
            <a:ext uri="{FF2B5EF4-FFF2-40B4-BE49-F238E27FC236}">
              <a16:creationId xmlns:a16="http://schemas.microsoft.com/office/drawing/2014/main" id="{55A067C0-BB60-43E7-A292-76DA2920E7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81" name="Picture 17" hidden="1">
          <a:extLst>
            <a:ext uri="{FF2B5EF4-FFF2-40B4-BE49-F238E27FC236}">
              <a16:creationId xmlns:a16="http://schemas.microsoft.com/office/drawing/2014/main" id="{E9179E75-DAD5-4334-9F0F-B970DEE5E9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82" name="Picture 16" hidden="1">
          <a:extLst>
            <a:ext uri="{FF2B5EF4-FFF2-40B4-BE49-F238E27FC236}">
              <a16:creationId xmlns:a16="http://schemas.microsoft.com/office/drawing/2014/main" id="{62A39B5E-F879-45A8-8843-F399B5646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83" name="Picture 17" hidden="1">
          <a:extLst>
            <a:ext uri="{FF2B5EF4-FFF2-40B4-BE49-F238E27FC236}">
              <a16:creationId xmlns:a16="http://schemas.microsoft.com/office/drawing/2014/main" id="{DC4F23B5-907F-496F-96A8-EEA570ACBA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84" name="Picture 16" hidden="1">
          <a:extLst>
            <a:ext uri="{FF2B5EF4-FFF2-40B4-BE49-F238E27FC236}">
              <a16:creationId xmlns:a16="http://schemas.microsoft.com/office/drawing/2014/main" id="{479DCA42-CE65-459F-9DF6-076E2289E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85" name="Picture 17" hidden="1">
          <a:extLst>
            <a:ext uri="{FF2B5EF4-FFF2-40B4-BE49-F238E27FC236}">
              <a16:creationId xmlns:a16="http://schemas.microsoft.com/office/drawing/2014/main" id="{3BBB86B5-7EBE-4E84-A05D-8E327B0CD5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86" name="Picture 16" hidden="1">
          <a:extLst>
            <a:ext uri="{FF2B5EF4-FFF2-40B4-BE49-F238E27FC236}">
              <a16:creationId xmlns:a16="http://schemas.microsoft.com/office/drawing/2014/main" id="{540EDDBF-6E29-4438-A758-997412DD93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87" name="Picture 17" hidden="1">
          <a:extLst>
            <a:ext uri="{FF2B5EF4-FFF2-40B4-BE49-F238E27FC236}">
              <a16:creationId xmlns:a16="http://schemas.microsoft.com/office/drawing/2014/main" id="{5CEA8E07-9492-4492-B0B9-7D9BCB18FC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88" name="Picture 16" hidden="1">
          <a:extLst>
            <a:ext uri="{FF2B5EF4-FFF2-40B4-BE49-F238E27FC236}">
              <a16:creationId xmlns:a16="http://schemas.microsoft.com/office/drawing/2014/main" id="{8A11CDB9-22C0-46A5-A91D-E975B44E88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89" name="Picture 17" hidden="1">
          <a:extLst>
            <a:ext uri="{FF2B5EF4-FFF2-40B4-BE49-F238E27FC236}">
              <a16:creationId xmlns:a16="http://schemas.microsoft.com/office/drawing/2014/main" id="{1F2DA24C-77F3-4DBC-9BF3-BA28D4E512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90" name="Picture 16" hidden="1">
          <a:extLst>
            <a:ext uri="{FF2B5EF4-FFF2-40B4-BE49-F238E27FC236}">
              <a16:creationId xmlns:a16="http://schemas.microsoft.com/office/drawing/2014/main" id="{0AD8774D-3BF9-4FAE-984A-D9DF524236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91" name="Picture 17" hidden="1">
          <a:extLst>
            <a:ext uri="{FF2B5EF4-FFF2-40B4-BE49-F238E27FC236}">
              <a16:creationId xmlns:a16="http://schemas.microsoft.com/office/drawing/2014/main" id="{20342CCF-42D6-428B-A698-17F65AA6C8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92" name="Picture 16" hidden="1">
          <a:extLst>
            <a:ext uri="{FF2B5EF4-FFF2-40B4-BE49-F238E27FC236}">
              <a16:creationId xmlns:a16="http://schemas.microsoft.com/office/drawing/2014/main" id="{9EBF9566-58CC-480F-AC03-242C1E37A3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93" name="Picture 17" hidden="1">
          <a:extLst>
            <a:ext uri="{FF2B5EF4-FFF2-40B4-BE49-F238E27FC236}">
              <a16:creationId xmlns:a16="http://schemas.microsoft.com/office/drawing/2014/main" id="{51BA93B3-30F9-420E-94C2-1806122A25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94" name="Picture 16" hidden="1">
          <a:extLst>
            <a:ext uri="{FF2B5EF4-FFF2-40B4-BE49-F238E27FC236}">
              <a16:creationId xmlns:a16="http://schemas.microsoft.com/office/drawing/2014/main" id="{99098C4D-3212-4F36-BD6E-BC17B732C9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95" name="Picture 17" hidden="1">
          <a:extLst>
            <a:ext uri="{FF2B5EF4-FFF2-40B4-BE49-F238E27FC236}">
              <a16:creationId xmlns:a16="http://schemas.microsoft.com/office/drawing/2014/main" id="{BE20A0AE-4738-4B66-91B0-BB5342EF33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96" name="Picture 16" hidden="1">
          <a:extLst>
            <a:ext uri="{FF2B5EF4-FFF2-40B4-BE49-F238E27FC236}">
              <a16:creationId xmlns:a16="http://schemas.microsoft.com/office/drawing/2014/main" id="{F7FD17D8-B031-418C-85EB-461B1098B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297" name="Picture 17" hidden="1">
          <a:extLst>
            <a:ext uri="{FF2B5EF4-FFF2-40B4-BE49-F238E27FC236}">
              <a16:creationId xmlns:a16="http://schemas.microsoft.com/office/drawing/2014/main" id="{4D3DA02F-AF10-4E0C-B2BB-1B5901DB96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98" name="Picture 16" hidden="1">
          <a:extLst>
            <a:ext uri="{FF2B5EF4-FFF2-40B4-BE49-F238E27FC236}">
              <a16:creationId xmlns:a16="http://schemas.microsoft.com/office/drawing/2014/main" id="{1F18576D-B0F2-4844-B8D1-44FB43267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299" name="Picture 17" hidden="1">
          <a:extLst>
            <a:ext uri="{FF2B5EF4-FFF2-40B4-BE49-F238E27FC236}">
              <a16:creationId xmlns:a16="http://schemas.microsoft.com/office/drawing/2014/main" id="{FE29E331-01EF-4CED-B03B-69039F8D7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00" name="Picture 16" hidden="1">
          <a:extLst>
            <a:ext uri="{FF2B5EF4-FFF2-40B4-BE49-F238E27FC236}">
              <a16:creationId xmlns:a16="http://schemas.microsoft.com/office/drawing/2014/main" id="{B64BEACF-41F8-4B9E-95F6-47B5567557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01" name="Picture 17" hidden="1">
          <a:extLst>
            <a:ext uri="{FF2B5EF4-FFF2-40B4-BE49-F238E27FC236}">
              <a16:creationId xmlns:a16="http://schemas.microsoft.com/office/drawing/2014/main" id="{7FBDB5E7-4F20-401A-AF86-6CC8F3F070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02" name="Picture 16" hidden="1">
          <a:extLst>
            <a:ext uri="{FF2B5EF4-FFF2-40B4-BE49-F238E27FC236}">
              <a16:creationId xmlns:a16="http://schemas.microsoft.com/office/drawing/2014/main" id="{9EA4AAD9-CE19-4626-BCBA-FE69D457D1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03" name="Picture 17" hidden="1">
          <a:extLst>
            <a:ext uri="{FF2B5EF4-FFF2-40B4-BE49-F238E27FC236}">
              <a16:creationId xmlns:a16="http://schemas.microsoft.com/office/drawing/2014/main" id="{D4324841-BD80-43AD-A61F-7B1470B30B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04" name="Picture 16" hidden="1">
          <a:extLst>
            <a:ext uri="{FF2B5EF4-FFF2-40B4-BE49-F238E27FC236}">
              <a16:creationId xmlns:a16="http://schemas.microsoft.com/office/drawing/2014/main" id="{35A54A49-632D-4EAC-905D-2A5CE28C73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05" name="Picture 17" hidden="1">
          <a:extLst>
            <a:ext uri="{FF2B5EF4-FFF2-40B4-BE49-F238E27FC236}">
              <a16:creationId xmlns:a16="http://schemas.microsoft.com/office/drawing/2014/main" id="{BAACCDFD-8836-411D-B377-98E8E24B88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306" name="Picture 16" hidden="1">
          <a:extLst>
            <a:ext uri="{FF2B5EF4-FFF2-40B4-BE49-F238E27FC236}">
              <a16:creationId xmlns:a16="http://schemas.microsoft.com/office/drawing/2014/main" id="{4DE8BA3A-4E0C-4AB7-ACB6-84A4F81E2E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307" name="Picture 17" hidden="1">
          <a:extLst>
            <a:ext uri="{FF2B5EF4-FFF2-40B4-BE49-F238E27FC236}">
              <a16:creationId xmlns:a16="http://schemas.microsoft.com/office/drawing/2014/main" id="{413836EB-EE7C-4AAE-8183-169B1970E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308" name="Picture 16" hidden="1">
          <a:extLst>
            <a:ext uri="{FF2B5EF4-FFF2-40B4-BE49-F238E27FC236}">
              <a16:creationId xmlns:a16="http://schemas.microsoft.com/office/drawing/2014/main" id="{D2C8850F-C3D3-49CB-9B10-31A0B41921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309" name="Picture 17" hidden="1">
          <a:extLst>
            <a:ext uri="{FF2B5EF4-FFF2-40B4-BE49-F238E27FC236}">
              <a16:creationId xmlns:a16="http://schemas.microsoft.com/office/drawing/2014/main" id="{53446531-65DC-4FAC-9A98-5EFC3E310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10" name="Picture 16" hidden="1">
          <a:extLst>
            <a:ext uri="{FF2B5EF4-FFF2-40B4-BE49-F238E27FC236}">
              <a16:creationId xmlns:a16="http://schemas.microsoft.com/office/drawing/2014/main" id="{B21B6D46-AEDB-4FDF-A2C6-46355878C9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11" name="Picture 17" hidden="1">
          <a:extLst>
            <a:ext uri="{FF2B5EF4-FFF2-40B4-BE49-F238E27FC236}">
              <a16:creationId xmlns:a16="http://schemas.microsoft.com/office/drawing/2014/main" id="{B54ADE3D-5B25-4897-A39C-D7DE8A7092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12" name="Picture 16" hidden="1">
          <a:extLst>
            <a:ext uri="{FF2B5EF4-FFF2-40B4-BE49-F238E27FC236}">
              <a16:creationId xmlns:a16="http://schemas.microsoft.com/office/drawing/2014/main" id="{9FFE9276-12DD-499A-9D0C-D80EB1551F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13" name="Picture 17" hidden="1">
          <a:extLst>
            <a:ext uri="{FF2B5EF4-FFF2-40B4-BE49-F238E27FC236}">
              <a16:creationId xmlns:a16="http://schemas.microsoft.com/office/drawing/2014/main" id="{B4B2DD6E-06A6-4C97-B83E-531B2CE9C1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314" name="Picture 16" hidden="1">
          <a:extLst>
            <a:ext uri="{FF2B5EF4-FFF2-40B4-BE49-F238E27FC236}">
              <a16:creationId xmlns:a16="http://schemas.microsoft.com/office/drawing/2014/main" id="{58E857DC-60E2-4025-B263-F2A31E75C6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315" name="Picture 17" hidden="1">
          <a:extLst>
            <a:ext uri="{FF2B5EF4-FFF2-40B4-BE49-F238E27FC236}">
              <a16:creationId xmlns:a16="http://schemas.microsoft.com/office/drawing/2014/main" id="{6E97FFA9-D92D-4A3B-95F2-E8FC54E583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316" name="Picture 16" hidden="1">
          <a:extLst>
            <a:ext uri="{FF2B5EF4-FFF2-40B4-BE49-F238E27FC236}">
              <a16:creationId xmlns:a16="http://schemas.microsoft.com/office/drawing/2014/main" id="{DA960DCA-F304-4530-AE04-02D2FBD6DD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317" name="Picture 17" hidden="1">
          <a:extLst>
            <a:ext uri="{FF2B5EF4-FFF2-40B4-BE49-F238E27FC236}">
              <a16:creationId xmlns:a16="http://schemas.microsoft.com/office/drawing/2014/main" id="{3A3EA399-08DF-4595-8D5A-651D2468C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18" name="Picture 16" hidden="1">
          <a:extLst>
            <a:ext uri="{FF2B5EF4-FFF2-40B4-BE49-F238E27FC236}">
              <a16:creationId xmlns:a16="http://schemas.microsoft.com/office/drawing/2014/main" id="{FA7C96BE-F5CE-47CF-9BF6-2D3E95CD4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19" name="Picture 17" hidden="1">
          <a:extLst>
            <a:ext uri="{FF2B5EF4-FFF2-40B4-BE49-F238E27FC236}">
              <a16:creationId xmlns:a16="http://schemas.microsoft.com/office/drawing/2014/main" id="{B7ED274A-F6F1-4886-AEBD-015A1FF151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0" name="Picture 16" hidden="1">
          <a:extLst>
            <a:ext uri="{FF2B5EF4-FFF2-40B4-BE49-F238E27FC236}">
              <a16:creationId xmlns:a16="http://schemas.microsoft.com/office/drawing/2014/main" id="{FAC11C36-9BD6-4EF5-BBB9-AF4E9CBE5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1" name="Picture 17" hidden="1">
          <a:extLst>
            <a:ext uri="{FF2B5EF4-FFF2-40B4-BE49-F238E27FC236}">
              <a16:creationId xmlns:a16="http://schemas.microsoft.com/office/drawing/2014/main" id="{0240A56A-BC2D-4EDA-8C9E-95236A7AB6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2" name="Picture 16" hidden="1">
          <a:extLst>
            <a:ext uri="{FF2B5EF4-FFF2-40B4-BE49-F238E27FC236}">
              <a16:creationId xmlns:a16="http://schemas.microsoft.com/office/drawing/2014/main" id="{9FA2968E-5571-4069-B4BC-C364360A1C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3" name="Picture 17" hidden="1">
          <a:extLst>
            <a:ext uri="{FF2B5EF4-FFF2-40B4-BE49-F238E27FC236}">
              <a16:creationId xmlns:a16="http://schemas.microsoft.com/office/drawing/2014/main" id="{D342CFFF-08D3-4BB6-8D48-4C506DA19E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4" name="Picture 16" hidden="1">
          <a:extLst>
            <a:ext uri="{FF2B5EF4-FFF2-40B4-BE49-F238E27FC236}">
              <a16:creationId xmlns:a16="http://schemas.microsoft.com/office/drawing/2014/main" id="{C353093B-8E28-4D29-AD62-FCD371F524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5" name="Picture 17" hidden="1">
          <a:extLst>
            <a:ext uri="{FF2B5EF4-FFF2-40B4-BE49-F238E27FC236}">
              <a16:creationId xmlns:a16="http://schemas.microsoft.com/office/drawing/2014/main" id="{98B37147-96B4-4965-B090-E81C64CC4D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6" name="Picture 16" hidden="1">
          <a:extLst>
            <a:ext uri="{FF2B5EF4-FFF2-40B4-BE49-F238E27FC236}">
              <a16:creationId xmlns:a16="http://schemas.microsoft.com/office/drawing/2014/main" id="{3E4F6941-6317-4B9D-A101-A4ED2BA66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7" name="Picture 17" hidden="1">
          <a:extLst>
            <a:ext uri="{FF2B5EF4-FFF2-40B4-BE49-F238E27FC236}">
              <a16:creationId xmlns:a16="http://schemas.microsoft.com/office/drawing/2014/main" id="{B847BACA-EA20-42DF-8CB0-AD7C23FA74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8" name="Picture 16" hidden="1">
          <a:extLst>
            <a:ext uri="{FF2B5EF4-FFF2-40B4-BE49-F238E27FC236}">
              <a16:creationId xmlns:a16="http://schemas.microsoft.com/office/drawing/2014/main" id="{EFCBED32-6AF0-4458-8F4F-DBDDB5BC36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29" name="Picture 17" hidden="1">
          <a:extLst>
            <a:ext uri="{FF2B5EF4-FFF2-40B4-BE49-F238E27FC236}">
              <a16:creationId xmlns:a16="http://schemas.microsoft.com/office/drawing/2014/main" id="{8157A437-EA50-4BDE-A1AA-3A5A634A04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0" name="Picture 16" hidden="1">
          <a:extLst>
            <a:ext uri="{FF2B5EF4-FFF2-40B4-BE49-F238E27FC236}">
              <a16:creationId xmlns:a16="http://schemas.microsoft.com/office/drawing/2014/main" id="{F4CD1855-9404-4BD5-8DFB-C064418C5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1" name="Picture 17" hidden="1">
          <a:extLst>
            <a:ext uri="{FF2B5EF4-FFF2-40B4-BE49-F238E27FC236}">
              <a16:creationId xmlns:a16="http://schemas.microsoft.com/office/drawing/2014/main" id="{59F58001-78B6-4237-89BB-11F0B73870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2" name="Picture 16" hidden="1">
          <a:extLst>
            <a:ext uri="{FF2B5EF4-FFF2-40B4-BE49-F238E27FC236}">
              <a16:creationId xmlns:a16="http://schemas.microsoft.com/office/drawing/2014/main" id="{65AA0747-AF91-49F9-80B0-6E18CA9ED2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3" name="Picture 17" hidden="1">
          <a:extLst>
            <a:ext uri="{FF2B5EF4-FFF2-40B4-BE49-F238E27FC236}">
              <a16:creationId xmlns:a16="http://schemas.microsoft.com/office/drawing/2014/main" id="{2186DA65-D11C-48DA-BA51-7BE887D3E7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4" name="Picture 16" hidden="1">
          <a:extLst>
            <a:ext uri="{FF2B5EF4-FFF2-40B4-BE49-F238E27FC236}">
              <a16:creationId xmlns:a16="http://schemas.microsoft.com/office/drawing/2014/main" id="{09EA36D4-BB77-403A-A3BE-FA2073A99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5" name="Picture 17" hidden="1">
          <a:extLst>
            <a:ext uri="{FF2B5EF4-FFF2-40B4-BE49-F238E27FC236}">
              <a16:creationId xmlns:a16="http://schemas.microsoft.com/office/drawing/2014/main" id="{C2F5F061-15EA-444D-B005-C3A5104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6" name="Picture 16" hidden="1">
          <a:extLst>
            <a:ext uri="{FF2B5EF4-FFF2-40B4-BE49-F238E27FC236}">
              <a16:creationId xmlns:a16="http://schemas.microsoft.com/office/drawing/2014/main" id="{ABD3C525-E48A-4691-A1CF-46617D0766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7" name="Picture 17" hidden="1">
          <a:extLst>
            <a:ext uri="{FF2B5EF4-FFF2-40B4-BE49-F238E27FC236}">
              <a16:creationId xmlns:a16="http://schemas.microsoft.com/office/drawing/2014/main" id="{52B8887A-27B5-4B74-B00D-24128087A7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8" name="Picture 16" hidden="1">
          <a:extLst>
            <a:ext uri="{FF2B5EF4-FFF2-40B4-BE49-F238E27FC236}">
              <a16:creationId xmlns:a16="http://schemas.microsoft.com/office/drawing/2014/main" id="{8EC948D9-571F-47AA-8B15-E9D68F383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39" name="Picture 17" hidden="1">
          <a:extLst>
            <a:ext uri="{FF2B5EF4-FFF2-40B4-BE49-F238E27FC236}">
              <a16:creationId xmlns:a16="http://schemas.microsoft.com/office/drawing/2014/main" id="{E7E805BB-CC28-47D8-BB07-0E13561BE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0" name="Picture 16" hidden="1">
          <a:extLst>
            <a:ext uri="{FF2B5EF4-FFF2-40B4-BE49-F238E27FC236}">
              <a16:creationId xmlns:a16="http://schemas.microsoft.com/office/drawing/2014/main" id="{63072C15-9976-49BB-BB03-FBB376BEF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1" name="Picture 17" hidden="1">
          <a:extLst>
            <a:ext uri="{FF2B5EF4-FFF2-40B4-BE49-F238E27FC236}">
              <a16:creationId xmlns:a16="http://schemas.microsoft.com/office/drawing/2014/main" id="{6161D155-DE6D-4B60-B879-D0B8D19C2A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2" name="Picture 16" hidden="1">
          <a:extLst>
            <a:ext uri="{FF2B5EF4-FFF2-40B4-BE49-F238E27FC236}">
              <a16:creationId xmlns:a16="http://schemas.microsoft.com/office/drawing/2014/main" id="{39757EA0-8120-4FE5-901E-A5980D20E8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3" name="Picture 17" hidden="1">
          <a:extLst>
            <a:ext uri="{FF2B5EF4-FFF2-40B4-BE49-F238E27FC236}">
              <a16:creationId xmlns:a16="http://schemas.microsoft.com/office/drawing/2014/main" id="{DFE1E4A6-6CD6-4C88-84D1-408AE6D61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4" name="Picture 16" hidden="1">
          <a:extLst>
            <a:ext uri="{FF2B5EF4-FFF2-40B4-BE49-F238E27FC236}">
              <a16:creationId xmlns:a16="http://schemas.microsoft.com/office/drawing/2014/main" id="{137E558C-5DBC-4022-B19A-8F3CFA380B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5" name="Picture 17" hidden="1">
          <a:extLst>
            <a:ext uri="{FF2B5EF4-FFF2-40B4-BE49-F238E27FC236}">
              <a16:creationId xmlns:a16="http://schemas.microsoft.com/office/drawing/2014/main" id="{5DE68E7E-6096-413C-B4E5-A772A5BF45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6" name="Picture 16" hidden="1">
          <a:extLst>
            <a:ext uri="{FF2B5EF4-FFF2-40B4-BE49-F238E27FC236}">
              <a16:creationId xmlns:a16="http://schemas.microsoft.com/office/drawing/2014/main" id="{602AA5FA-0C79-4EB4-AD1B-DEC077D9C8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7" name="Picture 17" hidden="1">
          <a:extLst>
            <a:ext uri="{FF2B5EF4-FFF2-40B4-BE49-F238E27FC236}">
              <a16:creationId xmlns:a16="http://schemas.microsoft.com/office/drawing/2014/main" id="{F9B1BCB8-E8CF-4D61-BA32-47FA40767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8" name="Picture 16" hidden="1">
          <a:extLst>
            <a:ext uri="{FF2B5EF4-FFF2-40B4-BE49-F238E27FC236}">
              <a16:creationId xmlns:a16="http://schemas.microsoft.com/office/drawing/2014/main" id="{19590595-B089-4479-8164-D86337FDE1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49" name="Picture 17" hidden="1">
          <a:extLst>
            <a:ext uri="{FF2B5EF4-FFF2-40B4-BE49-F238E27FC236}">
              <a16:creationId xmlns:a16="http://schemas.microsoft.com/office/drawing/2014/main" id="{8AF34C37-8C2A-461D-84B5-1F5C720C54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0" name="Picture 16" hidden="1">
          <a:extLst>
            <a:ext uri="{FF2B5EF4-FFF2-40B4-BE49-F238E27FC236}">
              <a16:creationId xmlns:a16="http://schemas.microsoft.com/office/drawing/2014/main" id="{225C4757-73F5-4076-87BA-C0D8EAE540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1" name="Picture 17" hidden="1">
          <a:extLst>
            <a:ext uri="{FF2B5EF4-FFF2-40B4-BE49-F238E27FC236}">
              <a16:creationId xmlns:a16="http://schemas.microsoft.com/office/drawing/2014/main" id="{3BEF2790-30E2-4A12-8968-401E95CC05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2" name="Picture 16" hidden="1">
          <a:extLst>
            <a:ext uri="{FF2B5EF4-FFF2-40B4-BE49-F238E27FC236}">
              <a16:creationId xmlns:a16="http://schemas.microsoft.com/office/drawing/2014/main" id="{9163584E-38F9-4296-AF3F-30FBC01014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3" name="Picture 17" hidden="1">
          <a:extLst>
            <a:ext uri="{FF2B5EF4-FFF2-40B4-BE49-F238E27FC236}">
              <a16:creationId xmlns:a16="http://schemas.microsoft.com/office/drawing/2014/main" id="{83FA8231-79E6-49E6-A0BF-58D9E8DEE1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4" name="Picture 16" hidden="1">
          <a:extLst>
            <a:ext uri="{FF2B5EF4-FFF2-40B4-BE49-F238E27FC236}">
              <a16:creationId xmlns:a16="http://schemas.microsoft.com/office/drawing/2014/main" id="{0E13D00A-0203-4A6C-85F6-9D7ED0B88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5" name="Picture 17" hidden="1">
          <a:extLst>
            <a:ext uri="{FF2B5EF4-FFF2-40B4-BE49-F238E27FC236}">
              <a16:creationId xmlns:a16="http://schemas.microsoft.com/office/drawing/2014/main" id="{82B08177-BC1A-4020-AE4F-8BB4B9C9F2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6" name="Picture 16" hidden="1">
          <a:extLst>
            <a:ext uri="{FF2B5EF4-FFF2-40B4-BE49-F238E27FC236}">
              <a16:creationId xmlns:a16="http://schemas.microsoft.com/office/drawing/2014/main" id="{86448872-655A-4FE7-94FF-88E18365BD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7" name="Picture 17" hidden="1">
          <a:extLst>
            <a:ext uri="{FF2B5EF4-FFF2-40B4-BE49-F238E27FC236}">
              <a16:creationId xmlns:a16="http://schemas.microsoft.com/office/drawing/2014/main" id="{1F15F1DA-97E2-48A6-88C6-C7E46A260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8" name="Picture 16" hidden="1">
          <a:extLst>
            <a:ext uri="{FF2B5EF4-FFF2-40B4-BE49-F238E27FC236}">
              <a16:creationId xmlns:a16="http://schemas.microsoft.com/office/drawing/2014/main" id="{0CCE26FF-6AFD-4CBD-B280-5B0CF5BF2E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59" name="Picture 17" hidden="1">
          <a:extLst>
            <a:ext uri="{FF2B5EF4-FFF2-40B4-BE49-F238E27FC236}">
              <a16:creationId xmlns:a16="http://schemas.microsoft.com/office/drawing/2014/main" id="{F67F7053-1347-495B-9C54-3653E2CF95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0" name="Picture 16" hidden="1">
          <a:extLst>
            <a:ext uri="{FF2B5EF4-FFF2-40B4-BE49-F238E27FC236}">
              <a16:creationId xmlns:a16="http://schemas.microsoft.com/office/drawing/2014/main" id="{C249D52A-D464-410B-A919-798B14BFAC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1" name="Picture 17" hidden="1">
          <a:extLst>
            <a:ext uri="{FF2B5EF4-FFF2-40B4-BE49-F238E27FC236}">
              <a16:creationId xmlns:a16="http://schemas.microsoft.com/office/drawing/2014/main" id="{7624BF0E-CD19-4B99-B55E-7C976C0ABD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2" name="Picture 16" hidden="1">
          <a:extLst>
            <a:ext uri="{FF2B5EF4-FFF2-40B4-BE49-F238E27FC236}">
              <a16:creationId xmlns:a16="http://schemas.microsoft.com/office/drawing/2014/main" id="{F1019D70-D606-4AF6-8318-26DD109A7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3" name="Picture 17" hidden="1">
          <a:extLst>
            <a:ext uri="{FF2B5EF4-FFF2-40B4-BE49-F238E27FC236}">
              <a16:creationId xmlns:a16="http://schemas.microsoft.com/office/drawing/2014/main" id="{4884B1BB-A642-45CD-BC00-5A0A516697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4" name="Picture 16" hidden="1">
          <a:extLst>
            <a:ext uri="{FF2B5EF4-FFF2-40B4-BE49-F238E27FC236}">
              <a16:creationId xmlns:a16="http://schemas.microsoft.com/office/drawing/2014/main" id="{83E340DD-093C-496E-BD88-12102044E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5" name="Picture 17" hidden="1">
          <a:extLst>
            <a:ext uri="{FF2B5EF4-FFF2-40B4-BE49-F238E27FC236}">
              <a16:creationId xmlns:a16="http://schemas.microsoft.com/office/drawing/2014/main" id="{C7115C37-0B46-4BB4-960B-9EBF719DE0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6" name="Picture 16" hidden="1">
          <a:extLst>
            <a:ext uri="{FF2B5EF4-FFF2-40B4-BE49-F238E27FC236}">
              <a16:creationId xmlns:a16="http://schemas.microsoft.com/office/drawing/2014/main" id="{BE2F1DC2-40F8-453F-995F-38A23FD6C7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7" name="Picture 17" hidden="1">
          <a:extLst>
            <a:ext uri="{FF2B5EF4-FFF2-40B4-BE49-F238E27FC236}">
              <a16:creationId xmlns:a16="http://schemas.microsoft.com/office/drawing/2014/main" id="{AAB6B9AD-237D-4135-A710-56EB93EAA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8" name="Picture 16" hidden="1">
          <a:extLst>
            <a:ext uri="{FF2B5EF4-FFF2-40B4-BE49-F238E27FC236}">
              <a16:creationId xmlns:a16="http://schemas.microsoft.com/office/drawing/2014/main" id="{67786E4B-8D43-48FE-83EE-5CF12876F6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69" name="Picture 17" hidden="1">
          <a:extLst>
            <a:ext uri="{FF2B5EF4-FFF2-40B4-BE49-F238E27FC236}">
              <a16:creationId xmlns:a16="http://schemas.microsoft.com/office/drawing/2014/main" id="{C6A754FA-F768-4BF5-A3E2-A5C8717B6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0" name="Picture 16" hidden="1">
          <a:extLst>
            <a:ext uri="{FF2B5EF4-FFF2-40B4-BE49-F238E27FC236}">
              <a16:creationId xmlns:a16="http://schemas.microsoft.com/office/drawing/2014/main" id="{DFAF77DB-F6A3-4DAD-95F5-7DABA0235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1" name="Picture 17" hidden="1">
          <a:extLst>
            <a:ext uri="{FF2B5EF4-FFF2-40B4-BE49-F238E27FC236}">
              <a16:creationId xmlns:a16="http://schemas.microsoft.com/office/drawing/2014/main" id="{6240CB0A-6DED-4B79-9D90-86C956A39E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2" name="Picture 16" hidden="1">
          <a:extLst>
            <a:ext uri="{FF2B5EF4-FFF2-40B4-BE49-F238E27FC236}">
              <a16:creationId xmlns:a16="http://schemas.microsoft.com/office/drawing/2014/main" id="{2F807185-53EA-4D7E-981D-E38C47A4B2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3" name="Picture 17" hidden="1">
          <a:extLst>
            <a:ext uri="{FF2B5EF4-FFF2-40B4-BE49-F238E27FC236}">
              <a16:creationId xmlns:a16="http://schemas.microsoft.com/office/drawing/2014/main" id="{74232D1B-F168-4A58-BAD9-214D87E6EB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4" name="Picture 16" hidden="1">
          <a:extLst>
            <a:ext uri="{FF2B5EF4-FFF2-40B4-BE49-F238E27FC236}">
              <a16:creationId xmlns:a16="http://schemas.microsoft.com/office/drawing/2014/main" id="{8E33FDCA-75B1-403A-9FB0-E3FD793AD1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5" name="Picture 17" hidden="1">
          <a:extLst>
            <a:ext uri="{FF2B5EF4-FFF2-40B4-BE49-F238E27FC236}">
              <a16:creationId xmlns:a16="http://schemas.microsoft.com/office/drawing/2014/main" id="{CDE1B176-2B69-4C66-9483-9371207EAA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6" name="Picture 16" hidden="1">
          <a:extLst>
            <a:ext uri="{FF2B5EF4-FFF2-40B4-BE49-F238E27FC236}">
              <a16:creationId xmlns:a16="http://schemas.microsoft.com/office/drawing/2014/main" id="{4E5CF47E-AF55-4AD1-B7B1-316DA90941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7" name="Picture 17" hidden="1">
          <a:extLst>
            <a:ext uri="{FF2B5EF4-FFF2-40B4-BE49-F238E27FC236}">
              <a16:creationId xmlns:a16="http://schemas.microsoft.com/office/drawing/2014/main" id="{1135686E-7736-4898-8F41-23930CA1CF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8" name="Picture 16" hidden="1">
          <a:extLst>
            <a:ext uri="{FF2B5EF4-FFF2-40B4-BE49-F238E27FC236}">
              <a16:creationId xmlns:a16="http://schemas.microsoft.com/office/drawing/2014/main" id="{EAF0B8F9-DDFF-4E8E-81F4-1C78E65F9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79" name="Picture 17" hidden="1">
          <a:extLst>
            <a:ext uri="{FF2B5EF4-FFF2-40B4-BE49-F238E27FC236}">
              <a16:creationId xmlns:a16="http://schemas.microsoft.com/office/drawing/2014/main" id="{47EB7D1E-B3BE-45A6-8D0C-93D0F819D0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0" name="Picture 16" hidden="1">
          <a:extLst>
            <a:ext uri="{FF2B5EF4-FFF2-40B4-BE49-F238E27FC236}">
              <a16:creationId xmlns:a16="http://schemas.microsoft.com/office/drawing/2014/main" id="{9B6E9838-FCA4-4B3C-AAEA-523756DDA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1" name="Picture 17" hidden="1">
          <a:extLst>
            <a:ext uri="{FF2B5EF4-FFF2-40B4-BE49-F238E27FC236}">
              <a16:creationId xmlns:a16="http://schemas.microsoft.com/office/drawing/2014/main" id="{BFF5B5C1-FAB2-41DF-8CC6-76882F11F0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2" name="Picture 16" hidden="1">
          <a:extLst>
            <a:ext uri="{FF2B5EF4-FFF2-40B4-BE49-F238E27FC236}">
              <a16:creationId xmlns:a16="http://schemas.microsoft.com/office/drawing/2014/main" id="{C7DEE4CB-8010-415E-9FF9-AD8EC53F94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3" name="Picture 17" hidden="1">
          <a:extLst>
            <a:ext uri="{FF2B5EF4-FFF2-40B4-BE49-F238E27FC236}">
              <a16:creationId xmlns:a16="http://schemas.microsoft.com/office/drawing/2014/main" id="{DBDAA668-EE48-482B-A727-8B25BF847F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4" name="Picture 16" hidden="1">
          <a:extLst>
            <a:ext uri="{FF2B5EF4-FFF2-40B4-BE49-F238E27FC236}">
              <a16:creationId xmlns:a16="http://schemas.microsoft.com/office/drawing/2014/main" id="{65F20533-30C6-4901-B73A-AB8B767A0B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5" name="Picture 17" hidden="1">
          <a:extLst>
            <a:ext uri="{FF2B5EF4-FFF2-40B4-BE49-F238E27FC236}">
              <a16:creationId xmlns:a16="http://schemas.microsoft.com/office/drawing/2014/main" id="{AB7FD513-FF9C-46D2-84A1-A209E7474B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6" name="Picture 16" hidden="1">
          <a:extLst>
            <a:ext uri="{FF2B5EF4-FFF2-40B4-BE49-F238E27FC236}">
              <a16:creationId xmlns:a16="http://schemas.microsoft.com/office/drawing/2014/main" id="{324B7882-4041-4F5B-9BF3-791EB0BB6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7" name="Picture 17" hidden="1">
          <a:extLst>
            <a:ext uri="{FF2B5EF4-FFF2-40B4-BE49-F238E27FC236}">
              <a16:creationId xmlns:a16="http://schemas.microsoft.com/office/drawing/2014/main" id="{2F472C45-66FE-4AF0-83A1-502359D270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8" name="Picture 16" hidden="1">
          <a:extLst>
            <a:ext uri="{FF2B5EF4-FFF2-40B4-BE49-F238E27FC236}">
              <a16:creationId xmlns:a16="http://schemas.microsoft.com/office/drawing/2014/main" id="{D474DA6B-D4E2-4F25-B710-EA430517E0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89" name="Picture 17" hidden="1">
          <a:extLst>
            <a:ext uri="{FF2B5EF4-FFF2-40B4-BE49-F238E27FC236}">
              <a16:creationId xmlns:a16="http://schemas.microsoft.com/office/drawing/2014/main" id="{6C88E504-A575-4FBF-A5A9-C690F7AB0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0" name="Picture 16" hidden="1">
          <a:extLst>
            <a:ext uri="{FF2B5EF4-FFF2-40B4-BE49-F238E27FC236}">
              <a16:creationId xmlns:a16="http://schemas.microsoft.com/office/drawing/2014/main" id="{6D9E7B92-06DD-48F2-8E52-B2A52C3BF9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1" name="Picture 17" hidden="1">
          <a:extLst>
            <a:ext uri="{FF2B5EF4-FFF2-40B4-BE49-F238E27FC236}">
              <a16:creationId xmlns:a16="http://schemas.microsoft.com/office/drawing/2014/main" id="{5FFF34EE-07C7-40B2-889A-A8679954A1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2" name="Picture 16" hidden="1">
          <a:extLst>
            <a:ext uri="{FF2B5EF4-FFF2-40B4-BE49-F238E27FC236}">
              <a16:creationId xmlns:a16="http://schemas.microsoft.com/office/drawing/2014/main" id="{099CE88E-24FE-4D64-92C1-A5D1059AFB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3" name="Picture 17" hidden="1">
          <a:extLst>
            <a:ext uri="{FF2B5EF4-FFF2-40B4-BE49-F238E27FC236}">
              <a16:creationId xmlns:a16="http://schemas.microsoft.com/office/drawing/2014/main" id="{C72F36F2-C05A-476E-AE2C-18F5D05AFD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4" name="Picture 16" hidden="1">
          <a:extLst>
            <a:ext uri="{FF2B5EF4-FFF2-40B4-BE49-F238E27FC236}">
              <a16:creationId xmlns:a16="http://schemas.microsoft.com/office/drawing/2014/main" id="{08A79D5A-6706-4966-8528-432F1991DE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5" name="Picture 17" hidden="1">
          <a:extLst>
            <a:ext uri="{FF2B5EF4-FFF2-40B4-BE49-F238E27FC236}">
              <a16:creationId xmlns:a16="http://schemas.microsoft.com/office/drawing/2014/main" id="{27F6B179-1E52-437C-9EB4-4694FB6DA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6" name="Picture 16" hidden="1">
          <a:extLst>
            <a:ext uri="{FF2B5EF4-FFF2-40B4-BE49-F238E27FC236}">
              <a16:creationId xmlns:a16="http://schemas.microsoft.com/office/drawing/2014/main" id="{193F397A-AA08-4898-82C2-56785ED8F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7" name="Picture 17" hidden="1">
          <a:extLst>
            <a:ext uri="{FF2B5EF4-FFF2-40B4-BE49-F238E27FC236}">
              <a16:creationId xmlns:a16="http://schemas.microsoft.com/office/drawing/2014/main" id="{619FDECF-82D0-453C-A591-946898313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8" name="Picture 16" hidden="1">
          <a:extLst>
            <a:ext uri="{FF2B5EF4-FFF2-40B4-BE49-F238E27FC236}">
              <a16:creationId xmlns:a16="http://schemas.microsoft.com/office/drawing/2014/main" id="{C2F684F5-EF34-4A6A-866E-6D0FAD1AF4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399" name="Picture 17" hidden="1">
          <a:extLst>
            <a:ext uri="{FF2B5EF4-FFF2-40B4-BE49-F238E27FC236}">
              <a16:creationId xmlns:a16="http://schemas.microsoft.com/office/drawing/2014/main" id="{68FD89F9-513D-4D1E-B19B-D91FFFC78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00" name="Picture 16" hidden="1">
          <a:extLst>
            <a:ext uri="{FF2B5EF4-FFF2-40B4-BE49-F238E27FC236}">
              <a16:creationId xmlns:a16="http://schemas.microsoft.com/office/drawing/2014/main" id="{7DA70E8C-7196-4840-A81C-483DBCC49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01" name="Picture 17" hidden="1">
          <a:extLst>
            <a:ext uri="{FF2B5EF4-FFF2-40B4-BE49-F238E27FC236}">
              <a16:creationId xmlns:a16="http://schemas.microsoft.com/office/drawing/2014/main" id="{AC42BAD6-011B-4B77-985E-AFF4426600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02" name="Picture 16" hidden="1">
          <a:extLst>
            <a:ext uri="{FF2B5EF4-FFF2-40B4-BE49-F238E27FC236}">
              <a16:creationId xmlns:a16="http://schemas.microsoft.com/office/drawing/2014/main" id="{5307A457-0775-4BCB-AE82-B56C05C3CF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03" name="Picture 17" hidden="1">
          <a:extLst>
            <a:ext uri="{FF2B5EF4-FFF2-40B4-BE49-F238E27FC236}">
              <a16:creationId xmlns:a16="http://schemas.microsoft.com/office/drawing/2014/main" id="{D1CB5B19-70A1-4D11-81F8-760DC50C2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04" name="Picture 16" hidden="1">
          <a:extLst>
            <a:ext uri="{FF2B5EF4-FFF2-40B4-BE49-F238E27FC236}">
              <a16:creationId xmlns:a16="http://schemas.microsoft.com/office/drawing/2014/main" id="{13E95C4A-8AFE-4056-A292-ED57BDA0B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05" name="Picture 17" hidden="1">
          <a:extLst>
            <a:ext uri="{FF2B5EF4-FFF2-40B4-BE49-F238E27FC236}">
              <a16:creationId xmlns:a16="http://schemas.microsoft.com/office/drawing/2014/main" id="{6DEB264B-037A-4099-8CBB-79372AA8B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06" name="Picture 16" hidden="1">
          <a:extLst>
            <a:ext uri="{FF2B5EF4-FFF2-40B4-BE49-F238E27FC236}">
              <a16:creationId xmlns:a16="http://schemas.microsoft.com/office/drawing/2014/main" id="{CAD3C97A-8290-44A2-B52C-51D7D7551E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07" name="Picture 17" hidden="1">
          <a:extLst>
            <a:ext uri="{FF2B5EF4-FFF2-40B4-BE49-F238E27FC236}">
              <a16:creationId xmlns:a16="http://schemas.microsoft.com/office/drawing/2014/main" id="{F51DC5C8-913E-41CD-8649-B5E02E781E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08" name="Picture 16" hidden="1">
          <a:extLst>
            <a:ext uri="{FF2B5EF4-FFF2-40B4-BE49-F238E27FC236}">
              <a16:creationId xmlns:a16="http://schemas.microsoft.com/office/drawing/2014/main" id="{74EA436D-8B80-46E6-A8B0-5FF905CC52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09" name="Picture 17" hidden="1">
          <a:extLst>
            <a:ext uri="{FF2B5EF4-FFF2-40B4-BE49-F238E27FC236}">
              <a16:creationId xmlns:a16="http://schemas.microsoft.com/office/drawing/2014/main" id="{493690F7-1300-47D0-BAE6-F1A934966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10" name="Picture 16" hidden="1">
          <a:extLst>
            <a:ext uri="{FF2B5EF4-FFF2-40B4-BE49-F238E27FC236}">
              <a16:creationId xmlns:a16="http://schemas.microsoft.com/office/drawing/2014/main" id="{05B822AC-A928-45E3-880F-744B33F07F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11" name="Picture 17" hidden="1">
          <a:extLst>
            <a:ext uri="{FF2B5EF4-FFF2-40B4-BE49-F238E27FC236}">
              <a16:creationId xmlns:a16="http://schemas.microsoft.com/office/drawing/2014/main" id="{91635A46-36E9-4033-B99E-F3705BA46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12" name="Picture 16" hidden="1">
          <a:extLst>
            <a:ext uri="{FF2B5EF4-FFF2-40B4-BE49-F238E27FC236}">
              <a16:creationId xmlns:a16="http://schemas.microsoft.com/office/drawing/2014/main" id="{184C2A42-D3FD-4D7D-876C-2CA8E7D7F1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13" name="Picture 17" hidden="1">
          <a:extLst>
            <a:ext uri="{FF2B5EF4-FFF2-40B4-BE49-F238E27FC236}">
              <a16:creationId xmlns:a16="http://schemas.microsoft.com/office/drawing/2014/main" id="{A4310403-698E-43D0-9B60-9069DC1996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14" name="Picture 16" hidden="1">
          <a:extLst>
            <a:ext uri="{FF2B5EF4-FFF2-40B4-BE49-F238E27FC236}">
              <a16:creationId xmlns:a16="http://schemas.microsoft.com/office/drawing/2014/main" id="{F463EEE0-EF0C-4C22-B9F6-0E27AEB0F0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15" name="Picture 17" hidden="1">
          <a:extLst>
            <a:ext uri="{FF2B5EF4-FFF2-40B4-BE49-F238E27FC236}">
              <a16:creationId xmlns:a16="http://schemas.microsoft.com/office/drawing/2014/main" id="{B03AC5A2-B61B-44D6-A191-583DE4EAED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16" name="Picture 16" hidden="1">
          <a:extLst>
            <a:ext uri="{FF2B5EF4-FFF2-40B4-BE49-F238E27FC236}">
              <a16:creationId xmlns:a16="http://schemas.microsoft.com/office/drawing/2014/main" id="{88DB47B3-7CBA-4E4F-9D88-9F93BA4BF4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17" name="Picture 17" hidden="1">
          <a:extLst>
            <a:ext uri="{FF2B5EF4-FFF2-40B4-BE49-F238E27FC236}">
              <a16:creationId xmlns:a16="http://schemas.microsoft.com/office/drawing/2014/main" id="{AAA1D07E-D6EF-4049-9A47-4E9E78FB0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18" name="Picture 16" hidden="1">
          <a:extLst>
            <a:ext uri="{FF2B5EF4-FFF2-40B4-BE49-F238E27FC236}">
              <a16:creationId xmlns:a16="http://schemas.microsoft.com/office/drawing/2014/main" id="{6A3F8715-C5CC-4BAA-A159-055A14C92E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19" name="Picture 17" hidden="1">
          <a:extLst>
            <a:ext uri="{FF2B5EF4-FFF2-40B4-BE49-F238E27FC236}">
              <a16:creationId xmlns:a16="http://schemas.microsoft.com/office/drawing/2014/main" id="{4BDCE83D-AA9C-4406-9EF6-9019458909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20" name="Picture 16" hidden="1">
          <a:extLst>
            <a:ext uri="{FF2B5EF4-FFF2-40B4-BE49-F238E27FC236}">
              <a16:creationId xmlns:a16="http://schemas.microsoft.com/office/drawing/2014/main" id="{FAD9F9C5-7CB5-4FA8-A9E2-A202851E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21" name="Picture 17" hidden="1">
          <a:extLst>
            <a:ext uri="{FF2B5EF4-FFF2-40B4-BE49-F238E27FC236}">
              <a16:creationId xmlns:a16="http://schemas.microsoft.com/office/drawing/2014/main" id="{BBFCA1F7-0FAA-4AB4-8477-6389B89CFE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22" name="Picture 16" hidden="1">
          <a:extLst>
            <a:ext uri="{FF2B5EF4-FFF2-40B4-BE49-F238E27FC236}">
              <a16:creationId xmlns:a16="http://schemas.microsoft.com/office/drawing/2014/main" id="{81C2615B-9DB8-4FF7-8890-2BDF214A2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23" name="Picture 17" hidden="1">
          <a:extLst>
            <a:ext uri="{FF2B5EF4-FFF2-40B4-BE49-F238E27FC236}">
              <a16:creationId xmlns:a16="http://schemas.microsoft.com/office/drawing/2014/main" id="{D5EA28EC-F644-4312-BE80-74E66BC4B6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24" name="Picture 16" hidden="1">
          <a:extLst>
            <a:ext uri="{FF2B5EF4-FFF2-40B4-BE49-F238E27FC236}">
              <a16:creationId xmlns:a16="http://schemas.microsoft.com/office/drawing/2014/main" id="{BC4612F0-023B-43A3-86DD-444D0D851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25" name="Picture 17" hidden="1">
          <a:extLst>
            <a:ext uri="{FF2B5EF4-FFF2-40B4-BE49-F238E27FC236}">
              <a16:creationId xmlns:a16="http://schemas.microsoft.com/office/drawing/2014/main" id="{1995A2D9-EF28-4A4B-AA0C-894BCE62F0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26" name="Picture 16" hidden="1">
          <a:extLst>
            <a:ext uri="{FF2B5EF4-FFF2-40B4-BE49-F238E27FC236}">
              <a16:creationId xmlns:a16="http://schemas.microsoft.com/office/drawing/2014/main" id="{F0F984AC-87C4-443D-A157-955CBBD894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27" name="Picture 17" hidden="1">
          <a:extLst>
            <a:ext uri="{FF2B5EF4-FFF2-40B4-BE49-F238E27FC236}">
              <a16:creationId xmlns:a16="http://schemas.microsoft.com/office/drawing/2014/main" id="{C7B8ECCC-E868-4884-AA2C-9B9B27B94B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28" name="Picture 16" hidden="1">
          <a:extLst>
            <a:ext uri="{FF2B5EF4-FFF2-40B4-BE49-F238E27FC236}">
              <a16:creationId xmlns:a16="http://schemas.microsoft.com/office/drawing/2014/main" id="{6D4B440E-1752-4650-975D-E5B3DFB860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29" name="Picture 17" hidden="1">
          <a:extLst>
            <a:ext uri="{FF2B5EF4-FFF2-40B4-BE49-F238E27FC236}">
              <a16:creationId xmlns:a16="http://schemas.microsoft.com/office/drawing/2014/main" id="{761D2E02-2508-4BF7-9F95-1D552D75B3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30" name="Picture 16" hidden="1">
          <a:extLst>
            <a:ext uri="{FF2B5EF4-FFF2-40B4-BE49-F238E27FC236}">
              <a16:creationId xmlns:a16="http://schemas.microsoft.com/office/drawing/2014/main" id="{5EC0685F-274F-4743-AFC0-7D223DDC3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31" name="Picture 17" hidden="1">
          <a:extLst>
            <a:ext uri="{FF2B5EF4-FFF2-40B4-BE49-F238E27FC236}">
              <a16:creationId xmlns:a16="http://schemas.microsoft.com/office/drawing/2014/main" id="{57ACDE05-CD13-4E7D-BDCB-5E3E53552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32" name="Picture 16" hidden="1">
          <a:extLst>
            <a:ext uri="{FF2B5EF4-FFF2-40B4-BE49-F238E27FC236}">
              <a16:creationId xmlns:a16="http://schemas.microsoft.com/office/drawing/2014/main" id="{6C4887C4-EFBE-4B54-A887-3AC6B6AB2F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33" name="Picture 17" hidden="1">
          <a:extLst>
            <a:ext uri="{FF2B5EF4-FFF2-40B4-BE49-F238E27FC236}">
              <a16:creationId xmlns:a16="http://schemas.microsoft.com/office/drawing/2014/main" id="{11FD3704-550D-4310-80C8-06A72A75B8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34" name="Picture 16" hidden="1">
          <a:extLst>
            <a:ext uri="{FF2B5EF4-FFF2-40B4-BE49-F238E27FC236}">
              <a16:creationId xmlns:a16="http://schemas.microsoft.com/office/drawing/2014/main" id="{E0807D94-AEB4-4A39-B9D3-B6B5C7D512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35" name="Picture 17" hidden="1">
          <a:extLst>
            <a:ext uri="{FF2B5EF4-FFF2-40B4-BE49-F238E27FC236}">
              <a16:creationId xmlns:a16="http://schemas.microsoft.com/office/drawing/2014/main" id="{1580610F-4A63-47F8-A9A7-7668D7135F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36" name="Picture 16" hidden="1">
          <a:extLst>
            <a:ext uri="{FF2B5EF4-FFF2-40B4-BE49-F238E27FC236}">
              <a16:creationId xmlns:a16="http://schemas.microsoft.com/office/drawing/2014/main" id="{FE6320E5-6C59-4ADB-B750-E9F616E00B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37" name="Picture 17" hidden="1">
          <a:extLst>
            <a:ext uri="{FF2B5EF4-FFF2-40B4-BE49-F238E27FC236}">
              <a16:creationId xmlns:a16="http://schemas.microsoft.com/office/drawing/2014/main" id="{CE8CBDAA-81BC-482A-BB1D-5CEA661FBD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38" name="Picture 16" hidden="1">
          <a:extLst>
            <a:ext uri="{FF2B5EF4-FFF2-40B4-BE49-F238E27FC236}">
              <a16:creationId xmlns:a16="http://schemas.microsoft.com/office/drawing/2014/main" id="{019718DE-4CD1-457E-9D1C-EB936F4EDB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39" name="Picture 17" hidden="1">
          <a:extLst>
            <a:ext uri="{FF2B5EF4-FFF2-40B4-BE49-F238E27FC236}">
              <a16:creationId xmlns:a16="http://schemas.microsoft.com/office/drawing/2014/main" id="{FAF8FDCC-1E9D-4137-A6E5-52DCFB8412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40" name="Picture 16" hidden="1">
          <a:extLst>
            <a:ext uri="{FF2B5EF4-FFF2-40B4-BE49-F238E27FC236}">
              <a16:creationId xmlns:a16="http://schemas.microsoft.com/office/drawing/2014/main" id="{A2298D65-E9D6-4766-B923-B938DD5B12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41" name="Picture 17" hidden="1">
          <a:extLst>
            <a:ext uri="{FF2B5EF4-FFF2-40B4-BE49-F238E27FC236}">
              <a16:creationId xmlns:a16="http://schemas.microsoft.com/office/drawing/2014/main" id="{5D758A33-8EC2-416B-AF60-351B1B3CF5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42" name="Picture 16" hidden="1">
          <a:extLst>
            <a:ext uri="{FF2B5EF4-FFF2-40B4-BE49-F238E27FC236}">
              <a16:creationId xmlns:a16="http://schemas.microsoft.com/office/drawing/2014/main" id="{E961B61D-B70B-45B3-AF5B-B98D70AE79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43" name="Picture 17" hidden="1">
          <a:extLst>
            <a:ext uri="{FF2B5EF4-FFF2-40B4-BE49-F238E27FC236}">
              <a16:creationId xmlns:a16="http://schemas.microsoft.com/office/drawing/2014/main" id="{E2BEC579-6653-464B-9AC9-62381BA752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44" name="Picture 16" hidden="1">
          <a:extLst>
            <a:ext uri="{FF2B5EF4-FFF2-40B4-BE49-F238E27FC236}">
              <a16:creationId xmlns:a16="http://schemas.microsoft.com/office/drawing/2014/main" id="{92C439AE-B7C5-4655-87FA-79688DAE2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45" name="Picture 17" hidden="1">
          <a:extLst>
            <a:ext uri="{FF2B5EF4-FFF2-40B4-BE49-F238E27FC236}">
              <a16:creationId xmlns:a16="http://schemas.microsoft.com/office/drawing/2014/main" id="{81810DF3-92CB-4F66-B57B-6E6AE55FD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46" name="Picture 16" hidden="1">
          <a:extLst>
            <a:ext uri="{FF2B5EF4-FFF2-40B4-BE49-F238E27FC236}">
              <a16:creationId xmlns:a16="http://schemas.microsoft.com/office/drawing/2014/main" id="{ED894391-6CD3-40B0-B964-8E78F8E5E4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47" name="Picture 17" hidden="1">
          <a:extLst>
            <a:ext uri="{FF2B5EF4-FFF2-40B4-BE49-F238E27FC236}">
              <a16:creationId xmlns:a16="http://schemas.microsoft.com/office/drawing/2014/main" id="{FBC020D7-B577-47F3-BF86-41BE7F2017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48" name="Picture 16" hidden="1">
          <a:extLst>
            <a:ext uri="{FF2B5EF4-FFF2-40B4-BE49-F238E27FC236}">
              <a16:creationId xmlns:a16="http://schemas.microsoft.com/office/drawing/2014/main" id="{85F364BC-220F-4415-B000-6AED416EB6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49" name="Picture 17" hidden="1">
          <a:extLst>
            <a:ext uri="{FF2B5EF4-FFF2-40B4-BE49-F238E27FC236}">
              <a16:creationId xmlns:a16="http://schemas.microsoft.com/office/drawing/2014/main" id="{45560242-8170-4AF4-A8CD-3E62A200D9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50" name="Picture 16" hidden="1">
          <a:extLst>
            <a:ext uri="{FF2B5EF4-FFF2-40B4-BE49-F238E27FC236}">
              <a16:creationId xmlns:a16="http://schemas.microsoft.com/office/drawing/2014/main" id="{69B45950-F004-4356-880A-1D5006F8F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51" name="Picture 17" hidden="1">
          <a:extLst>
            <a:ext uri="{FF2B5EF4-FFF2-40B4-BE49-F238E27FC236}">
              <a16:creationId xmlns:a16="http://schemas.microsoft.com/office/drawing/2014/main" id="{A07B8292-F7A6-4A0C-8088-2CD22E707C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52" name="Picture 16" hidden="1">
          <a:extLst>
            <a:ext uri="{FF2B5EF4-FFF2-40B4-BE49-F238E27FC236}">
              <a16:creationId xmlns:a16="http://schemas.microsoft.com/office/drawing/2014/main" id="{09912C3E-AFF1-4934-932F-D9A05A0851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53" name="Picture 17" hidden="1">
          <a:extLst>
            <a:ext uri="{FF2B5EF4-FFF2-40B4-BE49-F238E27FC236}">
              <a16:creationId xmlns:a16="http://schemas.microsoft.com/office/drawing/2014/main" id="{E016A4F9-9821-438E-AD70-86E9409AD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54" name="Picture 16" hidden="1">
          <a:extLst>
            <a:ext uri="{FF2B5EF4-FFF2-40B4-BE49-F238E27FC236}">
              <a16:creationId xmlns:a16="http://schemas.microsoft.com/office/drawing/2014/main" id="{CCF122F5-0F85-46C7-B6AA-67D55FEDED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55" name="Picture 17" hidden="1">
          <a:extLst>
            <a:ext uri="{FF2B5EF4-FFF2-40B4-BE49-F238E27FC236}">
              <a16:creationId xmlns:a16="http://schemas.microsoft.com/office/drawing/2014/main" id="{78B7D4B5-FE73-4A49-AE76-915F26C221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56" name="Picture 16" hidden="1">
          <a:extLst>
            <a:ext uri="{FF2B5EF4-FFF2-40B4-BE49-F238E27FC236}">
              <a16:creationId xmlns:a16="http://schemas.microsoft.com/office/drawing/2014/main" id="{66A9E0F8-BD7E-4BBA-827C-DE223214E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57" name="Picture 17" hidden="1">
          <a:extLst>
            <a:ext uri="{FF2B5EF4-FFF2-40B4-BE49-F238E27FC236}">
              <a16:creationId xmlns:a16="http://schemas.microsoft.com/office/drawing/2014/main" id="{2C9E6CBA-74E1-4D20-8229-495C1FB566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58" name="Picture 16" hidden="1">
          <a:extLst>
            <a:ext uri="{FF2B5EF4-FFF2-40B4-BE49-F238E27FC236}">
              <a16:creationId xmlns:a16="http://schemas.microsoft.com/office/drawing/2014/main" id="{D57516F1-9C30-4653-9FFD-224EC34DC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59" name="Picture 17" hidden="1">
          <a:extLst>
            <a:ext uri="{FF2B5EF4-FFF2-40B4-BE49-F238E27FC236}">
              <a16:creationId xmlns:a16="http://schemas.microsoft.com/office/drawing/2014/main" id="{3B8D9104-7634-4633-B2DD-1D0FE50D68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60" name="Picture 16" hidden="1">
          <a:extLst>
            <a:ext uri="{FF2B5EF4-FFF2-40B4-BE49-F238E27FC236}">
              <a16:creationId xmlns:a16="http://schemas.microsoft.com/office/drawing/2014/main" id="{A9A5EB1A-6824-45CF-9E3D-EE7A9571EF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61" name="Picture 17" hidden="1">
          <a:extLst>
            <a:ext uri="{FF2B5EF4-FFF2-40B4-BE49-F238E27FC236}">
              <a16:creationId xmlns:a16="http://schemas.microsoft.com/office/drawing/2014/main" id="{DCC3BBB4-E783-41FF-844C-44FC50CE36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62" name="Picture 16" hidden="1">
          <a:extLst>
            <a:ext uri="{FF2B5EF4-FFF2-40B4-BE49-F238E27FC236}">
              <a16:creationId xmlns:a16="http://schemas.microsoft.com/office/drawing/2014/main" id="{7E5F5CEE-C01F-4105-9C7F-DEE7982778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63" name="Picture 17" hidden="1">
          <a:extLst>
            <a:ext uri="{FF2B5EF4-FFF2-40B4-BE49-F238E27FC236}">
              <a16:creationId xmlns:a16="http://schemas.microsoft.com/office/drawing/2014/main" id="{477DE934-A7C6-4718-91D4-457C92E78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64" name="Picture 16" hidden="1">
          <a:extLst>
            <a:ext uri="{FF2B5EF4-FFF2-40B4-BE49-F238E27FC236}">
              <a16:creationId xmlns:a16="http://schemas.microsoft.com/office/drawing/2014/main" id="{18D5ACAA-30EE-493B-968B-4604E3245D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65" name="Picture 17" hidden="1">
          <a:extLst>
            <a:ext uri="{FF2B5EF4-FFF2-40B4-BE49-F238E27FC236}">
              <a16:creationId xmlns:a16="http://schemas.microsoft.com/office/drawing/2014/main" id="{B9EDE096-9C1C-405A-BA77-7073631476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66" name="Picture 16" hidden="1">
          <a:extLst>
            <a:ext uri="{FF2B5EF4-FFF2-40B4-BE49-F238E27FC236}">
              <a16:creationId xmlns:a16="http://schemas.microsoft.com/office/drawing/2014/main" id="{F1101378-A573-4BA9-AFCD-3DF98DCDB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67" name="Picture 17" hidden="1">
          <a:extLst>
            <a:ext uri="{FF2B5EF4-FFF2-40B4-BE49-F238E27FC236}">
              <a16:creationId xmlns:a16="http://schemas.microsoft.com/office/drawing/2014/main" id="{362B8FD0-04DF-4794-A2D7-3CE54B2D2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68" name="Picture 16" hidden="1">
          <a:extLst>
            <a:ext uri="{FF2B5EF4-FFF2-40B4-BE49-F238E27FC236}">
              <a16:creationId xmlns:a16="http://schemas.microsoft.com/office/drawing/2014/main" id="{79B72BC7-6AB6-4E81-9E74-080049CFAF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69" name="Picture 17" hidden="1">
          <a:extLst>
            <a:ext uri="{FF2B5EF4-FFF2-40B4-BE49-F238E27FC236}">
              <a16:creationId xmlns:a16="http://schemas.microsoft.com/office/drawing/2014/main" id="{39D271A1-B91B-4B56-A2F5-CE4DDFE242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70" name="Picture 16" hidden="1">
          <a:extLst>
            <a:ext uri="{FF2B5EF4-FFF2-40B4-BE49-F238E27FC236}">
              <a16:creationId xmlns:a16="http://schemas.microsoft.com/office/drawing/2014/main" id="{16635685-3DFB-4FF7-84D3-409C3F5F4C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71" name="Picture 17" hidden="1">
          <a:extLst>
            <a:ext uri="{FF2B5EF4-FFF2-40B4-BE49-F238E27FC236}">
              <a16:creationId xmlns:a16="http://schemas.microsoft.com/office/drawing/2014/main" id="{7BA628F2-8FB8-4496-B659-B98FDEE99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72" name="Picture 16" hidden="1">
          <a:extLst>
            <a:ext uri="{FF2B5EF4-FFF2-40B4-BE49-F238E27FC236}">
              <a16:creationId xmlns:a16="http://schemas.microsoft.com/office/drawing/2014/main" id="{BC2A059F-2505-4B91-ACBA-B6EF2100C2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73" name="Picture 17" hidden="1">
          <a:extLst>
            <a:ext uri="{FF2B5EF4-FFF2-40B4-BE49-F238E27FC236}">
              <a16:creationId xmlns:a16="http://schemas.microsoft.com/office/drawing/2014/main" id="{AD0E65E1-6EB5-490A-AA38-6AC214AF82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74" name="Picture 16" hidden="1">
          <a:extLst>
            <a:ext uri="{FF2B5EF4-FFF2-40B4-BE49-F238E27FC236}">
              <a16:creationId xmlns:a16="http://schemas.microsoft.com/office/drawing/2014/main" id="{4F44928D-604E-40CB-B191-7CAAA0E15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75" name="Picture 17" hidden="1">
          <a:extLst>
            <a:ext uri="{FF2B5EF4-FFF2-40B4-BE49-F238E27FC236}">
              <a16:creationId xmlns:a16="http://schemas.microsoft.com/office/drawing/2014/main" id="{CD1C21FB-3394-4AEF-879C-729477C3EF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76" name="Picture 16" hidden="1">
          <a:extLst>
            <a:ext uri="{FF2B5EF4-FFF2-40B4-BE49-F238E27FC236}">
              <a16:creationId xmlns:a16="http://schemas.microsoft.com/office/drawing/2014/main" id="{959909A9-DDEC-4BC3-917A-7B11304868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77" name="Picture 17" hidden="1">
          <a:extLst>
            <a:ext uri="{FF2B5EF4-FFF2-40B4-BE49-F238E27FC236}">
              <a16:creationId xmlns:a16="http://schemas.microsoft.com/office/drawing/2014/main" id="{EA194CBF-3EF7-4292-BD59-0900E99B03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78" name="Picture 16" hidden="1">
          <a:extLst>
            <a:ext uri="{FF2B5EF4-FFF2-40B4-BE49-F238E27FC236}">
              <a16:creationId xmlns:a16="http://schemas.microsoft.com/office/drawing/2014/main" id="{5896CD7A-FA37-4462-A93B-94C7839456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79" name="Picture 17" hidden="1">
          <a:extLst>
            <a:ext uri="{FF2B5EF4-FFF2-40B4-BE49-F238E27FC236}">
              <a16:creationId xmlns:a16="http://schemas.microsoft.com/office/drawing/2014/main" id="{2E55505D-7C85-4544-A30E-0C2A335DC2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80" name="Picture 16" hidden="1">
          <a:extLst>
            <a:ext uri="{FF2B5EF4-FFF2-40B4-BE49-F238E27FC236}">
              <a16:creationId xmlns:a16="http://schemas.microsoft.com/office/drawing/2014/main" id="{1EB573FD-E617-4F49-9935-A20254882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81" name="Picture 17" hidden="1">
          <a:extLst>
            <a:ext uri="{FF2B5EF4-FFF2-40B4-BE49-F238E27FC236}">
              <a16:creationId xmlns:a16="http://schemas.microsoft.com/office/drawing/2014/main" id="{D1BD36E5-CD44-43B8-ABFD-7814E2A068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82" name="Picture 16" hidden="1">
          <a:extLst>
            <a:ext uri="{FF2B5EF4-FFF2-40B4-BE49-F238E27FC236}">
              <a16:creationId xmlns:a16="http://schemas.microsoft.com/office/drawing/2014/main" id="{E1CB9B54-8286-4278-9E75-66A2816C1D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83" name="Picture 17" hidden="1">
          <a:extLst>
            <a:ext uri="{FF2B5EF4-FFF2-40B4-BE49-F238E27FC236}">
              <a16:creationId xmlns:a16="http://schemas.microsoft.com/office/drawing/2014/main" id="{F23B2899-9D7D-4F6C-9FD1-5390BC758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84" name="Picture 16" hidden="1">
          <a:extLst>
            <a:ext uri="{FF2B5EF4-FFF2-40B4-BE49-F238E27FC236}">
              <a16:creationId xmlns:a16="http://schemas.microsoft.com/office/drawing/2014/main" id="{522B68DD-434B-4BCB-869B-197CBEB61C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85" name="Picture 17" hidden="1">
          <a:extLst>
            <a:ext uri="{FF2B5EF4-FFF2-40B4-BE49-F238E27FC236}">
              <a16:creationId xmlns:a16="http://schemas.microsoft.com/office/drawing/2014/main" id="{79C6CA1D-BEEC-411A-9C47-0E1239510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86" name="Picture 16" hidden="1">
          <a:extLst>
            <a:ext uri="{FF2B5EF4-FFF2-40B4-BE49-F238E27FC236}">
              <a16:creationId xmlns:a16="http://schemas.microsoft.com/office/drawing/2014/main" id="{176102B1-E0FD-49FD-A840-8C4BA82FF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87" name="Picture 17" hidden="1">
          <a:extLst>
            <a:ext uri="{FF2B5EF4-FFF2-40B4-BE49-F238E27FC236}">
              <a16:creationId xmlns:a16="http://schemas.microsoft.com/office/drawing/2014/main" id="{74566380-237A-4E54-A99A-D36126A5BE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88" name="Picture 16" hidden="1">
          <a:extLst>
            <a:ext uri="{FF2B5EF4-FFF2-40B4-BE49-F238E27FC236}">
              <a16:creationId xmlns:a16="http://schemas.microsoft.com/office/drawing/2014/main" id="{4434EC5A-E0C2-4986-9656-88714C841D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89" name="Picture 17" hidden="1">
          <a:extLst>
            <a:ext uri="{FF2B5EF4-FFF2-40B4-BE49-F238E27FC236}">
              <a16:creationId xmlns:a16="http://schemas.microsoft.com/office/drawing/2014/main" id="{A356BA5E-FDCB-45EE-8D9E-A2A7A6344A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90" name="Picture 16" hidden="1">
          <a:extLst>
            <a:ext uri="{FF2B5EF4-FFF2-40B4-BE49-F238E27FC236}">
              <a16:creationId xmlns:a16="http://schemas.microsoft.com/office/drawing/2014/main" id="{9AD074FD-4D09-4B2D-BECA-78725EB8C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91" name="Picture 17" hidden="1">
          <a:extLst>
            <a:ext uri="{FF2B5EF4-FFF2-40B4-BE49-F238E27FC236}">
              <a16:creationId xmlns:a16="http://schemas.microsoft.com/office/drawing/2014/main" id="{A5EEFE17-0746-496A-BDDC-490561D58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92" name="Picture 16" hidden="1">
          <a:extLst>
            <a:ext uri="{FF2B5EF4-FFF2-40B4-BE49-F238E27FC236}">
              <a16:creationId xmlns:a16="http://schemas.microsoft.com/office/drawing/2014/main" id="{AB7EF4AB-C100-48F9-9DF3-870F7DD26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493" name="Picture 17" hidden="1">
          <a:extLst>
            <a:ext uri="{FF2B5EF4-FFF2-40B4-BE49-F238E27FC236}">
              <a16:creationId xmlns:a16="http://schemas.microsoft.com/office/drawing/2014/main" id="{CC0D4957-44BF-4279-986C-3A16F8BB4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94" name="Picture 16" hidden="1">
          <a:extLst>
            <a:ext uri="{FF2B5EF4-FFF2-40B4-BE49-F238E27FC236}">
              <a16:creationId xmlns:a16="http://schemas.microsoft.com/office/drawing/2014/main" id="{8A58D02D-6F02-4F13-954B-BEA242F9E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95" name="Picture 17" hidden="1">
          <a:extLst>
            <a:ext uri="{FF2B5EF4-FFF2-40B4-BE49-F238E27FC236}">
              <a16:creationId xmlns:a16="http://schemas.microsoft.com/office/drawing/2014/main" id="{946ED21A-D452-4682-B16F-8EDEB381E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96" name="Picture 16" hidden="1">
          <a:extLst>
            <a:ext uri="{FF2B5EF4-FFF2-40B4-BE49-F238E27FC236}">
              <a16:creationId xmlns:a16="http://schemas.microsoft.com/office/drawing/2014/main" id="{68D86C6A-4B82-4A1E-93E5-339A736B0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97" name="Picture 17" hidden="1">
          <a:extLst>
            <a:ext uri="{FF2B5EF4-FFF2-40B4-BE49-F238E27FC236}">
              <a16:creationId xmlns:a16="http://schemas.microsoft.com/office/drawing/2014/main" id="{6919AC80-2F4A-4223-996D-BCF8DEF3BC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98" name="Picture 16" hidden="1">
          <a:extLst>
            <a:ext uri="{FF2B5EF4-FFF2-40B4-BE49-F238E27FC236}">
              <a16:creationId xmlns:a16="http://schemas.microsoft.com/office/drawing/2014/main" id="{57B47565-52C5-421A-9E84-B4F88C6E2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499" name="Picture 17" hidden="1">
          <a:extLst>
            <a:ext uri="{FF2B5EF4-FFF2-40B4-BE49-F238E27FC236}">
              <a16:creationId xmlns:a16="http://schemas.microsoft.com/office/drawing/2014/main" id="{9D0B45E4-9650-4567-B078-FAD5A0726E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00" name="Picture 16" hidden="1">
          <a:extLst>
            <a:ext uri="{FF2B5EF4-FFF2-40B4-BE49-F238E27FC236}">
              <a16:creationId xmlns:a16="http://schemas.microsoft.com/office/drawing/2014/main" id="{E54B08CA-1715-420C-9BD3-0D0F4B87D9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01" name="Picture 17" hidden="1">
          <a:extLst>
            <a:ext uri="{FF2B5EF4-FFF2-40B4-BE49-F238E27FC236}">
              <a16:creationId xmlns:a16="http://schemas.microsoft.com/office/drawing/2014/main" id="{1E0E15F5-91F7-40A3-BB88-10002121B9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02" name="Picture 16" hidden="1">
          <a:extLst>
            <a:ext uri="{FF2B5EF4-FFF2-40B4-BE49-F238E27FC236}">
              <a16:creationId xmlns:a16="http://schemas.microsoft.com/office/drawing/2014/main" id="{E986C143-0A48-4429-8D84-0D63A542B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03" name="Picture 17" hidden="1">
          <a:extLst>
            <a:ext uri="{FF2B5EF4-FFF2-40B4-BE49-F238E27FC236}">
              <a16:creationId xmlns:a16="http://schemas.microsoft.com/office/drawing/2014/main" id="{2FA25B67-9583-4229-A564-F1CCFDE6E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04" name="Picture 16" hidden="1">
          <a:extLst>
            <a:ext uri="{FF2B5EF4-FFF2-40B4-BE49-F238E27FC236}">
              <a16:creationId xmlns:a16="http://schemas.microsoft.com/office/drawing/2014/main" id="{34EF9EE5-5B13-4E13-8AAF-6D0759619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05" name="Picture 17" hidden="1">
          <a:extLst>
            <a:ext uri="{FF2B5EF4-FFF2-40B4-BE49-F238E27FC236}">
              <a16:creationId xmlns:a16="http://schemas.microsoft.com/office/drawing/2014/main" id="{546DC319-2558-4230-8732-14366EE19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06" name="Picture 16" hidden="1">
          <a:extLst>
            <a:ext uri="{FF2B5EF4-FFF2-40B4-BE49-F238E27FC236}">
              <a16:creationId xmlns:a16="http://schemas.microsoft.com/office/drawing/2014/main" id="{D122830C-5460-4AB9-AF20-6939BDD673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07" name="Picture 17" hidden="1">
          <a:extLst>
            <a:ext uri="{FF2B5EF4-FFF2-40B4-BE49-F238E27FC236}">
              <a16:creationId xmlns:a16="http://schemas.microsoft.com/office/drawing/2014/main" id="{37565B6A-EE80-4E2C-AE4F-B1994FC0F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08" name="Picture 16" hidden="1">
          <a:extLst>
            <a:ext uri="{FF2B5EF4-FFF2-40B4-BE49-F238E27FC236}">
              <a16:creationId xmlns:a16="http://schemas.microsoft.com/office/drawing/2014/main" id="{A872616F-5D34-45ED-9183-C434D0F964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09" name="Picture 17" hidden="1">
          <a:extLst>
            <a:ext uri="{FF2B5EF4-FFF2-40B4-BE49-F238E27FC236}">
              <a16:creationId xmlns:a16="http://schemas.microsoft.com/office/drawing/2014/main" id="{A8EC8103-3A22-4281-94AE-193D47BF9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10" name="Picture 16" hidden="1">
          <a:extLst>
            <a:ext uri="{FF2B5EF4-FFF2-40B4-BE49-F238E27FC236}">
              <a16:creationId xmlns:a16="http://schemas.microsoft.com/office/drawing/2014/main" id="{785CD256-C65E-4667-A076-0C47A1F7C1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11" name="Picture 17" hidden="1">
          <a:extLst>
            <a:ext uri="{FF2B5EF4-FFF2-40B4-BE49-F238E27FC236}">
              <a16:creationId xmlns:a16="http://schemas.microsoft.com/office/drawing/2014/main" id="{B6A10D1D-01A1-44A4-AD93-CF7EAF87D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12" name="Picture 16" hidden="1">
          <a:extLst>
            <a:ext uri="{FF2B5EF4-FFF2-40B4-BE49-F238E27FC236}">
              <a16:creationId xmlns:a16="http://schemas.microsoft.com/office/drawing/2014/main" id="{20B07600-928F-4E9E-A32D-243A03839E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13" name="Picture 17" hidden="1">
          <a:extLst>
            <a:ext uri="{FF2B5EF4-FFF2-40B4-BE49-F238E27FC236}">
              <a16:creationId xmlns:a16="http://schemas.microsoft.com/office/drawing/2014/main" id="{6EFD8B58-2261-4140-95F4-2C7B25F75F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14" name="Picture 16" hidden="1">
          <a:extLst>
            <a:ext uri="{FF2B5EF4-FFF2-40B4-BE49-F238E27FC236}">
              <a16:creationId xmlns:a16="http://schemas.microsoft.com/office/drawing/2014/main" id="{2E177F47-F354-496B-B64A-E24280535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15" name="Picture 17" hidden="1">
          <a:extLst>
            <a:ext uri="{FF2B5EF4-FFF2-40B4-BE49-F238E27FC236}">
              <a16:creationId xmlns:a16="http://schemas.microsoft.com/office/drawing/2014/main" id="{EA22A9C4-665E-4438-A27F-393673B4D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16" name="Picture 16" hidden="1">
          <a:extLst>
            <a:ext uri="{FF2B5EF4-FFF2-40B4-BE49-F238E27FC236}">
              <a16:creationId xmlns:a16="http://schemas.microsoft.com/office/drawing/2014/main" id="{C37E59C1-F0B3-41EA-AE4D-165464A049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17" name="Picture 17" hidden="1">
          <a:extLst>
            <a:ext uri="{FF2B5EF4-FFF2-40B4-BE49-F238E27FC236}">
              <a16:creationId xmlns:a16="http://schemas.microsoft.com/office/drawing/2014/main" id="{1F1A33E3-F888-43CF-9DBF-55B213144E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18" name="Picture 16" hidden="1">
          <a:extLst>
            <a:ext uri="{FF2B5EF4-FFF2-40B4-BE49-F238E27FC236}">
              <a16:creationId xmlns:a16="http://schemas.microsoft.com/office/drawing/2014/main" id="{3E5DD736-5F5D-4259-B286-0FCC4C53EF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19" name="Picture 17" hidden="1">
          <a:extLst>
            <a:ext uri="{FF2B5EF4-FFF2-40B4-BE49-F238E27FC236}">
              <a16:creationId xmlns:a16="http://schemas.microsoft.com/office/drawing/2014/main" id="{60B6B7CE-BF81-4EBE-8D8B-8B1F9EDA6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20" name="Picture 16" hidden="1">
          <a:extLst>
            <a:ext uri="{FF2B5EF4-FFF2-40B4-BE49-F238E27FC236}">
              <a16:creationId xmlns:a16="http://schemas.microsoft.com/office/drawing/2014/main" id="{58E261C7-64B3-4EEF-894E-B9D6AB9508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21" name="Picture 17" hidden="1">
          <a:extLst>
            <a:ext uri="{FF2B5EF4-FFF2-40B4-BE49-F238E27FC236}">
              <a16:creationId xmlns:a16="http://schemas.microsoft.com/office/drawing/2014/main" id="{AE28037B-4310-4406-8248-BA444A0A98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22" name="Picture 16" hidden="1">
          <a:extLst>
            <a:ext uri="{FF2B5EF4-FFF2-40B4-BE49-F238E27FC236}">
              <a16:creationId xmlns:a16="http://schemas.microsoft.com/office/drawing/2014/main" id="{94778F1E-4E00-4B41-9E7F-72C13C5ED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23" name="Picture 17" hidden="1">
          <a:extLst>
            <a:ext uri="{FF2B5EF4-FFF2-40B4-BE49-F238E27FC236}">
              <a16:creationId xmlns:a16="http://schemas.microsoft.com/office/drawing/2014/main" id="{4CF84FB9-6C65-4E20-8E48-57E0726C9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24" name="Picture 16" hidden="1">
          <a:extLst>
            <a:ext uri="{FF2B5EF4-FFF2-40B4-BE49-F238E27FC236}">
              <a16:creationId xmlns:a16="http://schemas.microsoft.com/office/drawing/2014/main" id="{923C63C6-105B-439C-B632-467BF4B40E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25" name="Picture 17" hidden="1">
          <a:extLst>
            <a:ext uri="{FF2B5EF4-FFF2-40B4-BE49-F238E27FC236}">
              <a16:creationId xmlns:a16="http://schemas.microsoft.com/office/drawing/2014/main" id="{35852293-4E4D-4408-AEC9-9882950FD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26" name="Picture 16" hidden="1">
          <a:extLst>
            <a:ext uri="{FF2B5EF4-FFF2-40B4-BE49-F238E27FC236}">
              <a16:creationId xmlns:a16="http://schemas.microsoft.com/office/drawing/2014/main" id="{88ED38E4-6ECD-4250-9603-4CA6844964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27" name="Picture 17" hidden="1">
          <a:extLst>
            <a:ext uri="{FF2B5EF4-FFF2-40B4-BE49-F238E27FC236}">
              <a16:creationId xmlns:a16="http://schemas.microsoft.com/office/drawing/2014/main" id="{827D08DD-8C86-46CA-A443-BC861ED2C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28" name="Picture 16" hidden="1">
          <a:extLst>
            <a:ext uri="{FF2B5EF4-FFF2-40B4-BE49-F238E27FC236}">
              <a16:creationId xmlns:a16="http://schemas.microsoft.com/office/drawing/2014/main" id="{5BB865F2-0DEE-427E-A961-81F29FC56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29" name="Picture 17" hidden="1">
          <a:extLst>
            <a:ext uri="{FF2B5EF4-FFF2-40B4-BE49-F238E27FC236}">
              <a16:creationId xmlns:a16="http://schemas.microsoft.com/office/drawing/2014/main" id="{A25D4F72-9A20-4D97-A663-5A25C8080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30" name="Picture 16" hidden="1">
          <a:extLst>
            <a:ext uri="{FF2B5EF4-FFF2-40B4-BE49-F238E27FC236}">
              <a16:creationId xmlns:a16="http://schemas.microsoft.com/office/drawing/2014/main" id="{54FDF94B-FD86-4D9E-A44A-B75DE07254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31" name="Picture 17" hidden="1">
          <a:extLst>
            <a:ext uri="{FF2B5EF4-FFF2-40B4-BE49-F238E27FC236}">
              <a16:creationId xmlns:a16="http://schemas.microsoft.com/office/drawing/2014/main" id="{8EA1ED29-E058-4850-8311-EE1AD4EDBF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32" name="Picture 16" hidden="1">
          <a:extLst>
            <a:ext uri="{FF2B5EF4-FFF2-40B4-BE49-F238E27FC236}">
              <a16:creationId xmlns:a16="http://schemas.microsoft.com/office/drawing/2014/main" id="{2443B879-C267-4424-BB6A-399E4C0EB0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33" name="Picture 17" hidden="1">
          <a:extLst>
            <a:ext uri="{FF2B5EF4-FFF2-40B4-BE49-F238E27FC236}">
              <a16:creationId xmlns:a16="http://schemas.microsoft.com/office/drawing/2014/main" id="{AB0B8FC7-DF71-4BF7-9BEC-6217EE6882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34" name="Picture 16" hidden="1">
          <a:extLst>
            <a:ext uri="{FF2B5EF4-FFF2-40B4-BE49-F238E27FC236}">
              <a16:creationId xmlns:a16="http://schemas.microsoft.com/office/drawing/2014/main" id="{E9DF54DB-C3B8-4249-A75C-74A046BF2D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35" name="Picture 17" hidden="1">
          <a:extLst>
            <a:ext uri="{FF2B5EF4-FFF2-40B4-BE49-F238E27FC236}">
              <a16:creationId xmlns:a16="http://schemas.microsoft.com/office/drawing/2014/main" id="{38AA498C-27D9-4DC5-A3F4-0363CB516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36" name="Picture 16" hidden="1">
          <a:extLst>
            <a:ext uri="{FF2B5EF4-FFF2-40B4-BE49-F238E27FC236}">
              <a16:creationId xmlns:a16="http://schemas.microsoft.com/office/drawing/2014/main" id="{1B5A57A4-0F65-43CD-8F92-03DCD385C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37" name="Picture 17" hidden="1">
          <a:extLst>
            <a:ext uri="{FF2B5EF4-FFF2-40B4-BE49-F238E27FC236}">
              <a16:creationId xmlns:a16="http://schemas.microsoft.com/office/drawing/2014/main" id="{813F411C-EDDF-4B88-A77D-4FD67FE2FB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38" name="Picture 16" hidden="1">
          <a:extLst>
            <a:ext uri="{FF2B5EF4-FFF2-40B4-BE49-F238E27FC236}">
              <a16:creationId xmlns:a16="http://schemas.microsoft.com/office/drawing/2014/main" id="{E771D527-E363-493F-9AE3-B27B42A167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39" name="Picture 17" hidden="1">
          <a:extLst>
            <a:ext uri="{FF2B5EF4-FFF2-40B4-BE49-F238E27FC236}">
              <a16:creationId xmlns:a16="http://schemas.microsoft.com/office/drawing/2014/main" id="{5EBEEE4D-78A9-49B5-8308-F73E85DA0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40" name="Picture 16" hidden="1">
          <a:extLst>
            <a:ext uri="{FF2B5EF4-FFF2-40B4-BE49-F238E27FC236}">
              <a16:creationId xmlns:a16="http://schemas.microsoft.com/office/drawing/2014/main" id="{8CF5C2EE-0DEC-4CFE-BD43-33A02EAC0D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41" name="Picture 17" hidden="1">
          <a:extLst>
            <a:ext uri="{FF2B5EF4-FFF2-40B4-BE49-F238E27FC236}">
              <a16:creationId xmlns:a16="http://schemas.microsoft.com/office/drawing/2014/main" id="{9980C820-99C5-40F1-8A5E-0BA8D758C0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42" name="Picture 16" hidden="1">
          <a:extLst>
            <a:ext uri="{FF2B5EF4-FFF2-40B4-BE49-F238E27FC236}">
              <a16:creationId xmlns:a16="http://schemas.microsoft.com/office/drawing/2014/main" id="{307B6EA7-BA22-4B95-AAC1-039E3E02B9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43" name="Picture 17" hidden="1">
          <a:extLst>
            <a:ext uri="{FF2B5EF4-FFF2-40B4-BE49-F238E27FC236}">
              <a16:creationId xmlns:a16="http://schemas.microsoft.com/office/drawing/2014/main" id="{8048FB2F-59C9-43AD-BF87-D3FC5798AE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44" name="Picture 16" hidden="1">
          <a:extLst>
            <a:ext uri="{FF2B5EF4-FFF2-40B4-BE49-F238E27FC236}">
              <a16:creationId xmlns:a16="http://schemas.microsoft.com/office/drawing/2014/main" id="{65AFD67F-C804-4D36-9C59-74B58DB12A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45" name="Picture 17" hidden="1">
          <a:extLst>
            <a:ext uri="{FF2B5EF4-FFF2-40B4-BE49-F238E27FC236}">
              <a16:creationId xmlns:a16="http://schemas.microsoft.com/office/drawing/2014/main" id="{BA4C16F6-DCCB-4124-ABF6-5AF384F8C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46" name="Picture 16" hidden="1">
          <a:extLst>
            <a:ext uri="{FF2B5EF4-FFF2-40B4-BE49-F238E27FC236}">
              <a16:creationId xmlns:a16="http://schemas.microsoft.com/office/drawing/2014/main" id="{3F05AE67-9394-4D91-88B5-F7BF4F7BB6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47" name="Picture 17" hidden="1">
          <a:extLst>
            <a:ext uri="{FF2B5EF4-FFF2-40B4-BE49-F238E27FC236}">
              <a16:creationId xmlns:a16="http://schemas.microsoft.com/office/drawing/2014/main" id="{AB166782-52A9-4D59-B11A-A928F295F0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48" name="Picture 16" hidden="1">
          <a:extLst>
            <a:ext uri="{FF2B5EF4-FFF2-40B4-BE49-F238E27FC236}">
              <a16:creationId xmlns:a16="http://schemas.microsoft.com/office/drawing/2014/main" id="{486FB2A5-DB5B-451F-9F27-E77D80965C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49" name="Picture 17" hidden="1">
          <a:extLst>
            <a:ext uri="{FF2B5EF4-FFF2-40B4-BE49-F238E27FC236}">
              <a16:creationId xmlns:a16="http://schemas.microsoft.com/office/drawing/2014/main" id="{0A920B30-1F6A-4C9D-B0AA-45EEC795F7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50" name="Picture 16" hidden="1">
          <a:extLst>
            <a:ext uri="{FF2B5EF4-FFF2-40B4-BE49-F238E27FC236}">
              <a16:creationId xmlns:a16="http://schemas.microsoft.com/office/drawing/2014/main" id="{8EF60C68-6EF9-420C-A2AA-1D29ED7C59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51" name="Picture 17" hidden="1">
          <a:extLst>
            <a:ext uri="{FF2B5EF4-FFF2-40B4-BE49-F238E27FC236}">
              <a16:creationId xmlns:a16="http://schemas.microsoft.com/office/drawing/2014/main" id="{155A8E15-0E01-4A00-9849-6BFE13BFD1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52" name="Picture 16" hidden="1">
          <a:extLst>
            <a:ext uri="{FF2B5EF4-FFF2-40B4-BE49-F238E27FC236}">
              <a16:creationId xmlns:a16="http://schemas.microsoft.com/office/drawing/2014/main" id="{E5E12437-668A-46A7-A9E0-03BA7CBF7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553" name="Picture 17" hidden="1">
          <a:extLst>
            <a:ext uri="{FF2B5EF4-FFF2-40B4-BE49-F238E27FC236}">
              <a16:creationId xmlns:a16="http://schemas.microsoft.com/office/drawing/2014/main" id="{B0B41BA9-0A47-43B7-9BBB-83C664F59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54" name="Picture 16" hidden="1">
          <a:extLst>
            <a:ext uri="{FF2B5EF4-FFF2-40B4-BE49-F238E27FC236}">
              <a16:creationId xmlns:a16="http://schemas.microsoft.com/office/drawing/2014/main" id="{A47791EC-3EA8-4B54-A5D7-B39A9F81F6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55" name="Picture 17" hidden="1">
          <a:extLst>
            <a:ext uri="{FF2B5EF4-FFF2-40B4-BE49-F238E27FC236}">
              <a16:creationId xmlns:a16="http://schemas.microsoft.com/office/drawing/2014/main" id="{62C53520-B380-4BE6-9FD9-2C8F22983F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56" name="Picture 16" hidden="1">
          <a:extLst>
            <a:ext uri="{FF2B5EF4-FFF2-40B4-BE49-F238E27FC236}">
              <a16:creationId xmlns:a16="http://schemas.microsoft.com/office/drawing/2014/main" id="{0665C9C9-12B4-49C0-9D4C-7F2298E753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57" name="Picture 17" hidden="1">
          <a:extLst>
            <a:ext uri="{FF2B5EF4-FFF2-40B4-BE49-F238E27FC236}">
              <a16:creationId xmlns:a16="http://schemas.microsoft.com/office/drawing/2014/main" id="{4F26F1F1-B809-4B7F-A398-8C20F79EC6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58" name="Picture 16" hidden="1">
          <a:extLst>
            <a:ext uri="{FF2B5EF4-FFF2-40B4-BE49-F238E27FC236}">
              <a16:creationId xmlns:a16="http://schemas.microsoft.com/office/drawing/2014/main" id="{16948C9A-A7A3-49E6-BB1E-479BBC221E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59" name="Picture 17" hidden="1">
          <a:extLst>
            <a:ext uri="{FF2B5EF4-FFF2-40B4-BE49-F238E27FC236}">
              <a16:creationId xmlns:a16="http://schemas.microsoft.com/office/drawing/2014/main" id="{01FCA24D-A78D-4BFD-A36D-AD113B4A60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60" name="Picture 16" hidden="1">
          <a:extLst>
            <a:ext uri="{FF2B5EF4-FFF2-40B4-BE49-F238E27FC236}">
              <a16:creationId xmlns:a16="http://schemas.microsoft.com/office/drawing/2014/main" id="{84D3B97F-184D-4C6B-8D0A-0FB79C7A33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561" name="Picture 17" hidden="1">
          <a:extLst>
            <a:ext uri="{FF2B5EF4-FFF2-40B4-BE49-F238E27FC236}">
              <a16:creationId xmlns:a16="http://schemas.microsoft.com/office/drawing/2014/main" id="{37519404-43FF-4040-BA0D-D4F93BFD88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62" name="Picture 16" hidden="1">
          <a:extLst>
            <a:ext uri="{FF2B5EF4-FFF2-40B4-BE49-F238E27FC236}">
              <a16:creationId xmlns:a16="http://schemas.microsoft.com/office/drawing/2014/main" id="{A898170E-73D0-431B-B33C-48A2D86B1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63" name="Picture 17" hidden="1">
          <a:extLst>
            <a:ext uri="{FF2B5EF4-FFF2-40B4-BE49-F238E27FC236}">
              <a16:creationId xmlns:a16="http://schemas.microsoft.com/office/drawing/2014/main" id="{D75B19D6-2DF5-40AF-99B2-26C4366A77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64" name="Picture 16" hidden="1">
          <a:extLst>
            <a:ext uri="{FF2B5EF4-FFF2-40B4-BE49-F238E27FC236}">
              <a16:creationId xmlns:a16="http://schemas.microsoft.com/office/drawing/2014/main" id="{8AA03FCD-7EAB-4631-BBB7-97D542ED2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65" name="Picture 17" hidden="1">
          <a:extLst>
            <a:ext uri="{FF2B5EF4-FFF2-40B4-BE49-F238E27FC236}">
              <a16:creationId xmlns:a16="http://schemas.microsoft.com/office/drawing/2014/main" id="{574BE68E-5D6A-4527-9067-8F0E621F0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66" name="Picture 16" hidden="1">
          <a:extLst>
            <a:ext uri="{FF2B5EF4-FFF2-40B4-BE49-F238E27FC236}">
              <a16:creationId xmlns:a16="http://schemas.microsoft.com/office/drawing/2014/main" id="{7D254A8D-C9ED-463B-B6DB-D3AFB68A0C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67" name="Picture 17" hidden="1">
          <a:extLst>
            <a:ext uri="{FF2B5EF4-FFF2-40B4-BE49-F238E27FC236}">
              <a16:creationId xmlns:a16="http://schemas.microsoft.com/office/drawing/2014/main" id="{0C40A6A9-81C3-4102-899E-107F93A6CF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68" name="Picture 16" hidden="1">
          <a:extLst>
            <a:ext uri="{FF2B5EF4-FFF2-40B4-BE49-F238E27FC236}">
              <a16:creationId xmlns:a16="http://schemas.microsoft.com/office/drawing/2014/main" id="{B8AB6BFB-F75C-4273-AF45-A84F6A8A2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69" name="Picture 17" hidden="1">
          <a:extLst>
            <a:ext uri="{FF2B5EF4-FFF2-40B4-BE49-F238E27FC236}">
              <a16:creationId xmlns:a16="http://schemas.microsoft.com/office/drawing/2014/main" id="{C22E8F47-3DB1-4A8F-9D4B-E3049E5FBB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0" name="Picture 16" hidden="1">
          <a:extLst>
            <a:ext uri="{FF2B5EF4-FFF2-40B4-BE49-F238E27FC236}">
              <a16:creationId xmlns:a16="http://schemas.microsoft.com/office/drawing/2014/main" id="{DF55E3DF-2325-4AA8-A30B-EA7CF3CED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1" name="Picture 17" hidden="1">
          <a:extLst>
            <a:ext uri="{FF2B5EF4-FFF2-40B4-BE49-F238E27FC236}">
              <a16:creationId xmlns:a16="http://schemas.microsoft.com/office/drawing/2014/main" id="{1447514E-042D-4BE9-8519-AB4F9C6FB9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2" name="Picture 16" hidden="1">
          <a:extLst>
            <a:ext uri="{FF2B5EF4-FFF2-40B4-BE49-F238E27FC236}">
              <a16:creationId xmlns:a16="http://schemas.microsoft.com/office/drawing/2014/main" id="{A971E0DC-6F95-45CD-A8FD-3B0D74634A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3" name="Picture 17" hidden="1">
          <a:extLst>
            <a:ext uri="{FF2B5EF4-FFF2-40B4-BE49-F238E27FC236}">
              <a16:creationId xmlns:a16="http://schemas.microsoft.com/office/drawing/2014/main" id="{A14AF1FC-32AF-453C-BD5B-16211B5BD7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4" name="Picture 16" hidden="1">
          <a:extLst>
            <a:ext uri="{FF2B5EF4-FFF2-40B4-BE49-F238E27FC236}">
              <a16:creationId xmlns:a16="http://schemas.microsoft.com/office/drawing/2014/main" id="{342C3333-D79D-45AA-A66A-1A158AEDE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5" name="Picture 17" hidden="1">
          <a:extLst>
            <a:ext uri="{FF2B5EF4-FFF2-40B4-BE49-F238E27FC236}">
              <a16:creationId xmlns:a16="http://schemas.microsoft.com/office/drawing/2014/main" id="{2A731AE9-C389-485B-80F9-59A8B011DE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6" name="Picture 16" hidden="1">
          <a:extLst>
            <a:ext uri="{FF2B5EF4-FFF2-40B4-BE49-F238E27FC236}">
              <a16:creationId xmlns:a16="http://schemas.microsoft.com/office/drawing/2014/main" id="{CF6A1664-6F6A-469F-9A56-C34E4B1066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7" name="Picture 17" hidden="1">
          <a:extLst>
            <a:ext uri="{FF2B5EF4-FFF2-40B4-BE49-F238E27FC236}">
              <a16:creationId xmlns:a16="http://schemas.microsoft.com/office/drawing/2014/main" id="{6709E58E-A910-4E6E-8668-AC1FA50136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8" name="Picture 16" hidden="1">
          <a:extLst>
            <a:ext uri="{FF2B5EF4-FFF2-40B4-BE49-F238E27FC236}">
              <a16:creationId xmlns:a16="http://schemas.microsoft.com/office/drawing/2014/main" id="{8FEDFBC6-5BB0-41BA-BD13-7C126963B7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79" name="Picture 17" hidden="1">
          <a:extLst>
            <a:ext uri="{FF2B5EF4-FFF2-40B4-BE49-F238E27FC236}">
              <a16:creationId xmlns:a16="http://schemas.microsoft.com/office/drawing/2014/main" id="{9861E355-DC6F-441B-99A4-4F3BE9C1D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0" name="Picture 16" hidden="1">
          <a:extLst>
            <a:ext uri="{FF2B5EF4-FFF2-40B4-BE49-F238E27FC236}">
              <a16:creationId xmlns:a16="http://schemas.microsoft.com/office/drawing/2014/main" id="{1FDD4D55-FE4F-4944-BA8B-4CE2940295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1" name="Picture 17" hidden="1">
          <a:extLst>
            <a:ext uri="{FF2B5EF4-FFF2-40B4-BE49-F238E27FC236}">
              <a16:creationId xmlns:a16="http://schemas.microsoft.com/office/drawing/2014/main" id="{2EB4F7E5-368D-4615-B4AC-BB2C1F9C8B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2" name="Picture 16" hidden="1">
          <a:extLst>
            <a:ext uri="{FF2B5EF4-FFF2-40B4-BE49-F238E27FC236}">
              <a16:creationId xmlns:a16="http://schemas.microsoft.com/office/drawing/2014/main" id="{2395C06A-DB45-46F0-AB3C-1B5D340791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3" name="Picture 17" hidden="1">
          <a:extLst>
            <a:ext uri="{FF2B5EF4-FFF2-40B4-BE49-F238E27FC236}">
              <a16:creationId xmlns:a16="http://schemas.microsoft.com/office/drawing/2014/main" id="{DFE8AC91-646D-4F99-9609-A5604FC0AD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4" name="Picture 16" hidden="1">
          <a:extLst>
            <a:ext uri="{FF2B5EF4-FFF2-40B4-BE49-F238E27FC236}">
              <a16:creationId xmlns:a16="http://schemas.microsoft.com/office/drawing/2014/main" id="{25985856-1CF5-4C72-A2B4-756B5888C9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5" name="Picture 17" hidden="1">
          <a:extLst>
            <a:ext uri="{FF2B5EF4-FFF2-40B4-BE49-F238E27FC236}">
              <a16:creationId xmlns:a16="http://schemas.microsoft.com/office/drawing/2014/main" id="{FE7EF23A-0EA0-41B0-9079-7C09BB9DE8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6" name="Picture 16" hidden="1">
          <a:extLst>
            <a:ext uri="{FF2B5EF4-FFF2-40B4-BE49-F238E27FC236}">
              <a16:creationId xmlns:a16="http://schemas.microsoft.com/office/drawing/2014/main" id="{3548CA36-00BB-4C16-B693-17331289E1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7" name="Picture 17" hidden="1">
          <a:extLst>
            <a:ext uri="{FF2B5EF4-FFF2-40B4-BE49-F238E27FC236}">
              <a16:creationId xmlns:a16="http://schemas.microsoft.com/office/drawing/2014/main" id="{BF74B9E4-7175-4C0A-A7CC-35460F6A9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8" name="Picture 16" hidden="1">
          <a:extLst>
            <a:ext uri="{FF2B5EF4-FFF2-40B4-BE49-F238E27FC236}">
              <a16:creationId xmlns:a16="http://schemas.microsoft.com/office/drawing/2014/main" id="{E3EC40FD-819D-4578-9ACF-002FAA52F1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89" name="Picture 17" hidden="1">
          <a:extLst>
            <a:ext uri="{FF2B5EF4-FFF2-40B4-BE49-F238E27FC236}">
              <a16:creationId xmlns:a16="http://schemas.microsoft.com/office/drawing/2014/main" id="{98107A3B-52A2-4047-9C7B-D6756348E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0" name="Picture 16" hidden="1">
          <a:extLst>
            <a:ext uri="{FF2B5EF4-FFF2-40B4-BE49-F238E27FC236}">
              <a16:creationId xmlns:a16="http://schemas.microsoft.com/office/drawing/2014/main" id="{74215520-12E9-4A2A-AA9B-7B34026451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1" name="Picture 17" hidden="1">
          <a:extLst>
            <a:ext uri="{FF2B5EF4-FFF2-40B4-BE49-F238E27FC236}">
              <a16:creationId xmlns:a16="http://schemas.microsoft.com/office/drawing/2014/main" id="{F4227DF5-0F17-4D79-864D-DEA55727A8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2" name="Picture 16" hidden="1">
          <a:extLst>
            <a:ext uri="{FF2B5EF4-FFF2-40B4-BE49-F238E27FC236}">
              <a16:creationId xmlns:a16="http://schemas.microsoft.com/office/drawing/2014/main" id="{9861B6FC-BC6B-4007-B16E-A41EA3CF6D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3" name="Picture 17" hidden="1">
          <a:extLst>
            <a:ext uri="{FF2B5EF4-FFF2-40B4-BE49-F238E27FC236}">
              <a16:creationId xmlns:a16="http://schemas.microsoft.com/office/drawing/2014/main" id="{1207A18C-97D7-40AB-A4B8-8460FCD8FA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4" name="Picture 16" hidden="1">
          <a:extLst>
            <a:ext uri="{FF2B5EF4-FFF2-40B4-BE49-F238E27FC236}">
              <a16:creationId xmlns:a16="http://schemas.microsoft.com/office/drawing/2014/main" id="{335ED7DE-32B0-403F-8740-00CCDC2C26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5" name="Picture 17" hidden="1">
          <a:extLst>
            <a:ext uri="{FF2B5EF4-FFF2-40B4-BE49-F238E27FC236}">
              <a16:creationId xmlns:a16="http://schemas.microsoft.com/office/drawing/2014/main" id="{88FE4C03-EF0A-47F5-903D-58075B351A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6" name="Picture 16" hidden="1">
          <a:extLst>
            <a:ext uri="{FF2B5EF4-FFF2-40B4-BE49-F238E27FC236}">
              <a16:creationId xmlns:a16="http://schemas.microsoft.com/office/drawing/2014/main" id="{B87431A1-2C88-482E-8431-DDB944FB7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7" name="Picture 17" hidden="1">
          <a:extLst>
            <a:ext uri="{FF2B5EF4-FFF2-40B4-BE49-F238E27FC236}">
              <a16:creationId xmlns:a16="http://schemas.microsoft.com/office/drawing/2014/main" id="{F43E4F9E-DA90-43E2-A4BF-4E5EC805DA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8" name="Picture 16" hidden="1">
          <a:extLst>
            <a:ext uri="{FF2B5EF4-FFF2-40B4-BE49-F238E27FC236}">
              <a16:creationId xmlns:a16="http://schemas.microsoft.com/office/drawing/2014/main" id="{78E0F805-1161-4325-8879-C6B4B11DA3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599" name="Picture 17" hidden="1">
          <a:extLst>
            <a:ext uri="{FF2B5EF4-FFF2-40B4-BE49-F238E27FC236}">
              <a16:creationId xmlns:a16="http://schemas.microsoft.com/office/drawing/2014/main" id="{16B8603F-F452-4A8A-909B-91ACC24EF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0" name="Picture 16" hidden="1">
          <a:extLst>
            <a:ext uri="{FF2B5EF4-FFF2-40B4-BE49-F238E27FC236}">
              <a16:creationId xmlns:a16="http://schemas.microsoft.com/office/drawing/2014/main" id="{EA44AA8E-8C01-4FFC-BBCF-A220851EC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1" name="Picture 17" hidden="1">
          <a:extLst>
            <a:ext uri="{FF2B5EF4-FFF2-40B4-BE49-F238E27FC236}">
              <a16:creationId xmlns:a16="http://schemas.microsoft.com/office/drawing/2014/main" id="{2A4696EC-3144-46C4-9205-F8806E203A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2" name="Picture 16" hidden="1">
          <a:extLst>
            <a:ext uri="{FF2B5EF4-FFF2-40B4-BE49-F238E27FC236}">
              <a16:creationId xmlns:a16="http://schemas.microsoft.com/office/drawing/2014/main" id="{90156D19-A46E-474B-AF3A-301FD850B2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3" name="Picture 17" hidden="1">
          <a:extLst>
            <a:ext uri="{FF2B5EF4-FFF2-40B4-BE49-F238E27FC236}">
              <a16:creationId xmlns:a16="http://schemas.microsoft.com/office/drawing/2014/main" id="{5B10CC07-2D59-4594-8CFA-D884F72D3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4" name="Picture 16" hidden="1">
          <a:extLst>
            <a:ext uri="{FF2B5EF4-FFF2-40B4-BE49-F238E27FC236}">
              <a16:creationId xmlns:a16="http://schemas.microsoft.com/office/drawing/2014/main" id="{B986F37E-5C75-4457-A9FC-48FBE0BD87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5" name="Picture 17" hidden="1">
          <a:extLst>
            <a:ext uri="{FF2B5EF4-FFF2-40B4-BE49-F238E27FC236}">
              <a16:creationId xmlns:a16="http://schemas.microsoft.com/office/drawing/2014/main" id="{A27FA525-DC5E-4ED6-940A-F499318C7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6" name="Picture 16" hidden="1">
          <a:extLst>
            <a:ext uri="{FF2B5EF4-FFF2-40B4-BE49-F238E27FC236}">
              <a16:creationId xmlns:a16="http://schemas.microsoft.com/office/drawing/2014/main" id="{FB5A17B1-1124-4A62-A729-A9CAA1C4C8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7" name="Picture 17" hidden="1">
          <a:extLst>
            <a:ext uri="{FF2B5EF4-FFF2-40B4-BE49-F238E27FC236}">
              <a16:creationId xmlns:a16="http://schemas.microsoft.com/office/drawing/2014/main" id="{D3A455BB-5373-41B8-9D7E-D97FC057FB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8" name="Picture 16" hidden="1">
          <a:extLst>
            <a:ext uri="{FF2B5EF4-FFF2-40B4-BE49-F238E27FC236}">
              <a16:creationId xmlns:a16="http://schemas.microsoft.com/office/drawing/2014/main" id="{26DA5AB8-DFFB-4BCF-82C1-F395E9F9D4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09" name="Picture 17" hidden="1">
          <a:extLst>
            <a:ext uri="{FF2B5EF4-FFF2-40B4-BE49-F238E27FC236}">
              <a16:creationId xmlns:a16="http://schemas.microsoft.com/office/drawing/2014/main" id="{F3AC7159-EA90-498A-AF19-8891CD6C74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0" name="Picture 16" hidden="1">
          <a:extLst>
            <a:ext uri="{FF2B5EF4-FFF2-40B4-BE49-F238E27FC236}">
              <a16:creationId xmlns:a16="http://schemas.microsoft.com/office/drawing/2014/main" id="{4F38E7F3-2859-46A9-993A-772ABF75BD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1" name="Picture 17" hidden="1">
          <a:extLst>
            <a:ext uri="{FF2B5EF4-FFF2-40B4-BE49-F238E27FC236}">
              <a16:creationId xmlns:a16="http://schemas.microsoft.com/office/drawing/2014/main" id="{EF6F85B9-AB5C-48C3-920A-BBEA8E959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2" name="Picture 16" hidden="1">
          <a:extLst>
            <a:ext uri="{FF2B5EF4-FFF2-40B4-BE49-F238E27FC236}">
              <a16:creationId xmlns:a16="http://schemas.microsoft.com/office/drawing/2014/main" id="{DA0A5E9E-8C32-42F5-AE21-512D704C9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3" name="Picture 17" hidden="1">
          <a:extLst>
            <a:ext uri="{FF2B5EF4-FFF2-40B4-BE49-F238E27FC236}">
              <a16:creationId xmlns:a16="http://schemas.microsoft.com/office/drawing/2014/main" id="{AE17CE7E-E24D-46E2-89FB-A51445C6AC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4" name="Picture 16" hidden="1">
          <a:extLst>
            <a:ext uri="{FF2B5EF4-FFF2-40B4-BE49-F238E27FC236}">
              <a16:creationId xmlns:a16="http://schemas.microsoft.com/office/drawing/2014/main" id="{B2A29C7F-AA65-4FE4-924B-ACB592D22E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5" name="Picture 17" hidden="1">
          <a:extLst>
            <a:ext uri="{FF2B5EF4-FFF2-40B4-BE49-F238E27FC236}">
              <a16:creationId xmlns:a16="http://schemas.microsoft.com/office/drawing/2014/main" id="{6AEE8DAB-A2ED-477A-AC3B-17EECC05A4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6" name="Picture 16" hidden="1">
          <a:extLst>
            <a:ext uri="{FF2B5EF4-FFF2-40B4-BE49-F238E27FC236}">
              <a16:creationId xmlns:a16="http://schemas.microsoft.com/office/drawing/2014/main" id="{BF983491-2FFF-4EEE-9E5D-ED5B077AA7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7" name="Picture 17" hidden="1">
          <a:extLst>
            <a:ext uri="{FF2B5EF4-FFF2-40B4-BE49-F238E27FC236}">
              <a16:creationId xmlns:a16="http://schemas.microsoft.com/office/drawing/2014/main" id="{50A9D114-B703-4916-8528-CAD4D23FA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8" name="Picture 16" hidden="1">
          <a:extLst>
            <a:ext uri="{FF2B5EF4-FFF2-40B4-BE49-F238E27FC236}">
              <a16:creationId xmlns:a16="http://schemas.microsoft.com/office/drawing/2014/main" id="{F55D5FBF-A3B8-46AA-92E0-C2BD6CCCA8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19" name="Picture 17" hidden="1">
          <a:extLst>
            <a:ext uri="{FF2B5EF4-FFF2-40B4-BE49-F238E27FC236}">
              <a16:creationId xmlns:a16="http://schemas.microsoft.com/office/drawing/2014/main" id="{9D99770A-5DD5-44F5-961A-9342DE2B09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0" name="Picture 16" hidden="1">
          <a:extLst>
            <a:ext uri="{FF2B5EF4-FFF2-40B4-BE49-F238E27FC236}">
              <a16:creationId xmlns:a16="http://schemas.microsoft.com/office/drawing/2014/main" id="{23374B3B-666E-4EFF-887A-A1814A981B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1" name="Picture 17" hidden="1">
          <a:extLst>
            <a:ext uri="{FF2B5EF4-FFF2-40B4-BE49-F238E27FC236}">
              <a16:creationId xmlns:a16="http://schemas.microsoft.com/office/drawing/2014/main" id="{563505B5-4677-4B70-A991-B07AC9B9C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2" name="Picture 16" hidden="1">
          <a:extLst>
            <a:ext uri="{FF2B5EF4-FFF2-40B4-BE49-F238E27FC236}">
              <a16:creationId xmlns:a16="http://schemas.microsoft.com/office/drawing/2014/main" id="{C1AD520E-761D-4A75-BAC5-60FABE284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3" name="Picture 17" hidden="1">
          <a:extLst>
            <a:ext uri="{FF2B5EF4-FFF2-40B4-BE49-F238E27FC236}">
              <a16:creationId xmlns:a16="http://schemas.microsoft.com/office/drawing/2014/main" id="{8BC5B416-6BC3-471E-8CBE-3809EA004B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4" name="Picture 16" hidden="1">
          <a:extLst>
            <a:ext uri="{FF2B5EF4-FFF2-40B4-BE49-F238E27FC236}">
              <a16:creationId xmlns:a16="http://schemas.microsoft.com/office/drawing/2014/main" id="{80982E90-575A-44A2-95D6-021E5460F9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5" name="Picture 17" hidden="1">
          <a:extLst>
            <a:ext uri="{FF2B5EF4-FFF2-40B4-BE49-F238E27FC236}">
              <a16:creationId xmlns:a16="http://schemas.microsoft.com/office/drawing/2014/main" id="{60ADC86C-1D36-40FA-9408-10FE949FF8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6" name="Picture 16" hidden="1">
          <a:extLst>
            <a:ext uri="{FF2B5EF4-FFF2-40B4-BE49-F238E27FC236}">
              <a16:creationId xmlns:a16="http://schemas.microsoft.com/office/drawing/2014/main" id="{30B7FA99-EAA2-462F-8ACD-0539655DA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7" name="Picture 17" hidden="1">
          <a:extLst>
            <a:ext uri="{FF2B5EF4-FFF2-40B4-BE49-F238E27FC236}">
              <a16:creationId xmlns:a16="http://schemas.microsoft.com/office/drawing/2014/main" id="{0FA4DBD1-3E43-409D-BCB7-675226D150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8" name="Picture 16" hidden="1">
          <a:extLst>
            <a:ext uri="{FF2B5EF4-FFF2-40B4-BE49-F238E27FC236}">
              <a16:creationId xmlns:a16="http://schemas.microsoft.com/office/drawing/2014/main" id="{80681239-2F0A-4014-9C97-7FE388604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29" name="Picture 17" hidden="1">
          <a:extLst>
            <a:ext uri="{FF2B5EF4-FFF2-40B4-BE49-F238E27FC236}">
              <a16:creationId xmlns:a16="http://schemas.microsoft.com/office/drawing/2014/main" id="{67919BB4-85C5-44F5-9449-411F8E5B62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30" name="Picture 16" hidden="1">
          <a:extLst>
            <a:ext uri="{FF2B5EF4-FFF2-40B4-BE49-F238E27FC236}">
              <a16:creationId xmlns:a16="http://schemas.microsoft.com/office/drawing/2014/main" id="{B766BDB3-CB81-470F-8D19-CB150916A2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31" name="Picture 17" hidden="1">
          <a:extLst>
            <a:ext uri="{FF2B5EF4-FFF2-40B4-BE49-F238E27FC236}">
              <a16:creationId xmlns:a16="http://schemas.microsoft.com/office/drawing/2014/main" id="{7BD7A513-49DA-47AF-B943-B5A864485C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32" name="Picture 16" hidden="1">
          <a:extLst>
            <a:ext uri="{FF2B5EF4-FFF2-40B4-BE49-F238E27FC236}">
              <a16:creationId xmlns:a16="http://schemas.microsoft.com/office/drawing/2014/main" id="{A1E58429-FCAD-48CC-9901-B2FFF8FC8B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33" name="Picture 17" hidden="1">
          <a:extLst>
            <a:ext uri="{FF2B5EF4-FFF2-40B4-BE49-F238E27FC236}">
              <a16:creationId xmlns:a16="http://schemas.microsoft.com/office/drawing/2014/main" id="{F872F851-4780-49DF-B9D3-0AFC83D459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34" name="Picture 16" hidden="1">
          <a:extLst>
            <a:ext uri="{FF2B5EF4-FFF2-40B4-BE49-F238E27FC236}">
              <a16:creationId xmlns:a16="http://schemas.microsoft.com/office/drawing/2014/main" id="{68AD3CDF-DC92-4775-98B6-984CCE3931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35" name="Picture 17" hidden="1">
          <a:extLst>
            <a:ext uri="{FF2B5EF4-FFF2-40B4-BE49-F238E27FC236}">
              <a16:creationId xmlns:a16="http://schemas.microsoft.com/office/drawing/2014/main" id="{443C13EA-2143-4092-A941-2394A8A16F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36" name="Picture 16" hidden="1">
          <a:extLst>
            <a:ext uri="{FF2B5EF4-FFF2-40B4-BE49-F238E27FC236}">
              <a16:creationId xmlns:a16="http://schemas.microsoft.com/office/drawing/2014/main" id="{DE62E52B-7FEB-4F38-86C9-82B038C24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37" name="Picture 17" hidden="1">
          <a:extLst>
            <a:ext uri="{FF2B5EF4-FFF2-40B4-BE49-F238E27FC236}">
              <a16:creationId xmlns:a16="http://schemas.microsoft.com/office/drawing/2014/main" id="{D3F0A596-4F00-4141-9F6F-C89DF481F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38" name="Picture 16" hidden="1">
          <a:extLst>
            <a:ext uri="{FF2B5EF4-FFF2-40B4-BE49-F238E27FC236}">
              <a16:creationId xmlns:a16="http://schemas.microsoft.com/office/drawing/2014/main" id="{BAF0F9AE-A3A3-47A7-8806-F32C8664B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39" name="Picture 17" hidden="1">
          <a:extLst>
            <a:ext uri="{FF2B5EF4-FFF2-40B4-BE49-F238E27FC236}">
              <a16:creationId xmlns:a16="http://schemas.microsoft.com/office/drawing/2014/main" id="{C550C4AF-A788-45BA-9A8B-155CD8A7F9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40" name="Picture 16" hidden="1">
          <a:extLst>
            <a:ext uri="{FF2B5EF4-FFF2-40B4-BE49-F238E27FC236}">
              <a16:creationId xmlns:a16="http://schemas.microsoft.com/office/drawing/2014/main" id="{8CCF5C1B-FE6D-4BBB-B53B-0D13DD3A8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41" name="Picture 17" hidden="1">
          <a:extLst>
            <a:ext uri="{FF2B5EF4-FFF2-40B4-BE49-F238E27FC236}">
              <a16:creationId xmlns:a16="http://schemas.microsoft.com/office/drawing/2014/main" id="{63F9FEB6-EB26-4905-81A0-AAC51D6165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42" name="Picture 16" hidden="1">
          <a:extLst>
            <a:ext uri="{FF2B5EF4-FFF2-40B4-BE49-F238E27FC236}">
              <a16:creationId xmlns:a16="http://schemas.microsoft.com/office/drawing/2014/main" id="{C4D42735-129F-4279-BABF-2BE94527D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43" name="Picture 17" hidden="1">
          <a:extLst>
            <a:ext uri="{FF2B5EF4-FFF2-40B4-BE49-F238E27FC236}">
              <a16:creationId xmlns:a16="http://schemas.microsoft.com/office/drawing/2014/main" id="{D22AA876-D602-46A6-B649-9C9499D60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44" name="Picture 16" hidden="1">
          <a:extLst>
            <a:ext uri="{FF2B5EF4-FFF2-40B4-BE49-F238E27FC236}">
              <a16:creationId xmlns:a16="http://schemas.microsoft.com/office/drawing/2014/main" id="{7C68F437-AAE7-47F1-A1DA-3E20ABD7EE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45" name="Picture 17" hidden="1">
          <a:extLst>
            <a:ext uri="{FF2B5EF4-FFF2-40B4-BE49-F238E27FC236}">
              <a16:creationId xmlns:a16="http://schemas.microsoft.com/office/drawing/2014/main" id="{C6BAFADB-8DA0-46AF-BEB1-B6361B3ED3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46" name="Picture 16" hidden="1">
          <a:extLst>
            <a:ext uri="{FF2B5EF4-FFF2-40B4-BE49-F238E27FC236}">
              <a16:creationId xmlns:a16="http://schemas.microsoft.com/office/drawing/2014/main" id="{30F43861-4AE5-49A7-846F-77BD7DE624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47" name="Picture 17" hidden="1">
          <a:extLst>
            <a:ext uri="{FF2B5EF4-FFF2-40B4-BE49-F238E27FC236}">
              <a16:creationId xmlns:a16="http://schemas.microsoft.com/office/drawing/2014/main" id="{A39501B8-9E58-4CFD-8DCE-F19E87CC71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48" name="Picture 16" hidden="1">
          <a:extLst>
            <a:ext uri="{FF2B5EF4-FFF2-40B4-BE49-F238E27FC236}">
              <a16:creationId xmlns:a16="http://schemas.microsoft.com/office/drawing/2014/main" id="{AFB10431-788C-4DE4-9BE1-62CCE851B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49" name="Picture 17" hidden="1">
          <a:extLst>
            <a:ext uri="{FF2B5EF4-FFF2-40B4-BE49-F238E27FC236}">
              <a16:creationId xmlns:a16="http://schemas.microsoft.com/office/drawing/2014/main" id="{54D5D353-2A58-4FE9-939F-31963DB427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50" name="Picture 16" hidden="1">
          <a:extLst>
            <a:ext uri="{FF2B5EF4-FFF2-40B4-BE49-F238E27FC236}">
              <a16:creationId xmlns:a16="http://schemas.microsoft.com/office/drawing/2014/main" id="{F4865BBB-B9FC-4CC0-BE86-A10F5DB8D2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51" name="Picture 17" hidden="1">
          <a:extLst>
            <a:ext uri="{FF2B5EF4-FFF2-40B4-BE49-F238E27FC236}">
              <a16:creationId xmlns:a16="http://schemas.microsoft.com/office/drawing/2014/main" id="{EAEF63BC-028E-4CCC-8C8C-04888EC369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52" name="Picture 16" hidden="1">
          <a:extLst>
            <a:ext uri="{FF2B5EF4-FFF2-40B4-BE49-F238E27FC236}">
              <a16:creationId xmlns:a16="http://schemas.microsoft.com/office/drawing/2014/main" id="{60C0F4A8-6FA1-47B5-B9F7-3212D3B12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53" name="Picture 17" hidden="1">
          <a:extLst>
            <a:ext uri="{FF2B5EF4-FFF2-40B4-BE49-F238E27FC236}">
              <a16:creationId xmlns:a16="http://schemas.microsoft.com/office/drawing/2014/main" id="{81F99492-9DDF-4891-8641-B1450386DE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54" name="Picture 16" hidden="1">
          <a:extLst>
            <a:ext uri="{FF2B5EF4-FFF2-40B4-BE49-F238E27FC236}">
              <a16:creationId xmlns:a16="http://schemas.microsoft.com/office/drawing/2014/main" id="{D40547C5-2A68-482C-A562-498A274CFB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55" name="Picture 17" hidden="1">
          <a:extLst>
            <a:ext uri="{FF2B5EF4-FFF2-40B4-BE49-F238E27FC236}">
              <a16:creationId xmlns:a16="http://schemas.microsoft.com/office/drawing/2014/main" id="{4F969CE9-BA2B-473E-A33B-8E0068F63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56" name="Picture 16" hidden="1">
          <a:extLst>
            <a:ext uri="{FF2B5EF4-FFF2-40B4-BE49-F238E27FC236}">
              <a16:creationId xmlns:a16="http://schemas.microsoft.com/office/drawing/2014/main" id="{A82B4BE0-BC92-4C24-B932-ABFF92D021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57" name="Picture 17" hidden="1">
          <a:extLst>
            <a:ext uri="{FF2B5EF4-FFF2-40B4-BE49-F238E27FC236}">
              <a16:creationId xmlns:a16="http://schemas.microsoft.com/office/drawing/2014/main" id="{6232E171-5F23-4829-9989-898B36AEA4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58" name="Picture 16" hidden="1">
          <a:extLst>
            <a:ext uri="{FF2B5EF4-FFF2-40B4-BE49-F238E27FC236}">
              <a16:creationId xmlns:a16="http://schemas.microsoft.com/office/drawing/2014/main" id="{0BC16D9B-B77D-480D-8E79-B605D4D6EB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59" name="Picture 17" hidden="1">
          <a:extLst>
            <a:ext uri="{FF2B5EF4-FFF2-40B4-BE49-F238E27FC236}">
              <a16:creationId xmlns:a16="http://schemas.microsoft.com/office/drawing/2014/main" id="{A0582268-9386-41B1-BBA8-C9FD1FEE0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60" name="Picture 16" hidden="1">
          <a:extLst>
            <a:ext uri="{FF2B5EF4-FFF2-40B4-BE49-F238E27FC236}">
              <a16:creationId xmlns:a16="http://schemas.microsoft.com/office/drawing/2014/main" id="{85117BC9-F578-45E5-91A9-AA5EF7D176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61" name="Picture 17" hidden="1">
          <a:extLst>
            <a:ext uri="{FF2B5EF4-FFF2-40B4-BE49-F238E27FC236}">
              <a16:creationId xmlns:a16="http://schemas.microsoft.com/office/drawing/2014/main" id="{2557EF03-E0C6-4CBE-B2D8-04285ACC6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62" name="Picture 16" hidden="1">
          <a:extLst>
            <a:ext uri="{FF2B5EF4-FFF2-40B4-BE49-F238E27FC236}">
              <a16:creationId xmlns:a16="http://schemas.microsoft.com/office/drawing/2014/main" id="{E92D7F17-93A9-43D8-B592-970907E80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63" name="Picture 17" hidden="1">
          <a:extLst>
            <a:ext uri="{FF2B5EF4-FFF2-40B4-BE49-F238E27FC236}">
              <a16:creationId xmlns:a16="http://schemas.microsoft.com/office/drawing/2014/main" id="{9CBFF9B7-FE14-4AA4-97E3-B1C1A2EEAC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64" name="Picture 16" hidden="1">
          <a:extLst>
            <a:ext uri="{FF2B5EF4-FFF2-40B4-BE49-F238E27FC236}">
              <a16:creationId xmlns:a16="http://schemas.microsoft.com/office/drawing/2014/main" id="{B77ED45C-EBC6-4DF1-84D6-FC99480327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65" name="Picture 17" hidden="1">
          <a:extLst>
            <a:ext uri="{FF2B5EF4-FFF2-40B4-BE49-F238E27FC236}">
              <a16:creationId xmlns:a16="http://schemas.microsoft.com/office/drawing/2014/main" id="{D5568BE5-1733-4A79-A95D-10EBC93AD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66" name="Picture 16" hidden="1">
          <a:extLst>
            <a:ext uri="{FF2B5EF4-FFF2-40B4-BE49-F238E27FC236}">
              <a16:creationId xmlns:a16="http://schemas.microsoft.com/office/drawing/2014/main" id="{64A55664-B780-4C94-8310-EC697841E1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67" name="Picture 17" hidden="1">
          <a:extLst>
            <a:ext uri="{FF2B5EF4-FFF2-40B4-BE49-F238E27FC236}">
              <a16:creationId xmlns:a16="http://schemas.microsoft.com/office/drawing/2014/main" id="{8261D625-408C-403D-9CF2-0C7F75D1B5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68" name="Picture 16" hidden="1">
          <a:extLst>
            <a:ext uri="{FF2B5EF4-FFF2-40B4-BE49-F238E27FC236}">
              <a16:creationId xmlns:a16="http://schemas.microsoft.com/office/drawing/2014/main" id="{C59141E0-0A29-429D-BD9B-EA405E610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69" name="Picture 17" hidden="1">
          <a:extLst>
            <a:ext uri="{FF2B5EF4-FFF2-40B4-BE49-F238E27FC236}">
              <a16:creationId xmlns:a16="http://schemas.microsoft.com/office/drawing/2014/main" id="{C888172C-1BB6-47EA-BA56-24E4C7C44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70" name="Picture 16" hidden="1">
          <a:extLst>
            <a:ext uri="{FF2B5EF4-FFF2-40B4-BE49-F238E27FC236}">
              <a16:creationId xmlns:a16="http://schemas.microsoft.com/office/drawing/2014/main" id="{2890348C-6190-4C2D-B97B-8F1CAD1C1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71" name="Picture 17" hidden="1">
          <a:extLst>
            <a:ext uri="{FF2B5EF4-FFF2-40B4-BE49-F238E27FC236}">
              <a16:creationId xmlns:a16="http://schemas.microsoft.com/office/drawing/2014/main" id="{957D9BF6-6611-4F49-9A26-8F76755CF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72" name="Picture 16" hidden="1">
          <a:extLst>
            <a:ext uri="{FF2B5EF4-FFF2-40B4-BE49-F238E27FC236}">
              <a16:creationId xmlns:a16="http://schemas.microsoft.com/office/drawing/2014/main" id="{265B1429-50F1-4FD3-838D-1C8CF57D07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73" name="Picture 17" hidden="1">
          <a:extLst>
            <a:ext uri="{FF2B5EF4-FFF2-40B4-BE49-F238E27FC236}">
              <a16:creationId xmlns:a16="http://schemas.microsoft.com/office/drawing/2014/main" id="{57EDF24B-DE14-4A2E-BA37-927C07780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74" name="Picture 16" hidden="1">
          <a:extLst>
            <a:ext uri="{FF2B5EF4-FFF2-40B4-BE49-F238E27FC236}">
              <a16:creationId xmlns:a16="http://schemas.microsoft.com/office/drawing/2014/main" id="{B926DE34-59EC-4368-A7BE-CE0053D8E4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75" name="Picture 17" hidden="1">
          <a:extLst>
            <a:ext uri="{FF2B5EF4-FFF2-40B4-BE49-F238E27FC236}">
              <a16:creationId xmlns:a16="http://schemas.microsoft.com/office/drawing/2014/main" id="{DD7A0400-3F57-412F-89C0-99F9781717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76" name="Picture 16" hidden="1">
          <a:extLst>
            <a:ext uri="{FF2B5EF4-FFF2-40B4-BE49-F238E27FC236}">
              <a16:creationId xmlns:a16="http://schemas.microsoft.com/office/drawing/2014/main" id="{4D350293-08B0-4196-B9FB-754F0C75F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77" name="Picture 17" hidden="1">
          <a:extLst>
            <a:ext uri="{FF2B5EF4-FFF2-40B4-BE49-F238E27FC236}">
              <a16:creationId xmlns:a16="http://schemas.microsoft.com/office/drawing/2014/main" id="{FD603BE0-83CD-411F-83C9-270CA2206C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78" name="Picture 16" hidden="1">
          <a:extLst>
            <a:ext uri="{FF2B5EF4-FFF2-40B4-BE49-F238E27FC236}">
              <a16:creationId xmlns:a16="http://schemas.microsoft.com/office/drawing/2014/main" id="{F3E0FA3C-D915-4518-B5A8-F2FE337D16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79" name="Picture 17" hidden="1">
          <a:extLst>
            <a:ext uri="{FF2B5EF4-FFF2-40B4-BE49-F238E27FC236}">
              <a16:creationId xmlns:a16="http://schemas.microsoft.com/office/drawing/2014/main" id="{10CF6E56-60EB-4FC4-887C-3857545016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80" name="Picture 16" hidden="1">
          <a:extLst>
            <a:ext uri="{FF2B5EF4-FFF2-40B4-BE49-F238E27FC236}">
              <a16:creationId xmlns:a16="http://schemas.microsoft.com/office/drawing/2014/main" id="{B870C34C-044B-492D-905D-F39832EEF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81" name="Picture 17" hidden="1">
          <a:extLst>
            <a:ext uri="{FF2B5EF4-FFF2-40B4-BE49-F238E27FC236}">
              <a16:creationId xmlns:a16="http://schemas.microsoft.com/office/drawing/2014/main" id="{6CE2F84F-C1C3-418C-B628-6D866A9EFB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82" name="Picture 16" hidden="1">
          <a:extLst>
            <a:ext uri="{FF2B5EF4-FFF2-40B4-BE49-F238E27FC236}">
              <a16:creationId xmlns:a16="http://schemas.microsoft.com/office/drawing/2014/main" id="{471F1713-D69C-4DF3-9B9B-6E067D55B8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83" name="Picture 17" hidden="1">
          <a:extLst>
            <a:ext uri="{FF2B5EF4-FFF2-40B4-BE49-F238E27FC236}">
              <a16:creationId xmlns:a16="http://schemas.microsoft.com/office/drawing/2014/main" id="{E2E4F77A-FA4C-4DA1-8266-7AB5C39AF0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84" name="Picture 16" hidden="1">
          <a:extLst>
            <a:ext uri="{FF2B5EF4-FFF2-40B4-BE49-F238E27FC236}">
              <a16:creationId xmlns:a16="http://schemas.microsoft.com/office/drawing/2014/main" id="{8E2F89D7-121A-4E1D-BD4F-13CA6BFE1D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85" name="Picture 17" hidden="1">
          <a:extLst>
            <a:ext uri="{FF2B5EF4-FFF2-40B4-BE49-F238E27FC236}">
              <a16:creationId xmlns:a16="http://schemas.microsoft.com/office/drawing/2014/main" id="{70AFE340-74B4-4531-8AA4-BE47A6C1F3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86" name="Picture 16" hidden="1">
          <a:extLst>
            <a:ext uri="{FF2B5EF4-FFF2-40B4-BE49-F238E27FC236}">
              <a16:creationId xmlns:a16="http://schemas.microsoft.com/office/drawing/2014/main" id="{D9971012-8914-4784-A830-2934290A2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87" name="Picture 17" hidden="1">
          <a:extLst>
            <a:ext uri="{FF2B5EF4-FFF2-40B4-BE49-F238E27FC236}">
              <a16:creationId xmlns:a16="http://schemas.microsoft.com/office/drawing/2014/main" id="{17A2CC72-C18A-4BA7-8810-2292B9BDC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88" name="Picture 16" hidden="1">
          <a:extLst>
            <a:ext uri="{FF2B5EF4-FFF2-40B4-BE49-F238E27FC236}">
              <a16:creationId xmlns:a16="http://schemas.microsoft.com/office/drawing/2014/main" id="{A834AF77-A662-4B82-B229-67C4835CA6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89" name="Picture 17" hidden="1">
          <a:extLst>
            <a:ext uri="{FF2B5EF4-FFF2-40B4-BE49-F238E27FC236}">
              <a16:creationId xmlns:a16="http://schemas.microsoft.com/office/drawing/2014/main" id="{A5FD5815-FE72-471D-BC02-D5A39796C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90" name="Picture 16" hidden="1">
          <a:extLst>
            <a:ext uri="{FF2B5EF4-FFF2-40B4-BE49-F238E27FC236}">
              <a16:creationId xmlns:a16="http://schemas.microsoft.com/office/drawing/2014/main" id="{5C1F6DC7-5B35-47E8-A369-0F04507388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91" name="Picture 17" hidden="1">
          <a:extLst>
            <a:ext uri="{FF2B5EF4-FFF2-40B4-BE49-F238E27FC236}">
              <a16:creationId xmlns:a16="http://schemas.microsoft.com/office/drawing/2014/main" id="{CFFEB3A8-3C7A-4CBA-A6DB-30B05CEBED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92" name="Picture 16" hidden="1">
          <a:extLst>
            <a:ext uri="{FF2B5EF4-FFF2-40B4-BE49-F238E27FC236}">
              <a16:creationId xmlns:a16="http://schemas.microsoft.com/office/drawing/2014/main" id="{D16AFE57-9AA6-45AD-9C45-E4608AE963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93" name="Picture 17" hidden="1">
          <a:extLst>
            <a:ext uri="{FF2B5EF4-FFF2-40B4-BE49-F238E27FC236}">
              <a16:creationId xmlns:a16="http://schemas.microsoft.com/office/drawing/2014/main" id="{56FE062C-5C07-4FD0-B7DE-F5D29CFC5B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94" name="Picture 16" hidden="1">
          <a:extLst>
            <a:ext uri="{FF2B5EF4-FFF2-40B4-BE49-F238E27FC236}">
              <a16:creationId xmlns:a16="http://schemas.microsoft.com/office/drawing/2014/main" id="{66688ED5-AF41-463A-B0D8-C5F229D999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95" name="Picture 17" hidden="1">
          <a:extLst>
            <a:ext uri="{FF2B5EF4-FFF2-40B4-BE49-F238E27FC236}">
              <a16:creationId xmlns:a16="http://schemas.microsoft.com/office/drawing/2014/main" id="{95B4F972-977A-4737-B5EC-187D6351F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96" name="Picture 16" hidden="1">
          <a:extLst>
            <a:ext uri="{FF2B5EF4-FFF2-40B4-BE49-F238E27FC236}">
              <a16:creationId xmlns:a16="http://schemas.microsoft.com/office/drawing/2014/main" id="{4C0FB340-61EF-4EAA-B684-88B0ACE273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697" name="Picture 17" hidden="1">
          <a:extLst>
            <a:ext uri="{FF2B5EF4-FFF2-40B4-BE49-F238E27FC236}">
              <a16:creationId xmlns:a16="http://schemas.microsoft.com/office/drawing/2014/main" id="{558DCA39-F2E9-406B-9ECB-C6E2E6658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98" name="Picture 16" hidden="1">
          <a:extLst>
            <a:ext uri="{FF2B5EF4-FFF2-40B4-BE49-F238E27FC236}">
              <a16:creationId xmlns:a16="http://schemas.microsoft.com/office/drawing/2014/main" id="{C8A4890B-2C7B-443C-9826-9F76F92FA0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699" name="Picture 17" hidden="1">
          <a:extLst>
            <a:ext uri="{FF2B5EF4-FFF2-40B4-BE49-F238E27FC236}">
              <a16:creationId xmlns:a16="http://schemas.microsoft.com/office/drawing/2014/main" id="{E2F54AE5-706B-4F23-A4E7-2C50C0B893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00" name="Picture 16" hidden="1">
          <a:extLst>
            <a:ext uri="{FF2B5EF4-FFF2-40B4-BE49-F238E27FC236}">
              <a16:creationId xmlns:a16="http://schemas.microsoft.com/office/drawing/2014/main" id="{C3D01E16-F457-4F31-9722-A90D9288D7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01" name="Picture 17" hidden="1">
          <a:extLst>
            <a:ext uri="{FF2B5EF4-FFF2-40B4-BE49-F238E27FC236}">
              <a16:creationId xmlns:a16="http://schemas.microsoft.com/office/drawing/2014/main" id="{4E755537-A72A-4CE6-85C4-8AC545C851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02" name="Picture 16" hidden="1">
          <a:extLst>
            <a:ext uri="{FF2B5EF4-FFF2-40B4-BE49-F238E27FC236}">
              <a16:creationId xmlns:a16="http://schemas.microsoft.com/office/drawing/2014/main" id="{B48177E4-8E88-4824-9328-FBADB272ED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03" name="Picture 17" hidden="1">
          <a:extLst>
            <a:ext uri="{FF2B5EF4-FFF2-40B4-BE49-F238E27FC236}">
              <a16:creationId xmlns:a16="http://schemas.microsoft.com/office/drawing/2014/main" id="{D3A1FAE9-C4CD-408E-AAB4-AB2C7E482C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04" name="Picture 16" hidden="1">
          <a:extLst>
            <a:ext uri="{FF2B5EF4-FFF2-40B4-BE49-F238E27FC236}">
              <a16:creationId xmlns:a16="http://schemas.microsoft.com/office/drawing/2014/main" id="{6C0AE162-C667-4E94-8D2B-E064F0D525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05" name="Picture 17" hidden="1">
          <a:extLst>
            <a:ext uri="{FF2B5EF4-FFF2-40B4-BE49-F238E27FC236}">
              <a16:creationId xmlns:a16="http://schemas.microsoft.com/office/drawing/2014/main" id="{A6E06D91-DD4C-470D-810B-01B84C8E8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06" name="Picture 16" hidden="1">
          <a:extLst>
            <a:ext uri="{FF2B5EF4-FFF2-40B4-BE49-F238E27FC236}">
              <a16:creationId xmlns:a16="http://schemas.microsoft.com/office/drawing/2014/main" id="{A1C64ABC-3B96-44E9-B341-3FC935195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07" name="Picture 17" hidden="1">
          <a:extLst>
            <a:ext uri="{FF2B5EF4-FFF2-40B4-BE49-F238E27FC236}">
              <a16:creationId xmlns:a16="http://schemas.microsoft.com/office/drawing/2014/main" id="{C0EF20BA-4ECD-4DA8-BF40-A412F6FFAA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08" name="Picture 16" hidden="1">
          <a:extLst>
            <a:ext uri="{FF2B5EF4-FFF2-40B4-BE49-F238E27FC236}">
              <a16:creationId xmlns:a16="http://schemas.microsoft.com/office/drawing/2014/main" id="{F3F01447-2F18-43E9-ADDC-49776E627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09" name="Picture 17" hidden="1">
          <a:extLst>
            <a:ext uri="{FF2B5EF4-FFF2-40B4-BE49-F238E27FC236}">
              <a16:creationId xmlns:a16="http://schemas.microsoft.com/office/drawing/2014/main" id="{920BADD3-34F8-4718-BBCD-ACB0E89AC6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10" name="Picture 16" hidden="1">
          <a:extLst>
            <a:ext uri="{FF2B5EF4-FFF2-40B4-BE49-F238E27FC236}">
              <a16:creationId xmlns:a16="http://schemas.microsoft.com/office/drawing/2014/main" id="{C7C87DF8-FA21-4C11-B6A6-55CAAE8CD6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11" name="Picture 17" hidden="1">
          <a:extLst>
            <a:ext uri="{FF2B5EF4-FFF2-40B4-BE49-F238E27FC236}">
              <a16:creationId xmlns:a16="http://schemas.microsoft.com/office/drawing/2014/main" id="{C81C4808-692B-48B8-92BB-40CC6495B1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12" name="Picture 16" hidden="1">
          <a:extLst>
            <a:ext uri="{FF2B5EF4-FFF2-40B4-BE49-F238E27FC236}">
              <a16:creationId xmlns:a16="http://schemas.microsoft.com/office/drawing/2014/main" id="{59EA233B-7192-440B-9574-9DB3F3AC5A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13" name="Picture 17" hidden="1">
          <a:extLst>
            <a:ext uri="{FF2B5EF4-FFF2-40B4-BE49-F238E27FC236}">
              <a16:creationId xmlns:a16="http://schemas.microsoft.com/office/drawing/2014/main" id="{54A27EDA-6C1A-4166-8491-E57A92CEE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14" name="Picture 16" hidden="1">
          <a:extLst>
            <a:ext uri="{FF2B5EF4-FFF2-40B4-BE49-F238E27FC236}">
              <a16:creationId xmlns:a16="http://schemas.microsoft.com/office/drawing/2014/main" id="{EC521F9B-662E-4E4B-99BC-C769139DE6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15" name="Picture 17" hidden="1">
          <a:extLst>
            <a:ext uri="{FF2B5EF4-FFF2-40B4-BE49-F238E27FC236}">
              <a16:creationId xmlns:a16="http://schemas.microsoft.com/office/drawing/2014/main" id="{C55CF63D-D1C9-47CB-A7DA-31E897036C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16" name="Picture 16" hidden="1">
          <a:extLst>
            <a:ext uri="{FF2B5EF4-FFF2-40B4-BE49-F238E27FC236}">
              <a16:creationId xmlns:a16="http://schemas.microsoft.com/office/drawing/2014/main" id="{B70CD7C1-E55F-49B9-A37E-7A8E44A692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17" name="Picture 17" hidden="1">
          <a:extLst>
            <a:ext uri="{FF2B5EF4-FFF2-40B4-BE49-F238E27FC236}">
              <a16:creationId xmlns:a16="http://schemas.microsoft.com/office/drawing/2014/main" id="{C74C775B-1A7A-4BF3-8E66-9D7489064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18" name="Picture 16" hidden="1">
          <a:extLst>
            <a:ext uri="{FF2B5EF4-FFF2-40B4-BE49-F238E27FC236}">
              <a16:creationId xmlns:a16="http://schemas.microsoft.com/office/drawing/2014/main" id="{CA931357-B6E4-4E46-859F-4A0938085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19" name="Picture 17" hidden="1">
          <a:extLst>
            <a:ext uri="{FF2B5EF4-FFF2-40B4-BE49-F238E27FC236}">
              <a16:creationId xmlns:a16="http://schemas.microsoft.com/office/drawing/2014/main" id="{9B4752F5-CF73-43A9-8591-25CF0D349A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20" name="Picture 16" hidden="1">
          <a:extLst>
            <a:ext uri="{FF2B5EF4-FFF2-40B4-BE49-F238E27FC236}">
              <a16:creationId xmlns:a16="http://schemas.microsoft.com/office/drawing/2014/main" id="{EF65EE87-C14A-495E-A008-F1B7254555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21" name="Picture 17" hidden="1">
          <a:extLst>
            <a:ext uri="{FF2B5EF4-FFF2-40B4-BE49-F238E27FC236}">
              <a16:creationId xmlns:a16="http://schemas.microsoft.com/office/drawing/2014/main" id="{BBEB98FD-D377-42B1-B64C-4E89930721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22" name="Picture 16" hidden="1">
          <a:extLst>
            <a:ext uri="{FF2B5EF4-FFF2-40B4-BE49-F238E27FC236}">
              <a16:creationId xmlns:a16="http://schemas.microsoft.com/office/drawing/2014/main" id="{71E539A0-2AA5-423E-8EE5-B6CAD4D9D8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23" name="Picture 17" hidden="1">
          <a:extLst>
            <a:ext uri="{FF2B5EF4-FFF2-40B4-BE49-F238E27FC236}">
              <a16:creationId xmlns:a16="http://schemas.microsoft.com/office/drawing/2014/main" id="{83D72F88-00B0-4200-954D-2B58D0071F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24" name="Picture 16" hidden="1">
          <a:extLst>
            <a:ext uri="{FF2B5EF4-FFF2-40B4-BE49-F238E27FC236}">
              <a16:creationId xmlns:a16="http://schemas.microsoft.com/office/drawing/2014/main" id="{9EA2CF8A-A963-4CCC-9C21-5253C79A22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25" name="Picture 17" hidden="1">
          <a:extLst>
            <a:ext uri="{FF2B5EF4-FFF2-40B4-BE49-F238E27FC236}">
              <a16:creationId xmlns:a16="http://schemas.microsoft.com/office/drawing/2014/main" id="{E9E4A00A-56C4-4138-9D77-99DD6052FC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26" name="Picture 16" hidden="1">
          <a:extLst>
            <a:ext uri="{FF2B5EF4-FFF2-40B4-BE49-F238E27FC236}">
              <a16:creationId xmlns:a16="http://schemas.microsoft.com/office/drawing/2014/main" id="{29BB8319-2BBA-4AD0-9E4C-F1D55B6513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27" name="Picture 17" hidden="1">
          <a:extLst>
            <a:ext uri="{FF2B5EF4-FFF2-40B4-BE49-F238E27FC236}">
              <a16:creationId xmlns:a16="http://schemas.microsoft.com/office/drawing/2014/main" id="{0083620F-7720-4E4A-8A4B-AEFDDB7055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28" name="Picture 16" hidden="1">
          <a:extLst>
            <a:ext uri="{FF2B5EF4-FFF2-40B4-BE49-F238E27FC236}">
              <a16:creationId xmlns:a16="http://schemas.microsoft.com/office/drawing/2014/main" id="{F0D32E0E-69BD-4094-8D24-BAFC665EFB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29" name="Picture 17" hidden="1">
          <a:extLst>
            <a:ext uri="{FF2B5EF4-FFF2-40B4-BE49-F238E27FC236}">
              <a16:creationId xmlns:a16="http://schemas.microsoft.com/office/drawing/2014/main" id="{788BAD81-2AD9-4B8A-B4F7-252980D8DA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30" name="Picture 16" hidden="1">
          <a:extLst>
            <a:ext uri="{FF2B5EF4-FFF2-40B4-BE49-F238E27FC236}">
              <a16:creationId xmlns:a16="http://schemas.microsoft.com/office/drawing/2014/main" id="{B259B10F-84CD-41CC-AED2-0C546A2AC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31" name="Picture 17" hidden="1">
          <a:extLst>
            <a:ext uri="{FF2B5EF4-FFF2-40B4-BE49-F238E27FC236}">
              <a16:creationId xmlns:a16="http://schemas.microsoft.com/office/drawing/2014/main" id="{B21E109F-DC9D-45EA-BB50-4B4D5232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32" name="Picture 16" hidden="1">
          <a:extLst>
            <a:ext uri="{FF2B5EF4-FFF2-40B4-BE49-F238E27FC236}">
              <a16:creationId xmlns:a16="http://schemas.microsoft.com/office/drawing/2014/main" id="{9D4B0CDD-DA71-4875-AAF6-7B05A38DED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33" name="Picture 17" hidden="1">
          <a:extLst>
            <a:ext uri="{FF2B5EF4-FFF2-40B4-BE49-F238E27FC236}">
              <a16:creationId xmlns:a16="http://schemas.microsoft.com/office/drawing/2014/main" id="{D57EA8BB-F9BC-4D3E-A8EC-3AED66FB27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34" name="Picture 16" hidden="1">
          <a:extLst>
            <a:ext uri="{FF2B5EF4-FFF2-40B4-BE49-F238E27FC236}">
              <a16:creationId xmlns:a16="http://schemas.microsoft.com/office/drawing/2014/main" id="{4CFCB69D-74EE-4ED2-931F-8B77AA1E3A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35" name="Picture 17" hidden="1">
          <a:extLst>
            <a:ext uri="{FF2B5EF4-FFF2-40B4-BE49-F238E27FC236}">
              <a16:creationId xmlns:a16="http://schemas.microsoft.com/office/drawing/2014/main" id="{CEB30718-F03E-4B68-9ADB-6CEC691CE8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36" name="Picture 16" hidden="1">
          <a:extLst>
            <a:ext uri="{FF2B5EF4-FFF2-40B4-BE49-F238E27FC236}">
              <a16:creationId xmlns:a16="http://schemas.microsoft.com/office/drawing/2014/main" id="{03A50330-1622-473C-80F4-7F87E7D450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37" name="Picture 17" hidden="1">
          <a:extLst>
            <a:ext uri="{FF2B5EF4-FFF2-40B4-BE49-F238E27FC236}">
              <a16:creationId xmlns:a16="http://schemas.microsoft.com/office/drawing/2014/main" id="{A73EC9B9-5680-4E37-8B09-FDB8694FAF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38" name="Picture 16" hidden="1">
          <a:extLst>
            <a:ext uri="{FF2B5EF4-FFF2-40B4-BE49-F238E27FC236}">
              <a16:creationId xmlns:a16="http://schemas.microsoft.com/office/drawing/2014/main" id="{A72E6857-7831-4332-AEF7-11617343B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39" name="Picture 17" hidden="1">
          <a:extLst>
            <a:ext uri="{FF2B5EF4-FFF2-40B4-BE49-F238E27FC236}">
              <a16:creationId xmlns:a16="http://schemas.microsoft.com/office/drawing/2014/main" id="{A1341568-8DE8-4198-BBD2-116B5BC57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40" name="Picture 16" hidden="1">
          <a:extLst>
            <a:ext uri="{FF2B5EF4-FFF2-40B4-BE49-F238E27FC236}">
              <a16:creationId xmlns:a16="http://schemas.microsoft.com/office/drawing/2014/main" id="{0CB534DC-7753-44CF-984B-E0F498DFA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41" name="Picture 17" hidden="1">
          <a:extLst>
            <a:ext uri="{FF2B5EF4-FFF2-40B4-BE49-F238E27FC236}">
              <a16:creationId xmlns:a16="http://schemas.microsoft.com/office/drawing/2014/main" id="{4E89C0E8-B07F-4718-BA7C-4BF6850F79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42" name="Picture 16" hidden="1">
          <a:extLst>
            <a:ext uri="{FF2B5EF4-FFF2-40B4-BE49-F238E27FC236}">
              <a16:creationId xmlns:a16="http://schemas.microsoft.com/office/drawing/2014/main" id="{05667CFC-515C-4571-81AB-98D53A28A1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43" name="Picture 17" hidden="1">
          <a:extLst>
            <a:ext uri="{FF2B5EF4-FFF2-40B4-BE49-F238E27FC236}">
              <a16:creationId xmlns:a16="http://schemas.microsoft.com/office/drawing/2014/main" id="{22499D8E-BEED-449D-B1B7-DFA4A8155D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44" name="Picture 16" hidden="1">
          <a:extLst>
            <a:ext uri="{FF2B5EF4-FFF2-40B4-BE49-F238E27FC236}">
              <a16:creationId xmlns:a16="http://schemas.microsoft.com/office/drawing/2014/main" id="{F16AE43D-4953-4179-BA23-E83C2189B9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45" name="Picture 17" hidden="1">
          <a:extLst>
            <a:ext uri="{FF2B5EF4-FFF2-40B4-BE49-F238E27FC236}">
              <a16:creationId xmlns:a16="http://schemas.microsoft.com/office/drawing/2014/main" id="{960C2A8E-688F-4969-B4CD-B91C84FD43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46" name="Picture 16" hidden="1">
          <a:extLst>
            <a:ext uri="{FF2B5EF4-FFF2-40B4-BE49-F238E27FC236}">
              <a16:creationId xmlns:a16="http://schemas.microsoft.com/office/drawing/2014/main" id="{CCD5B8CC-4708-49C9-BAFA-C89EFB39ED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47" name="Picture 17" hidden="1">
          <a:extLst>
            <a:ext uri="{FF2B5EF4-FFF2-40B4-BE49-F238E27FC236}">
              <a16:creationId xmlns:a16="http://schemas.microsoft.com/office/drawing/2014/main" id="{F3D0558F-3D23-4A96-826A-D0B043D23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48" name="Picture 16" hidden="1">
          <a:extLst>
            <a:ext uri="{FF2B5EF4-FFF2-40B4-BE49-F238E27FC236}">
              <a16:creationId xmlns:a16="http://schemas.microsoft.com/office/drawing/2014/main" id="{25283F96-DF39-4960-AACA-944FCDA5A5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49" name="Picture 17" hidden="1">
          <a:extLst>
            <a:ext uri="{FF2B5EF4-FFF2-40B4-BE49-F238E27FC236}">
              <a16:creationId xmlns:a16="http://schemas.microsoft.com/office/drawing/2014/main" id="{91C8BF79-B16B-4A4F-97DC-CB569C20FE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50" name="Picture 16" hidden="1">
          <a:extLst>
            <a:ext uri="{FF2B5EF4-FFF2-40B4-BE49-F238E27FC236}">
              <a16:creationId xmlns:a16="http://schemas.microsoft.com/office/drawing/2014/main" id="{4B66F7BA-9CE4-4A4A-BFB5-7B1DB6FC7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51" name="Picture 17" hidden="1">
          <a:extLst>
            <a:ext uri="{FF2B5EF4-FFF2-40B4-BE49-F238E27FC236}">
              <a16:creationId xmlns:a16="http://schemas.microsoft.com/office/drawing/2014/main" id="{8472CBCF-AA5E-423C-924F-D4F57CA3A8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52" name="Picture 16" hidden="1">
          <a:extLst>
            <a:ext uri="{FF2B5EF4-FFF2-40B4-BE49-F238E27FC236}">
              <a16:creationId xmlns:a16="http://schemas.microsoft.com/office/drawing/2014/main" id="{DF0F71DB-2D2B-416B-8F48-5F58F49F80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53" name="Picture 17" hidden="1">
          <a:extLst>
            <a:ext uri="{FF2B5EF4-FFF2-40B4-BE49-F238E27FC236}">
              <a16:creationId xmlns:a16="http://schemas.microsoft.com/office/drawing/2014/main" id="{F7FFCECB-EDD9-4AD8-95B5-0C0BF72468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54" name="Picture 16" hidden="1">
          <a:extLst>
            <a:ext uri="{FF2B5EF4-FFF2-40B4-BE49-F238E27FC236}">
              <a16:creationId xmlns:a16="http://schemas.microsoft.com/office/drawing/2014/main" id="{1D8A7E9B-7E83-43FE-B329-2F02E47BD4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55" name="Picture 17" hidden="1">
          <a:extLst>
            <a:ext uri="{FF2B5EF4-FFF2-40B4-BE49-F238E27FC236}">
              <a16:creationId xmlns:a16="http://schemas.microsoft.com/office/drawing/2014/main" id="{F834F157-FF22-426C-A8FB-1684220E7C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56" name="Picture 16" hidden="1">
          <a:extLst>
            <a:ext uri="{FF2B5EF4-FFF2-40B4-BE49-F238E27FC236}">
              <a16:creationId xmlns:a16="http://schemas.microsoft.com/office/drawing/2014/main" id="{02D70487-D0A8-4143-B1FA-410337FD5A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57" name="Picture 17" hidden="1">
          <a:extLst>
            <a:ext uri="{FF2B5EF4-FFF2-40B4-BE49-F238E27FC236}">
              <a16:creationId xmlns:a16="http://schemas.microsoft.com/office/drawing/2014/main" id="{EF223CF7-43B5-4B0B-ACAD-44E9731DC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58" name="Picture 16" hidden="1">
          <a:extLst>
            <a:ext uri="{FF2B5EF4-FFF2-40B4-BE49-F238E27FC236}">
              <a16:creationId xmlns:a16="http://schemas.microsoft.com/office/drawing/2014/main" id="{22824FE9-ADF1-4DF6-9FAF-A4134478F9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59" name="Picture 17" hidden="1">
          <a:extLst>
            <a:ext uri="{FF2B5EF4-FFF2-40B4-BE49-F238E27FC236}">
              <a16:creationId xmlns:a16="http://schemas.microsoft.com/office/drawing/2014/main" id="{4E4B902F-15B8-42FA-B921-C034EA3FA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60" name="Picture 16" hidden="1">
          <a:extLst>
            <a:ext uri="{FF2B5EF4-FFF2-40B4-BE49-F238E27FC236}">
              <a16:creationId xmlns:a16="http://schemas.microsoft.com/office/drawing/2014/main" id="{8F7DAB10-DD74-414B-84BB-976A3E750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61" name="Picture 17" hidden="1">
          <a:extLst>
            <a:ext uri="{FF2B5EF4-FFF2-40B4-BE49-F238E27FC236}">
              <a16:creationId xmlns:a16="http://schemas.microsoft.com/office/drawing/2014/main" id="{81171249-11EE-4EBF-B2FD-6C2C68F12D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62" name="Picture 16" hidden="1">
          <a:extLst>
            <a:ext uri="{FF2B5EF4-FFF2-40B4-BE49-F238E27FC236}">
              <a16:creationId xmlns:a16="http://schemas.microsoft.com/office/drawing/2014/main" id="{CFEA2B66-1AE7-4D0E-8CA8-70AF3CD2E1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63" name="Picture 17" hidden="1">
          <a:extLst>
            <a:ext uri="{FF2B5EF4-FFF2-40B4-BE49-F238E27FC236}">
              <a16:creationId xmlns:a16="http://schemas.microsoft.com/office/drawing/2014/main" id="{5136085F-7649-4C30-B95C-2110C6BC7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64" name="Picture 16" hidden="1">
          <a:extLst>
            <a:ext uri="{FF2B5EF4-FFF2-40B4-BE49-F238E27FC236}">
              <a16:creationId xmlns:a16="http://schemas.microsoft.com/office/drawing/2014/main" id="{7DAC9009-01AB-4FBA-ABBD-6BD58DB42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65" name="Picture 17" hidden="1">
          <a:extLst>
            <a:ext uri="{FF2B5EF4-FFF2-40B4-BE49-F238E27FC236}">
              <a16:creationId xmlns:a16="http://schemas.microsoft.com/office/drawing/2014/main" id="{918095CD-7BD0-4D45-B05D-1701389320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66" name="Picture 16" hidden="1">
          <a:extLst>
            <a:ext uri="{FF2B5EF4-FFF2-40B4-BE49-F238E27FC236}">
              <a16:creationId xmlns:a16="http://schemas.microsoft.com/office/drawing/2014/main" id="{FAB2D634-1282-4E10-84E3-E1160CC53C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67" name="Picture 17" hidden="1">
          <a:extLst>
            <a:ext uri="{FF2B5EF4-FFF2-40B4-BE49-F238E27FC236}">
              <a16:creationId xmlns:a16="http://schemas.microsoft.com/office/drawing/2014/main" id="{019033E1-C26D-4BF2-956E-CB1C5669B6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68" name="Picture 16" hidden="1">
          <a:extLst>
            <a:ext uri="{FF2B5EF4-FFF2-40B4-BE49-F238E27FC236}">
              <a16:creationId xmlns:a16="http://schemas.microsoft.com/office/drawing/2014/main" id="{A37B87F0-6721-450D-8AA1-23E2CC84B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69" name="Picture 17" hidden="1">
          <a:extLst>
            <a:ext uri="{FF2B5EF4-FFF2-40B4-BE49-F238E27FC236}">
              <a16:creationId xmlns:a16="http://schemas.microsoft.com/office/drawing/2014/main" id="{4C1B231E-A9EF-4EF4-8C14-586AA7242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70" name="Picture 16" hidden="1">
          <a:extLst>
            <a:ext uri="{FF2B5EF4-FFF2-40B4-BE49-F238E27FC236}">
              <a16:creationId xmlns:a16="http://schemas.microsoft.com/office/drawing/2014/main" id="{FF879C0A-DC9F-4880-BB77-4F32036DE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71" name="Picture 17" hidden="1">
          <a:extLst>
            <a:ext uri="{FF2B5EF4-FFF2-40B4-BE49-F238E27FC236}">
              <a16:creationId xmlns:a16="http://schemas.microsoft.com/office/drawing/2014/main" id="{41B68D62-6031-4C46-BDAD-7CB18ADA29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72" name="Picture 16" hidden="1">
          <a:extLst>
            <a:ext uri="{FF2B5EF4-FFF2-40B4-BE49-F238E27FC236}">
              <a16:creationId xmlns:a16="http://schemas.microsoft.com/office/drawing/2014/main" id="{A8A39F99-852F-43D0-9994-9C629214F0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73" name="Picture 17" hidden="1">
          <a:extLst>
            <a:ext uri="{FF2B5EF4-FFF2-40B4-BE49-F238E27FC236}">
              <a16:creationId xmlns:a16="http://schemas.microsoft.com/office/drawing/2014/main" id="{11BD5820-75C3-44E3-9AD5-D862691CB5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74" name="Picture 16" hidden="1">
          <a:extLst>
            <a:ext uri="{FF2B5EF4-FFF2-40B4-BE49-F238E27FC236}">
              <a16:creationId xmlns:a16="http://schemas.microsoft.com/office/drawing/2014/main" id="{0BD1EEC0-2E32-41C3-9FFF-9E78DBB11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75" name="Picture 17" hidden="1">
          <a:extLst>
            <a:ext uri="{FF2B5EF4-FFF2-40B4-BE49-F238E27FC236}">
              <a16:creationId xmlns:a16="http://schemas.microsoft.com/office/drawing/2014/main" id="{18FDEA0F-0CA2-4566-A867-C1BAAFD67F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76" name="Picture 16" hidden="1">
          <a:extLst>
            <a:ext uri="{FF2B5EF4-FFF2-40B4-BE49-F238E27FC236}">
              <a16:creationId xmlns:a16="http://schemas.microsoft.com/office/drawing/2014/main" id="{369D7C10-DA06-4865-B036-CDB4FC10C5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77" name="Picture 17" hidden="1">
          <a:extLst>
            <a:ext uri="{FF2B5EF4-FFF2-40B4-BE49-F238E27FC236}">
              <a16:creationId xmlns:a16="http://schemas.microsoft.com/office/drawing/2014/main" id="{97E2E057-6FCA-4E52-98EC-FC41E93055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78" name="Picture 16" hidden="1">
          <a:extLst>
            <a:ext uri="{FF2B5EF4-FFF2-40B4-BE49-F238E27FC236}">
              <a16:creationId xmlns:a16="http://schemas.microsoft.com/office/drawing/2014/main" id="{F6CEF4FC-1E73-4B4A-86BF-281A17A989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79" name="Picture 17" hidden="1">
          <a:extLst>
            <a:ext uri="{FF2B5EF4-FFF2-40B4-BE49-F238E27FC236}">
              <a16:creationId xmlns:a16="http://schemas.microsoft.com/office/drawing/2014/main" id="{5235CDFA-34DA-4B57-988C-E2D36C8D0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80" name="Picture 16" hidden="1">
          <a:extLst>
            <a:ext uri="{FF2B5EF4-FFF2-40B4-BE49-F238E27FC236}">
              <a16:creationId xmlns:a16="http://schemas.microsoft.com/office/drawing/2014/main" id="{2D1E44E6-B7FE-401C-A575-74798987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81" name="Picture 17" hidden="1">
          <a:extLst>
            <a:ext uri="{FF2B5EF4-FFF2-40B4-BE49-F238E27FC236}">
              <a16:creationId xmlns:a16="http://schemas.microsoft.com/office/drawing/2014/main" id="{040D23A6-5563-4E0A-A251-7E4A11C902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82" name="Picture 16" hidden="1">
          <a:extLst>
            <a:ext uri="{FF2B5EF4-FFF2-40B4-BE49-F238E27FC236}">
              <a16:creationId xmlns:a16="http://schemas.microsoft.com/office/drawing/2014/main" id="{A9F0B914-8496-4E05-8B44-7F7AC6CE0A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83" name="Picture 17" hidden="1">
          <a:extLst>
            <a:ext uri="{FF2B5EF4-FFF2-40B4-BE49-F238E27FC236}">
              <a16:creationId xmlns:a16="http://schemas.microsoft.com/office/drawing/2014/main" id="{4AC4095D-6F2F-486C-9D61-0BEDF3BB2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84" name="Picture 16" hidden="1">
          <a:extLst>
            <a:ext uri="{FF2B5EF4-FFF2-40B4-BE49-F238E27FC236}">
              <a16:creationId xmlns:a16="http://schemas.microsoft.com/office/drawing/2014/main" id="{3B88AD8C-B840-415A-9F70-F62C9F689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85" name="Picture 17" hidden="1">
          <a:extLst>
            <a:ext uri="{FF2B5EF4-FFF2-40B4-BE49-F238E27FC236}">
              <a16:creationId xmlns:a16="http://schemas.microsoft.com/office/drawing/2014/main" id="{CA857692-BC6B-4100-ACC2-113C37A1E8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86" name="Picture 16" hidden="1">
          <a:extLst>
            <a:ext uri="{FF2B5EF4-FFF2-40B4-BE49-F238E27FC236}">
              <a16:creationId xmlns:a16="http://schemas.microsoft.com/office/drawing/2014/main" id="{FE2D340A-7160-43F9-9E35-C4EB2594D9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87" name="Picture 17" hidden="1">
          <a:extLst>
            <a:ext uri="{FF2B5EF4-FFF2-40B4-BE49-F238E27FC236}">
              <a16:creationId xmlns:a16="http://schemas.microsoft.com/office/drawing/2014/main" id="{B0ED0345-79BB-4CE8-BDF2-6B1106172A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88" name="Picture 16" hidden="1">
          <a:extLst>
            <a:ext uri="{FF2B5EF4-FFF2-40B4-BE49-F238E27FC236}">
              <a16:creationId xmlns:a16="http://schemas.microsoft.com/office/drawing/2014/main" id="{E75B55E8-478E-4A83-893A-DD8715CC39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89" name="Picture 17" hidden="1">
          <a:extLst>
            <a:ext uri="{FF2B5EF4-FFF2-40B4-BE49-F238E27FC236}">
              <a16:creationId xmlns:a16="http://schemas.microsoft.com/office/drawing/2014/main" id="{E5044BAE-0BE1-4CD8-A3BC-954CDE2709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90" name="Picture 16" hidden="1">
          <a:extLst>
            <a:ext uri="{FF2B5EF4-FFF2-40B4-BE49-F238E27FC236}">
              <a16:creationId xmlns:a16="http://schemas.microsoft.com/office/drawing/2014/main" id="{095BA786-A8DD-4050-834B-51B52F433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91" name="Picture 17" hidden="1">
          <a:extLst>
            <a:ext uri="{FF2B5EF4-FFF2-40B4-BE49-F238E27FC236}">
              <a16:creationId xmlns:a16="http://schemas.microsoft.com/office/drawing/2014/main" id="{C110253D-5BAB-4D0D-B896-034C86915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92" name="Picture 16" hidden="1">
          <a:extLst>
            <a:ext uri="{FF2B5EF4-FFF2-40B4-BE49-F238E27FC236}">
              <a16:creationId xmlns:a16="http://schemas.microsoft.com/office/drawing/2014/main" id="{024A6540-F2BB-4384-9022-B07D7FB32A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93" name="Picture 17" hidden="1">
          <a:extLst>
            <a:ext uri="{FF2B5EF4-FFF2-40B4-BE49-F238E27FC236}">
              <a16:creationId xmlns:a16="http://schemas.microsoft.com/office/drawing/2014/main" id="{051159A0-E536-4358-BFE7-61A85DFFC6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94" name="Picture 16" hidden="1">
          <a:extLst>
            <a:ext uri="{FF2B5EF4-FFF2-40B4-BE49-F238E27FC236}">
              <a16:creationId xmlns:a16="http://schemas.microsoft.com/office/drawing/2014/main" id="{18F11023-75AB-4EA0-B17D-F078F30EC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95" name="Picture 17" hidden="1">
          <a:extLst>
            <a:ext uri="{FF2B5EF4-FFF2-40B4-BE49-F238E27FC236}">
              <a16:creationId xmlns:a16="http://schemas.microsoft.com/office/drawing/2014/main" id="{EE7E6E63-385E-42AF-895D-82728780E2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96" name="Picture 16" hidden="1">
          <a:extLst>
            <a:ext uri="{FF2B5EF4-FFF2-40B4-BE49-F238E27FC236}">
              <a16:creationId xmlns:a16="http://schemas.microsoft.com/office/drawing/2014/main" id="{C8FC5DFC-B482-4B01-8BF4-A69DEDB583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797" name="Picture 17" hidden="1">
          <a:extLst>
            <a:ext uri="{FF2B5EF4-FFF2-40B4-BE49-F238E27FC236}">
              <a16:creationId xmlns:a16="http://schemas.microsoft.com/office/drawing/2014/main" id="{78AC6AE5-2FC4-4C26-BA4D-F19C165B46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98" name="Picture 16" hidden="1">
          <a:extLst>
            <a:ext uri="{FF2B5EF4-FFF2-40B4-BE49-F238E27FC236}">
              <a16:creationId xmlns:a16="http://schemas.microsoft.com/office/drawing/2014/main" id="{8A0E4AFA-0589-4661-8AD0-55A696D23D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799" name="Picture 17" hidden="1">
          <a:extLst>
            <a:ext uri="{FF2B5EF4-FFF2-40B4-BE49-F238E27FC236}">
              <a16:creationId xmlns:a16="http://schemas.microsoft.com/office/drawing/2014/main" id="{356E9FD0-4388-4F9D-8749-D54BFF6407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00" name="Picture 16" hidden="1">
          <a:extLst>
            <a:ext uri="{FF2B5EF4-FFF2-40B4-BE49-F238E27FC236}">
              <a16:creationId xmlns:a16="http://schemas.microsoft.com/office/drawing/2014/main" id="{6A5FC3CB-3296-4B1D-AD0B-30BDA6ACCE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01" name="Picture 17" hidden="1">
          <a:extLst>
            <a:ext uri="{FF2B5EF4-FFF2-40B4-BE49-F238E27FC236}">
              <a16:creationId xmlns:a16="http://schemas.microsoft.com/office/drawing/2014/main" id="{3367C14F-B996-4707-A744-9C3023D54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02" name="Picture 16" hidden="1">
          <a:extLst>
            <a:ext uri="{FF2B5EF4-FFF2-40B4-BE49-F238E27FC236}">
              <a16:creationId xmlns:a16="http://schemas.microsoft.com/office/drawing/2014/main" id="{749BD3B0-96AC-4F21-B62F-893431F04E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03" name="Picture 17" hidden="1">
          <a:extLst>
            <a:ext uri="{FF2B5EF4-FFF2-40B4-BE49-F238E27FC236}">
              <a16:creationId xmlns:a16="http://schemas.microsoft.com/office/drawing/2014/main" id="{9D6CCF4E-7E60-4BF1-85D5-3B5B94434B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04" name="Picture 16" hidden="1">
          <a:extLst>
            <a:ext uri="{FF2B5EF4-FFF2-40B4-BE49-F238E27FC236}">
              <a16:creationId xmlns:a16="http://schemas.microsoft.com/office/drawing/2014/main" id="{3BC3ECA2-5D65-4BAC-93D9-9CBE72625C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05" name="Picture 17" hidden="1">
          <a:extLst>
            <a:ext uri="{FF2B5EF4-FFF2-40B4-BE49-F238E27FC236}">
              <a16:creationId xmlns:a16="http://schemas.microsoft.com/office/drawing/2014/main" id="{0C3B2398-2A9A-4114-92A2-CC9436B453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06" name="Picture 16" hidden="1">
          <a:extLst>
            <a:ext uri="{FF2B5EF4-FFF2-40B4-BE49-F238E27FC236}">
              <a16:creationId xmlns:a16="http://schemas.microsoft.com/office/drawing/2014/main" id="{4F8C8790-EA3B-42D3-8CA8-0C01C2A537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07" name="Picture 17" hidden="1">
          <a:extLst>
            <a:ext uri="{FF2B5EF4-FFF2-40B4-BE49-F238E27FC236}">
              <a16:creationId xmlns:a16="http://schemas.microsoft.com/office/drawing/2014/main" id="{DDCF55DE-5E81-4230-AA14-B100B0937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08" name="Picture 16" hidden="1">
          <a:extLst>
            <a:ext uri="{FF2B5EF4-FFF2-40B4-BE49-F238E27FC236}">
              <a16:creationId xmlns:a16="http://schemas.microsoft.com/office/drawing/2014/main" id="{45DB8AEA-BC99-492C-8132-5F50E8493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09" name="Picture 17" hidden="1">
          <a:extLst>
            <a:ext uri="{FF2B5EF4-FFF2-40B4-BE49-F238E27FC236}">
              <a16:creationId xmlns:a16="http://schemas.microsoft.com/office/drawing/2014/main" id="{7838D158-652B-48AA-944A-41B71A50FC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10" name="Picture 16" hidden="1">
          <a:extLst>
            <a:ext uri="{FF2B5EF4-FFF2-40B4-BE49-F238E27FC236}">
              <a16:creationId xmlns:a16="http://schemas.microsoft.com/office/drawing/2014/main" id="{4E4645D5-6FD8-4F0B-91FE-BF6A43DB9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11" name="Picture 17" hidden="1">
          <a:extLst>
            <a:ext uri="{FF2B5EF4-FFF2-40B4-BE49-F238E27FC236}">
              <a16:creationId xmlns:a16="http://schemas.microsoft.com/office/drawing/2014/main" id="{EFA0C5CC-30A9-4B3A-B239-C95FB55798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12" name="Picture 16" hidden="1">
          <a:extLst>
            <a:ext uri="{FF2B5EF4-FFF2-40B4-BE49-F238E27FC236}">
              <a16:creationId xmlns:a16="http://schemas.microsoft.com/office/drawing/2014/main" id="{B0302772-F760-4850-A11F-F7084C09D8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13" name="Picture 17" hidden="1">
          <a:extLst>
            <a:ext uri="{FF2B5EF4-FFF2-40B4-BE49-F238E27FC236}">
              <a16:creationId xmlns:a16="http://schemas.microsoft.com/office/drawing/2014/main" id="{EDEE2E2B-A70D-4D2F-972A-3928FDF93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14" name="Picture 16" hidden="1">
          <a:extLst>
            <a:ext uri="{FF2B5EF4-FFF2-40B4-BE49-F238E27FC236}">
              <a16:creationId xmlns:a16="http://schemas.microsoft.com/office/drawing/2014/main" id="{F3361972-6C01-406D-8FED-FDE34F2715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15" name="Picture 17" hidden="1">
          <a:extLst>
            <a:ext uri="{FF2B5EF4-FFF2-40B4-BE49-F238E27FC236}">
              <a16:creationId xmlns:a16="http://schemas.microsoft.com/office/drawing/2014/main" id="{F08ABAA8-EE4C-4EA8-9AED-B026F136D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16" name="Picture 16" hidden="1">
          <a:extLst>
            <a:ext uri="{FF2B5EF4-FFF2-40B4-BE49-F238E27FC236}">
              <a16:creationId xmlns:a16="http://schemas.microsoft.com/office/drawing/2014/main" id="{00624E88-C9E4-4512-9296-50D22F86CD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17" name="Picture 17" hidden="1">
          <a:extLst>
            <a:ext uri="{FF2B5EF4-FFF2-40B4-BE49-F238E27FC236}">
              <a16:creationId xmlns:a16="http://schemas.microsoft.com/office/drawing/2014/main" id="{C06C4788-4F73-4562-8F2F-BA7765F4F4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18" name="Picture 16" hidden="1">
          <a:extLst>
            <a:ext uri="{FF2B5EF4-FFF2-40B4-BE49-F238E27FC236}">
              <a16:creationId xmlns:a16="http://schemas.microsoft.com/office/drawing/2014/main" id="{DED85BE4-3273-4195-9968-0716BD528D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19" name="Picture 17" hidden="1">
          <a:extLst>
            <a:ext uri="{FF2B5EF4-FFF2-40B4-BE49-F238E27FC236}">
              <a16:creationId xmlns:a16="http://schemas.microsoft.com/office/drawing/2014/main" id="{E8FC47E0-FD1A-4D8B-AD9B-4F2E8ACACE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20" name="Picture 16" hidden="1">
          <a:extLst>
            <a:ext uri="{FF2B5EF4-FFF2-40B4-BE49-F238E27FC236}">
              <a16:creationId xmlns:a16="http://schemas.microsoft.com/office/drawing/2014/main" id="{45F62F9F-BC31-46D4-93B9-C060F186F0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21" name="Picture 17" hidden="1">
          <a:extLst>
            <a:ext uri="{FF2B5EF4-FFF2-40B4-BE49-F238E27FC236}">
              <a16:creationId xmlns:a16="http://schemas.microsoft.com/office/drawing/2014/main" id="{1C7E8717-4370-46A1-8F0B-BADE97EEE9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22" name="Picture 16" hidden="1">
          <a:extLst>
            <a:ext uri="{FF2B5EF4-FFF2-40B4-BE49-F238E27FC236}">
              <a16:creationId xmlns:a16="http://schemas.microsoft.com/office/drawing/2014/main" id="{2A819213-8B09-48C0-B4F2-2E64605C51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23" name="Picture 17" hidden="1">
          <a:extLst>
            <a:ext uri="{FF2B5EF4-FFF2-40B4-BE49-F238E27FC236}">
              <a16:creationId xmlns:a16="http://schemas.microsoft.com/office/drawing/2014/main" id="{AF30B82F-907B-4FB2-BA4E-B48A6A356E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24" name="Picture 16" hidden="1">
          <a:extLst>
            <a:ext uri="{FF2B5EF4-FFF2-40B4-BE49-F238E27FC236}">
              <a16:creationId xmlns:a16="http://schemas.microsoft.com/office/drawing/2014/main" id="{48D39D3C-5EF2-4A90-9E2D-C33C2A893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25" name="Picture 17" hidden="1">
          <a:extLst>
            <a:ext uri="{FF2B5EF4-FFF2-40B4-BE49-F238E27FC236}">
              <a16:creationId xmlns:a16="http://schemas.microsoft.com/office/drawing/2014/main" id="{90289624-9941-47FE-A7EF-F2B583EFD0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26" name="Picture 16" hidden="1">
          <a:extLst>
            <a:ext uri="{FF2B5EF4-FFF2-40B4-BE49-F238E27FC236}">
              <a16:creationId xmlns:a16="http://schemas.microsoft.com/office/drawing/2014/main" id="{9F35C05C-3573-4B31-9F6D-BDB5C15137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27" name="Picture 17" hidden="1">
          <a:extLst>
            <a:ext uri="{FF2B5EF4-FFF2-40B4-BE49-F238E27FC236}">
              <a16:creationId xmlns:a16="http://schemas.microsoft.com/office/drawing/2014/main" id="{A9FAFC55-9F9A-49BD-8761-C5152D1031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28" name="Picture 16" hidden="1">
          <a:extLst>
            <a:ext uri="{FF2B5EF4-FFF2-40B4-BE49-F238E27FC236}">
              <a16:creationId xmlns:a16="http://schemas.microsoft.com/office/drawing/2014/main" id="{4644E817-17A7-4A5D-98B2-839B06C15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29" name="Picture 17" hidden="1">
          <a:extLst>
            <a:ext uri="{FF2B5EF4-FFF2-40B4-BE49-F238E27FC236}">
              <a16:creationId xmlns:a16="http://schemas.microsoft.com/office/drawing/2014/main" id="{AAE1322B-D827-4B27-BCF3-7E5158E98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30" name="Picture 16" hidden="1">
          <a:extLst>
            <a:ext uri="{FF2B5EF4-FFF2-40B4-BE49-F238E27FC236}">
              <a16:creationId xmlns:a16="http://schemas.microsoft.com/office/drawing/2014/main" id="{F53B98E0-18EA-417A-A7D9-50418DEACC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31" name="Picture 17" hidden="1">
          <a:extLst>
            <a:ext uri="{FF2B5EF4-FFF2-40B4-BE49-F238E27FC236}">
              <a16:creationId xmlns:a16="http://schemas.microsoft.com/office/drawing/2014/main" id="{FE09AEB1-5972-4D20-9763-F648E846AB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32" name="Picture 16" hidden="1">
          <a:extLst>
            <a:ext uri="{FF2B5EF4-FFF2-40B4-BE49-F238E27FC236}">
              <a16:creationId xmlns:a16="http://schemas.microsoft.com/office/drawing/2014/main" id="{411E38ED-975E-40B4-91D3-E434CFA9F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33" name="Picture 17" hidden="1">
          <a:extLst>
            <a:ext uri="{FF2B5EF4-FFF2-40B4-BE49-F238E27FC236}">
              <a16:creationId xmlns:a16="http://schemas.microsoft.com/office/drawing/2014/main" id="{EB91DA97-6F98-4C76-A299-76C2550155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34" name="Picture 16" hidden="1">
          <a:extLst>
            <a:ext uri="{FF2B5EF4-FFF2-40B4-BE49-F238E27FC236}">
              <a16:creationId xmlns:a16="http://schemas.microsoft.com/office/drawing/2014/main" id="{2D3954D5-1481-4CAB-A875-99FB5B0062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35" name="Picture 17" hidden="1">
          <a:extLst>
            <a:ext uri="{FF2B5EF4-FFF2-40B4-BE49-F238E27FC236}">
              <a16:creationId xmlns:a16="http://schemas.microsoft.com/office/drawing/2014/main" id="{AF02F078-74AB-4124-8F6F-6AB49FF7C9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36" name="Picture 16" hidden="1">
          <a:extLst>
            <a:ext uri="{FF2B5EF4-FFF2-40B4-BE49-F238E27FC236}">
              <a16:creationId xmlns:a16="http://schemas.microsoft.com/office/drawing/2014/main" id="{EEDE7E58-90C9-4225-BE75-CADA80C81D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37" name="Picture 17" hidden="1">
          <a:extLst>
            <a:ext uri="{FF2B5EF4-FFF2-40B4-BE49-F238E27FC236}">
              <a16:creationId xmlns:a16="http://schemas.microsoft.com/office/drawing/2014/main" id="{66B90C56-187A-4247-A65A-EF905C365D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38" name="Picture 16" hidden="1">
          <a:extLst>
            <a:ext uri="{FF2B5EF4-FFF2-40B4-BE49-F238E27FC236}">
              <a16:creationId xmlns:a16="http://schemas.microsoft.com/office/drawing/2014/main" id="{60571E55-BD72-45B3-A60D-5B1313B8DD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39" name="Picture 17" hidden="1">
          <a:extLst>
            <a:ext uri="{FF2B5EF4-FFF2-40B4-BE49-F238E27FC236}">
              <a16:creationId xmlns:a16="http://schemas.microsoft.com/office/drawing/2014/main" id="{193D4A7E-F52A-4D96-A4EF-35E3929270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40" name="Picture 16" hidden="1">
          <a:extLst>
            <a:ext uri="{FF2B5EF4-FFF2-40B4-BE49-F238E27FC236}">
              <a16:creationId xmlns:a16="http://schemas.microsoft.com/office/drawing/2014/main" id="{3F316DB5-65D2-480F-8C8C-04985F31BA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41" name="Picture 17" hidden="1">
          <a:extLst>
            <a:ext uri="{FF2B5EF4-FFF2-40B4-BE49-F238E27FC236}">
              <a16:creationId xmlns:a16="http://schemas.microsoft.com/office/drawing/2014/main" id="{815AD068-84A8-444B-B088-63B818EF2C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42" name="Picture 16" hidden="1">
          <a:extLst>
            <a:ext uri="{FF2B5EF4-FFF2-40B4-BE49-F238E27FC236}">
              <a16:creationId xmlns:a16="http://schemas.microsoft.com/office/drawing/2014/main" id="{CCFF69FE-3B98-49FB-BC65-410D522080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43" name="Picture 17" hidden="1">
          <a:extLst>
            <a:ext uri="{FF2B5EF4-FFF2-40B4-BE49-F238E27FC236}">
              <a16:creationId xmlns:a16="http://schemas.microsoft.com/office/drawing/2014/main" id="{D121F0D3-D647-42CF-AA1A-1986C3BCAE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44" name="Picture 16" hidden="1">
          <a:extLst>
            <a:ext uri="{FF2B5EF4-FFF2-40B4-BE49-F238E27FC236}">
              <a16:creationId xmlns:a16="http://schemas.microsoft.com/office/drawing/2014/main" id="{C7A4EFDD-5C48-4465-B255-DF735AC45D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45" name="Picture 17" hidden="1">
          <a:extLst>
            <a:ext uri="{FF2B5EF4-FFF2-40B4-BE49-F238E27FC236}">
              <a16:creationId xmlns:a16="http://schemas.microsoft.com/office/drawing/2014/main" id="{243E835E-333B-4B80-BA28-206E175A5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46" name="Picture 16" hidden="1">
          <a:extLst>
            <a:ext uri="{FF2B5EF4-FFF2-40B4-BE49-F238E27FC236}">
              <a16:creationId xmlns:a16="http://schemas.microsoft.com/office/drawing/2014/main" id="{4496EDE7-47C4-4FBB-A0CC-59F02DFB2A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47" name="Picture 17" hidden="1">
          <a:extLst>
            <a:ext uri="{FF2B5EF4-FFF2-40B4-BE49-F238E27FC236}">
              <a16:creationId xmlns:a16="http://schemas.microsoft.com/office/drawing/2014/main" id="{507AFBC4-772C-41B9-9A31-CEF8E42D6F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48" name="Picture 16" hidden="1">
          <a:extLst>
            <a:ext uri="{FF2B5EF4-FFF2-40B4-BE49-F238E27FC236}">
              <a16:creationId xmlns:a16="http://schemas.microsoft.com/office/drawing/2014/main" id="{37D78673-0ED0-4D29-8308-CC02C22B95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49" name="Picture 17" hidden="1">
          <a:extLst>
            <a:ext uri="{FF2B5EF4-FFF2-40B4-BE49-F238E27FC236}">
              <a16:creationId xmlns:a16="http://schemas.microsoft.com/office/drawing/2014/main" id="{7C770C48-55AA-4999-8137-4A5681F265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50" name="Picture 16" hidden="1">
          <a:extLst>
            <a:ext uri="{FF2B5EF4-FFF2-40B4-BE49-F238E27FC236}">
              <a16:creationId xmlns:a16="http://schemas.microsoft.com/office/drawing/2014/main" id="{A11F3426-0364-4154-8C4E-BA655E4F5F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51" name="Picture 17" hidden="1">
          <a:extLst>
            <a:ext uri="{FF2B5EF4-FFF2-40B4-BE49-F238E27FC236}">
              <a16:creationId xmlns:a16="http://schemas.microsoft.com/office/drawing/2014/main" id="{5FD1F0C1-AD98-4BDF-8F63-1194668FD2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52" name="Picture 16" hidden="1">
          <a:extLst>
            <a:ext uri="{FF2B5EF4-FFF2-40B4-BE49-F238E27FC236}">
              <a16:creationId xmlns:a16="http://schemas.microsoft.com/office/drawing/2014/main" id="{0FF85672-5722-495E-9F40-B556039EC3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53" name="Picture 17" hidden="1">
          <a:extLst>
            <a:ext uri="{FF2B5EF4-FFF2-40B4-BE49-F238E27FC236}">
              <a16:creationId xmlns:a16="http://schemas.microsoft.com/office/drawing/2014/main" id="{0A6860D2-ADF4-4928-A377-E02149100C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54" name="Picture 16" hidden="1">
          <a:extLst>
            <a:ext uri="{FF2B5EF4-FFF2-40B4-BE49-F238E27FC236}">
              <a16:creationId xmlns:a16="http://schemas.microsoft.com/office/drawing/2014/main" id="{3377CE51-B3E8-4513-8FD2-288C8E3F33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55" name="Picture 17" hidden="1">
          <a:extLst>
            <a:ext uri="{FF2B5EF4-FFF2-40B4-BE49-F238E27FC236}">
              <a16:creationId xmlns:a16="http://schemas.microsoft.com/office/drawing/2014/main" id="{60FDB438-C414-43ED-A112-89D49B2BC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56" name="Picture 16" hidden="1">
          <a:extLst>
            <a:ext uri="{FF2B5EF4-FFF2-40B4-BE49-F238E27FC236}">
              <a16:creationId xmlns:a16="http://schemas.microsoft.com/office/drawing/2014/main" id="{5F849CBF-AF19-492F-8D3B-4979C1595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57" name="Picture 17" hidden="1">
          <a:extLst>
            <a:ext uri="{FF2B5EF4-FFF2-40B4-BE49-F238E27FC236}">
              <a16:creationId xmlns:a16="http://schemas.microsoft.com/office/drawing/2014/main" id="{E1F37CF6-D598-417E-956F-1BE8171F62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58" name="Picture 16" hidden="1">
          <a:extLst>
            <a:ext uri="{FF2B5EF4-FFF2-40B4-BE49-F238E27FC236}">
              <a16:creationId xmlns:a16="http://schemas.microsoft.com/office/drawing/2014/main" id="{635E6425-095C-4F2B-969C-264030BCD6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59" name="Picture 17" hidden="1">
          <a:extLst>
            <a:ext uri="{FF2B5EF4-FFF2-40B4-BE49-F238E27FC236}">
              <a16:creationId xmlns:a16="http://schemas.microsoft.com/office/drawing/2014/main" id="{48BB8558-EC64-462C-AF4E-050AA0CD90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60" name="Picture 16" hidden="1">
          <a:extLst>
            <a:ext uri="{FF2B5EF4-FFF2-40B4-BE49-F238E27FC236}">
              <a16:creationId xmlns:a16="http://schemas.microsoft.com/office/drawing/2014/main" id="{1F150A60-1B20-473D-ACE9-C20A7B1D32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61" name="Picture 17" hidden="1">
          <a:extLst>
            <a:ext uri="{FF2B5EF4-FFF2-40B4-BE49-F238E27FC236}">
              <a16:creationId xmlns:a16="http://schemas.microsoft.com/office/drawing/2014/main" id="{222B391A-840B-4F68-BB49-167F61A5B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62" name="Picture 16" hidden="1">
          <a:extLst>
            <a:ext uri="{FF2B5EF4-FFF2-40B4-BE49-F238E27FC236}">
              <a16:creationId xmlns:a16="http://schemas.microsoft.com/office/drawing/2014/main" id="{5A6552CF-822D-40B6-A1BD-B89574354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63" name="Picture 17" hidden="1">
          <a:extLst>
            <a:ext uri="{FF2B5EF4-FFF2-40B4-BE49-F238E27FC236}">
              <a16:creationId xmlns:a16="http://schemas.microsoft.com/office/drawing/2014/main" id="{50616136-EDFE-4F0A-90EF-7A4433F9E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64" name="Picture 16" hidden="1">
          <a:extLst>
            <a:ext uri="{FF2B5EF4-FFF2-40B4-BE49-F238E27FC236}">
              <a16:creationId xmlns:a16="http://schemas.microsoft.com/office/drawing/2014/main" id="{F722A816-FF54-419F-8E21-1692205F02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65" name="Picture 17" hidden="1">
          <a:extLst>
            <a:ext uri="{FF2B5EF4-FFF2-40B4-BE49-F238E27FC236}">
              <a16:creationId xmlns:a16="http://schemas.microsoft.com/office/drawing/2014/main" id="{5044E42E-8517-4FBD-BBC1-9541D8C66A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66" name="Picture 16" hidden="1">
          <a:extLst>
            <a:ext uri="{FF2B5EF4-FFF2-40B4-BE49-F238E27FC236}">
              <a16:creationId xmlns:a16="http://schemas.microsoft.com/office/drawing/2014/main" id="{86D9B20C-F254-44C8-931E-778D239DBB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67" name="Picture 17" hidden="1">
          <a:extLst>
            <a:ext uri="{FF2B5EF4-FFF2-40B4-BE49-F238E27FC236}">
              <a16:creationId xmlns:a16="http://schemas.microsoft.com/office/drawing/2014/main" id="{80385213-3677-4C83-800B-BF45F4E5B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68" name="Picture 16" hidden="1">
          <a:extLst>
            <a:ext uri="{FF2B5EF4-FFF2-40B4-BE49-F238E27FC236}">
              <a16:creationId xmlns:a16="http://schemas.microsoft.com/office/drawing/2014/main" id="{323CEFF8-6C13-4D97-9212-E4E31814F6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69" name="Picture 17" hidden="1">
          <a:extLst>
            <a:ext uri="{FF2B5EF4-FFF2-40B4-BE49-F238E27FC236}">
              <a16:creationId xmlns:a16="http://schemas.microsoft.com/office/drawing/2014/main" id="{B3EE80A7-78E2-433C-A0F6-4AE332A46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70" name="Picture 16" hidden="1">
          <a:extLst>
            <a:ext uri="{FF2B5EF4-FFF2-40B4-BE49-F238E27FC236}">
              <a16:creationId xmlns:a16="http://schemas.microsoft.com/office/drawing/2014/main" id="{E3C0C39C-D035-47E3-98E8-E9727568B8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71" name="Picture 17" hidden="1">
          <a:extLst>
            <a:ext uri="{FF2B5EF4-FFF2-40B4-BE49-F238E27FC236}">
              <a16:creationId xmlns:a16="http://schemas.microsoft.com/office/drawing/2014/main" id="{4BE40D99-7D21-402D-A0A6-0709B8B5E5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72" name="Picture 16" hidden="1">
          <a:extLst>
            <a:ext uri="{FF2B5EF4-FFF2-40B4-BE49-F238E27FC236}">
              <a16:creationId xmlns:a16="http://schemas.microsoft.com/office/drawing/2014/main" id="{C186606C-1411-4B77-BB2E-2685D1E738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73" name="Picture 17" hidden="1">
          <a:extLst>
            <a:ext uri="{FF2B5EF4-FFF2-40B4-BE49-F238E27FC236}">
              <a16:creationId xmlns:a16="http://schemas.microsoft.com/office/drawing/2014/main" id="{4E255E57-697F-46AD-A767-36EB1B45A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74" name="Picture 16" hidden="1">
          <a:extLst>
            <a:ext uri="{FF2B5EF4-FFF2-40B4-BE49-F238E27FC236}">
              <a16:creationId xmlns:a16="http://schemas.microsoft.com/office/drawing/2014/main" id="{86748354-B6E4-4A6F-96E6-422587F1E2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75" name="Picture 17" hidden="1">
          <a:extLst>
            <a:ext uri="{FF2B5EF4-FFF2-40B4-BE49-F238E27FC236}">
              <a16:creationId xmlns:a16="http://schemas.microsoft.com/office/drawing/2014/main" id="{DE039421-4A38-4098-98A0-DFDA71A301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76" name="Picture 16" hidden="1">
          <a:extLst>
            <a:ext uri="{FF2B5EF4-FFF2-40B4-BE49-F238E27FC236}">
              <a16:creationId xmlns:a16="http://schemas.microsoft.com/office/drawing/2014/main" id="{8D188EBC-FEE1-43C3-A5F9-3CA22E3D66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77" name="Picture 17" hidden="1">
          <a:extLst>
            <a:ext uri="{FF2B5EF4-FFF2-40B4-BE49-F238E27FC236}">
              <a16:creationId xmlns:a16="http://schemas.microsoft.com/office/drawing/2014/main" id="{CBA3CF34-FAE4-4374-B111-B3BF25963F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78" name="Picture 16" hidden="1">
          <a:extLst>
            <a:ext uri="{FF2B5EF4-FFF2-40B4-BE49-F238E27FC236}">
              <a16:creationId xmlns:a16="http://schemas.microsoft.com/office/drawing/2014/main" id="{4618E954-5126-48E0-B855-0C1DDC50D6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79" name="Picture 17" hidden="1">
          <a:extLst>
            <a:ext uri="{FF2B5EF4-FFF2-40B4-BE49-F238E27FC236}">
              <a16:creationId xmlns:a16="http://schemas.microsoft.com/office/drawing/2014/main" id="{614BF70D-7F22-4818-88AD-A78D53FCA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80" name="Picture 16" hidden="1">
          <a:extLst>
            <a:ext uri="{FF2B5EF4-FFF2-40B4-BE49-F238E27FC236}">
              <a16:creationId xmlns:a16="http://schemas.microsoft.com/office/drawing/2014/main" id="{145337DD-FB58-4C11-B6A0-B7464A4904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81" name="Picture 17" hidden="1">
          <a:extLst>
            <a:ext uri="{FF2B5EF4-FFF2-40B4-BE49-F238E27FC236}">
              <a16:creationId xmlns:a16="http://schemas.microsoft.com/office/drawing/2014/main" id="{143281B4-A694-4247-A49E-054A19808C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82" name="Picture 16" hidden="1">
          <a:extLst>
            <a:ext uri="{FF2B5EF4-FFF2-40B4-BE49-F238E27FC236}">
              <a16:creationId xmlns:a16="http://schemas.microsoft.com/office/drawing/2014/main" id="{B290C355-640D-4E90-B89C-B003A2FE71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83" name="Picture 17" hidden="1">
          <a:extLst>
            <a:ext uri="{FF2B5EF4-FFF2-40B4-BE49-F238E27FC236}">
              <a16:creationId xmlns:a16="http://schemas.microsoft.com/office/drawing/2014/main" id="{D47EADAC-19C1-4850-AE17-677E4916A4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84" name="Picture 16" hidden="1">
          <a:extLst>
            <a:ext uri="{FF2B5EF4-FFF2-40B4-BE49-F238E27FC236}">
              <a16:creationId xmlns:a16="http://schemas.microsoft.com/office/drawing/2014/main" id="{51D9C5A6-94E7-4CE3-BF4C-51F95BF79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85" name="Picture 17" hidden="1">
          <a:extLst>
            <a:ext uri="{FF2B5EF4-FFF2-40B4-BE49-F238E27FC236}">
              <a16:creationId xmlns:a16="http://schemas.microsoft.com/office/drawing/2014/main" id="{4A0713AF-CC72-4F84-9903-2C28057B7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86" name="Picture 16" hidden="1">
          <a:extLst>
            <a:ext uri="{FF2B5EF4-FFF2-40B4-BE49-F238E27FC236}">
              <a16:creationId xmlns:a16="http://schemas.microsoft.com/office/drawing/2014/main" id="{1B7D4C1E-201A-48A2-80CD-1FF9B5E45D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87" name="Picture 17" hidden="1">
          <a:extLst>
            <a:ext uri="{FF2B5EF4-FFF2-40B4-BE49-F238E27FC236}">
              <a16:creationId xmlns:a16="http://schemas.microsoft.com/office/drawing/2014/main" id="{7E79E3FA-0B6B-471E-9A2B-C80F03D6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88" name="Picture 16" hidden="1">
          <a:extLst>
            <a:ext uri="{FF2B5EF4-FFF2-40B4-BE49-F238E27FC236}">
              <a16:creationId xmlns:a16="http://schemas.microsoft.com/office/drawing/2014/main" id="{A755F025-1F64-4EEE-BF21-F130F4249A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89" name="Picture 17" hidden="1">
          <a:extLst>
            <a:ext uri="{FF2B5EF4-FFF2-40B4-BE49-F238E27FC236}">
              <a16:creationId xmlns:a16="http://schemas.microsoft.com/office/drawing/2014/main" id="{F7A46EC1-9962-43B2-8C9F-FE8DF1ECA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90" name="Picture 16" hidden="1">
          <a:extLst>
            <a:ext uri="{FF2B5EF4-FFF2-40B4-BE49-F238E27FC236}">
              <a16:creationId xmlns:a16="http://schemas.microsoft.com/office/drawing/2014/main" id="{9487E192-BDF7-4839-B0C2-F250FEEF01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91" name="Picture 17" hidden="1">
          <a:extLst>
            <a:ext uri="{FF2B5EF4-FFF2-40B4-BE49-F238E27FC236}">
              <a16:creationId xmlns:a16="http://schemas.microsoft.com/office/drawing/2014/main" id="{6E756407-FD17-4D1C-B8E0-7952ED0A48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92" name="Picture 16" hidden="1">
          <a:extLst>
            <a:ext uri="{FF2B5EF4-FFF2-40B4-BE49-F238E27FC236}">
              <a16:creationId xmlns:a16="http://schemas.microsoft.com/office/drawing/2014/main" id="{59BD102B-3924-4185-9BF8-D297881A6D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93" name="Picture 17" hidden="1">
          <a:extLst>
            <a:ext uri="{FF2B5EF4-FFF2-40B4-BE49-F238E27FC236}">
              <a16:creationId xmlns:a16="http://schemas.microsoft.com/office/drawing/2014/main" id="{EF34B9E7-FB2E-4069-87DC-CDA52807E4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94" name="Picture 16" hidden="1">
          <a:extLst>
            <a:ext uri="{FF2B5EF4-FFF2-40B4-BE49-F238E27FC236}">
              <a16:creationId xmlns:a16="http://schemas.microsoft.com/office/drawing/2014/main" id="{7E2B5CAE-077C-4969-8E94-DB0A9A0CEF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95" name="Picture 17" hidden="1">
          <a:extLst>
            <a:ext uri="{FF2B5EF4-FFF2-40B4-BE49-F238E27FC236}">
              <a16:creationId xmlns:a16="http://schemas.microsoft.com/office/drawing/2014/main" id="{1BBA367F-2FD7-477A-823E-40C6D1E92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96" name="Picture 16" hidden="1">
          <a:extLst>
            <a:ext uri="{FF2B5EF4-FFF2-40B4-BE49-F238E27FC236}">
              <a16:creationId xmlns:a16="http://schemas.microsoft.com/office/drawing/2014/main" id="{AD33A22F-B1E7-43C0-91D9-D37446CC74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897" name="Picture 17" hidden="1">
          <a:extLst>
            <a:ext uri="{FF2B5EF4-FFF2-40B4-BE49-F238E27FC236}">
              <a16:creationId xmlns:a16="http://schemas.microsoft.com/office/drawing/2014/main" id="{0A6D88AC-84EF-48B1-A940-7E999E14DC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98" name="Picture 16" hidden="1">
          <a:extLst>
            <a:ext uri="{FF2B5EF4-FFF2-40B4-BE49-F238E27FC236}">
              <a16:creationId xmlns:a16="http://schemas.microsoft.com/office/drawing/2014/main" id="{7309B243-7386-4A42-8BC7-92CE73EEF7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899" name="Picture 17" hidden="1">
          <a:extLst>
            <a:ext uri="{FF2B5EF4-FFF2-40B4-BE49-F238E27FC236}">
              <a16:creationId xmlns:a16="http://schemas.microsoft.com/office/drawing/2014/main" id="{9C658F2D-DE39-4583-8690-3895AEA67B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900" name="Picture 16" hidden="1">
          <a:extLst>
            <a:ext uri="{FF2B5EF4-FFF2-40B4-BE49-F238E27FC236}">
              <a16:creationId xmlns:a16="http://schemas.microsoft.com/office/drawing/2014/main" id="{EC11D43A-5C3B-45C3-B705-8896B1E94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901" name="Picture 17" hidden="1">
          <a:extLst>
            <a:ext uri="{FF2B5EF4-FFF2-40B4-BE49-F238E27FC236}">
              <a16:creationId xmlns:a16="http://schemas.microsoft.com/office/drawing/2014/main" id="{B7A84260-E222-489C-9D57-DC91D94FE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902" name="Picture 16" hidden="1">
          <a:extLst>
            <a:ext uri="{FF2B5EF4-FFF2-40B4-BE49-F238E27FC236}">
              <a16:creationId xmlns:a16="http://schemas.microsoft.com/office/drawing/2014/main" id="{5F6E2A0B-B4E3-4510-895B-7B75FDBE12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903" name="Picture 17" hidden="1">
          <a:extLst>
            <a:ext uri="{FF2B5EF4-FFF2-40B4-BE49-F238E27FC236}">
              <a16:creationId xmlns:a16="http://schemas.microsoft.com/office/drawing/2014/main" id="{511289CA-1E1B-41E8-B276-F73B6EB3AA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904" name="Picture 16" hidden="1">
          <a:extLst>
            <a:ext uri="{FF2B5EF4-FFF2-40B4-BE49-F238E27FC236}">
              <a16:creationId xmlns:a16="http://schemas.microsoft.com/office/drawing/2014/main" id="{9FFAFDB6-5E63-4ACE-BA70-BC8F7F6C97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905" name="Picture 17" hidden="1">
          <a:extLst>
            <a:ext uri="{FF2B5EF4-FFF2-40B4-BE49-F238E27FC236}">
              <a16:creationId xmlns:a16="http://schemas.microsoft.com/office/drawing/2014/main" id="{A4449C77-D845-403E-99CD-87E7E5550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906" name="Picture 16" hidden="1">
          <a:extLst>
            <a:ext uri="{FF2B5EF4-FFF2-40B4-BE49-F238E27FC236}">
              <a16:creationId xmlns:a16="http://schemas.microsoft.com/office/drawing/2014/main" id="{04A31E48-866C-4A86-A944-4812AF95F1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907" name="Picture 17" hidden="1">
          <a:extLst>
            <a:ext uri="{FF2B5EF4-FFF2-40B4-BE49-F238E27FC236}">
              <a16:creationId xmlns:a16="http://schemas.microsoft.com/office/drawing/2014/main" id="{0D825039-1CF0-478A-B564-3C1DEC5F59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908" name="Picture 16" hidden="1">
          <a:extLst>
            <a:ext uri="{FF2B5EF4-FFF2-40B4-BE49-F238E27FC236}">
              <a16:creationId xmlns:a16="http://schemas.microsoft.com/office/drawing/2014/main" id="{2F2FD698-86A1-435F-9547-A52DF4BFF3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909" name="Picture 17" hidden="1">
          <a:extLst>
            <a:ext uri="{FF2B5EF4-FFF2-40B4-BE49-F238E27FC236}">
              <a16:creationId xmlns:a16="http://schemas.microsoft.com/office/drawing/2014/main" id="{3C31F90F-2EF8-41F1-931A-965CB3EE81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1910" name="Picture 10" hidden="1">
          <a:extLst>
            <a:ext uri="{FF2B5EF4-FFF2-40B4-BE49-F238E27FC236}">
              <a16:creationId xmlns:a16="http://schemas.microsoft.com/office/drawing/2014/main" id="{35E103DD-020E-486B-887E-D50C45EF8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1911" name="Picture 11" hidden="1">
          <a:extLst>
            <a:ext uri="{FF2B5EF4-FFF2-40B4-BE49-F238E27FC236}">
              <a16:creationId xmlns:a16="http://schemas.microsoft.com/office/drawing/2014/main" id="{1DA19C2C-D9C6-4778-A80A-3F914C3E5F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1912" name="Picture 13" hidden="1">
          <a:extLst>
            <a:ext uri="{FF2B5EF4-FFF2-40B4-BE49-F238E27FC236}">
              <a16:creationId xmlns:a16="http://schemas.microsoft.com/office/drawing/2014/main" id="{35DE39D2-AE32-46E4-9EEA-794703416C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1913" name="Picture 14" hidden="1">
          <a:extLst>
            <a:ext uri="{FF2B5EF4-FFF2-40B4-BE49-F238E27FC236}">
              <a16:creationId xmlns:a16="http://schemas.microsoft.com/office/drawing/2014/main" id="{19B69F10-47F4-4E08-8A12-DFE00D2774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1914" name="Picture 16" hidden="1">
          <a:extLst>
            <a:ext uri="{FF2B5EF4-FFF2-40B4-BE49-F238E27FC236}">
              <a16:creationId xmlns:a16="http://schemas.microsoft.com/office/drawing/2014/main" id="{315A8409-3247-4B0F-AE1E-9F7DBCB522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1915" name="Picture 17" hidden="1">
          <a:extLst>
            <a:ext uri="{FF2B5EF4-FFF2-40B4-BE49-F238E27FC236}">
              <a16:creationId xmlns:a16="http://schemas.microsoft.com/office/drawing/2014/main" id="{9956292D-02B9-40B0-89FD-7C74F4AE46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1916" name="Picture 88" hidden="1">
          <a:extLst>
            <a:ext uri="{FF2B5EF4-FFF2-40B4-BE49-F238E27FC236}">
              <a16:creationId xmlns:a16="http://schemas.microsoft.com/office/drawing/2014/main" id="{80A8A279-74F5-4CEE-B591-770D6E1825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1917" name="Picture 89" hidden="1">
          <a:extLst>
            <a:ext uri="{FF2B5EF4-FFF2-40B4-BE49-F238E27FC236}">
              <a16:creationId xmlns:a16="http://schemas.microsoft.com/office/drawing/2014/main" id="{9B81EAF2-C96D-496F-8A2D-BBBEC3C636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1918" name="Picture 16" hidden="1">
          <a:extLst>
            <a:ext uri="{FF2B5EF4-FFF2-40B4-BE49-F238E27FC236}">
              <a16:creationId xmlns:a16="http://schemas.microsoft.com/office/drawing/2014/main" id="{A851D03D-6F3D-4B8C-942E-F1AB21EEFD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1919" name="Picture 17" hidden="1">
          <a:extLst>
            <a:ext uri="{FF2B5EF4-FFF2-40B4-BE49-F238E27FC236}">
              <a16:creationId xmlns:a16="http://schemas.microsoft.com/office/drawing/2014/main" id="{9136B425-4085-483C-852E-3718B8B8FE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1920" name="Picture 10" hidden="1">
          <a:extLst>
            <a:ext uri="{FF2B5EF4-FFF2-40B4-BE49-F238E27FC236}">
              <a16:creationId xmlns:a16="http://schemas.microsoft.com/office/drawing/2014/main" id="{FCADF571-F472-4702-9D19-1923B4B301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1921" name="Picture 11" hidden="1">
          <a:extLst>
            <a:ext uri="{FF2B5EF4-FFF2-40B4-BE49-F238E27FC236}">
              <a16:creationId xmlns:a16="http://schemas.microsoft.com/office/drawing/2014/main" id="{A1842DBE-48A0-4AC4-A27C-BB0D176B85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1922" name="Picture 13" hidden="1">
          <a:extLst>
            <a:ext uri="{FF2B5EF4-FFF2-40B4-BE49-F238E27FC236}">
              <a16:creationId xmlns:a16="http://schemas.microsoft.com/office/drawing/2014/main" id="{94D7595C-FC17-4E04-9A28-E914FA6CFC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1923" name="Picture 14" hidden="1">
          <a:extLst>
            <a:ext uri="{FF2B5EF4-FFF2-40B4-BE49-F238E27FC236}">
              <a16:creationId xmlns:a16="http://schemas.microsoft.com/office/drawing/2014/main" id="{6D4876E7-155C-4A7F-B5F9-6E7A7F81C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1924" name="Picture 16" hidden="1">
          <a:extLst>
            <a:ext uri="{FF2B5EF4-FFF2-40B4-BE49-F238E27FC236}">
              <a16:creationId xmlns:a16="http://schemas.microsoft.com/office/drawing/2014/main" id="{FDA59A79-AD53-4856-ADF8-D5A9594F78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1925" name="Picture 17" hidden="1">
          <a:extLst>
            <a:ext uri="{FF2B5EF4-FFF2-40B4-BE49-F238E27FC236}">
              <a16:creationId xmlns:a16="http://schemas.microsoft.com/office/drawing/2014/main" id="{69007CD1-79D4-485D-80C7-DA912A954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1926" name="Picture 88" hidden="1">
          <a:extLst>
            <a:ext uri="{FF2B5EF4-FFF2-40B4-BE49-F238E27FC236}">
              <a16:creationId xmlns:a16="http://schemas.microsoft.com/office/drawing/2014/main" id="{0936327B-F3CC-48B7-B50B-55B9D19ADD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1927" name="Picture 89" hidden="1">
          <a:extLst>
            <a:ext uri="{FF2B5EF4-FFF2-40B4-BE49-F238E27FC236}">
              <a16:creationId xmlns:a16="http://schemas.microsoft.com/office/drawing/2014/main" id="{1460C890-40BE-420D-BCE3-6E1FABF781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1928" name="Picture 16" hidden="1">
          <a:extLst>
            <a:ext uri="{FF2B5EF4-FFF2-40B4-BE49-F238E27FC236}">
              <a16:creationId xmlns:a16="http://schemas.microsoft.com/office/drawing/2014/main" id="{5B9613B2-9A33-4B2D-90C6-80577B9B88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1929" name="Picture 17" hidden="1">
          <a:extLst>
            <a:ext uri="{FF2B5EF4-FFF2-40B4-BE49-F238E27FC236}">
              <a16:creationId xmlns:a16="http://schemas.microsoft.com/office/drawing/2014/main" id="{DF1AF8B1-2D19-4349-9B36-D6B5E54E5A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1930" name="Picture 10" hidden="1">
          <a:extLst>
            <a:ext uri="{FF2B5EF4-FFF2-40B4-BE49-F238E27FC236}">
              <a16:creationId xmlns:a16="http://schemas.microsoft.com/office/drawing/2014/main" id="{EB0DE8AE-9D85-45F7-8991-262FE560F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1931" name="Picture 11" hidden="1">
          <a:extLst>
            <a:ext uri="{FF2B5EF4-FFF2-40B4-BE49-F238E27FC236}">
              <a16:creationId xmlns:a16="http://schemas.microsoft.com/office/drawing/2014/main" id="{034E3F51-9619-4950-B7B7-7FEC5BF62A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1932" name="Picture 13" hidden="1">
          <a:extLst>
            <a:ext uri="{FF2B5EF4-FFF2-40B4-BE49-F238E27FC236}">
              <a16:creationId xmlns:a16="http://schemas.microsoft.com/office/drawing/2014/main" id="{99FAD481-ABCD-4D46-8B70-D45F12952A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1933" name="Picture 14" hidden="1">
          <a:extLst>
            <a:ext uri="{FF2B5EF4-FFF2-40B4-BE49-F238E27FC236}">
              <a16:creationId xmlns:a16="http://schemas.microsoft.com/office/drawing/2014/main" id="{C158248E-998A-4343-A963-71C68B27DB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1934" name="Picture 16" hidden="1">
          <a:extLst>
            <a:ext uri="{FF2B5EF4-FFF2-40B4-BE49-F238E27FC236}">
              <a16:creationId xmlns:a16="http://schemas.microsoft.com/office/drawing/2014/main" id="{9080EB4E-1B94-4979-B67A-1B9BE5FB96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1935" name="Picture 17" hidden="1">
          <a:extLst>
            <a:ext uri="{FF2B5EF4-FFF2-40B4-BE49-F238E27FC236}">
              <a16:creationId xmlns:a16="http://schemas.microsoft.com/office/drawing/2014/main" id="{66C2006F-2B95-4C0B-978C-1AAFDA01CB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1936" name="Picture 88" hidden="1">
          <a:extLst>
            <a:ext uri="{FF2B5EF4-FFF2-40B4-BE49-F238E27FC236}">
              <a16:creationId xmlns:a16="http://schemas.microsoft.com/office/drawing/2014/main" id="{824E2EFA-E2F9-4CF4-80B7-03062E303D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1937" name="Picture 89" hidden="1">
          <a:extLst>
            <a:ext uri="{FF2B5EF4-FFF2-40B4-BE49-F238E27FC236}">
              <a16:creationId xmlns:a16="http://schemas.microsoft.com/office/drawing/2014/main" id="{73F16455-B91C-46FD-B4F0-18FDBBF9FA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1938" name="Picture 16" hidden="1">
          <a:extLst>
            <a:ext uri="{FF2B5EF4-FFF2-40B4-BE49-F238E27FC236}">
              <a16:creationId xmlns:a16="http://schemas.microsoft.com/office/drawing/2014/main" id="{9F0038CD-AFBA-4594-9148-44C0C64B8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1939" name="Picture 17" hidden="1">
          <a:extLst>
            <a:ext uri="{FF2B5EF4-FFF2-40B4-BE49-F238E27FC236}">
              <a16:creationId xmlns:a16="http://schemas.microsoft.com/office/drawing/2014/main" id="{D83A7407-37B7-4F53-96C5-2A0C2479C6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0" name="Picture 16" hidden="1">
          <a:extLst>
            <a:ext uri="{FF2B5EF4-FFF2-40B4-BE49-F238E27FC236}">
              <a16:creationId xmlns:a16="http://schemas.microsoft.com/office/drawing/2014/main" id="{24E0E553-7D39-4291-B0B3-CFB7FB463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1" name="Picture 17" hidden="1">
          <a:extLst>
            <a:ext uri="{FF2B5EF4-FFF2-40B4-BE49-F238E27FC236}">
              <a16:creationId xmlns:a16="http://schemas.microsoft.com/office/drawing/2014/main" id="{7C3F931F-0B49-4543-8D2A-EC926CEFE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2" name="Picture 16" hidden="1">
          <a:extLst>
            <a:ext uri="{FF2B5EF4-FFF2-40B4-BE49-F238E27FC236}">
              <a16:creationId xmlns:a16="http://schemas.microsoft.com/office/drawing/2014/main" id="{04CEA2C0-960C-40B3-A6F5-68710E2A62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3" name="Picture 17" hidden="1">
          <a:extLst>
            <a:ext uri="{FF2B5EF4-FFF2-40B4-BE49-F238E27FC236}">
              <a16:creationId xmlns:a16="http://schemas.microsoft.com/office/drawing/2014/main" id="{5E97B7B4-C438-4D26-89AE-3C38205B23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4" name="Picture 16" hidden="1">
          <a:extLst>
            <a:ext uri="{FF2B5EF4-FFF2-40B4-BE49-F238E27FC236}">
              <a16:creationId xmlns:a16="http://schemas.microsoft.com/office/drawing/2014/main" id="{A5436A47-3EDF-4915-8133-626A784CBC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5" name="Picture 17" hidden="1">
          <a:extLst>
            <a:ext uri="{FF2B5EF4-FFF2-40B4-BE49-F238E27FC236}">
              <a16:creationId xmlns:a16="http://schemas.microsoft.com/office/drawing/2014/main" id="{3DFC47E1-E3D0-4A86-BABC-E8FDE9A86F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6" name="Picture 16" hidden="1">
          <a:extLst>
            <a:ext uri="{FF2B5EF4-FFF2-40B4-BE49-F238E27FC236}">
              <a16:creationId xmlns:a16="http://schemas.microsoft.com/office/drawing/2014/main" id="{3F3E092C-31FF-4E40-AE0C-4812C53560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7" name="Picture 17" hidden="1">
          <a:extLst>
            <a:ext uri="{FF2B5EF4-FFF2-40B4-BE49-F238E27FC236}">
              <a16:creationId xmlns:a16="http://schemas.microsoft.com/office/drawing/2014/main" id="{5D44A6F9-EA7F-4FB9-A5DC-665D05415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8" name="Picture 16" hidden="1">
          <a:extLst>
            <a:ext uri="{FF2B5EF4-FFF2-40B4-BE49-F238E27FC236}">
              <a16:creationId xmlns:a16="http://schemas.microsoft.com/office/drawing/2014/main" id="{56A8CAE3-5E70-4271-83D8-1E3131815E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49" name="Picture 17" hidden="1">
          <a:extLst>
            <a:ext uri="{FF2B5EF4-FFF2-40B4-BE49-F238E27FC236}">
              <a16:creationId xmlns:a16="http://schemas.microsoft.com/office/drawing/2014/main" id="{79576921-9918-4162-B059-7EE5E2F82F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0" name="Picture 16" hidden="1">
          <a:extLst>
            <a:ext uri="{FF2B5EF4-FFF2-40B4-BE49-F238E27FC236}">
              <a16:creationId xmlns:a16="http://schemas.microsoft.com/office/drawing/2014/main" id="{1AF12F72-376E-48E6-8B3B-E1D98960E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1" name="Picture 17" hidden="1">
          <a:extLst>
            <a:ext uri="{FF2B5EF4-FFF2-40B4-BE49-F238E27FC236}">
              <a16:creationId xmlns:a16="http://schemas.microsoft.com/office/drawing/2014/main" id="{DA227B81-2A3B-49E7-9812-FB9219287D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2" name="Picture 16" hidden="1">
          <a:extLst>
            <a:ext uri="{FF2B5EF4-FFF2-40B4-BE49-F238E27FC236}">
              <a16:creationId xmlns:a16="http://schemas.microsoft.com/office/drawing/2014/main" id="{2A466C3A-EDB2-4C51-B69B-E818771C2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3" name="Picture 17" hidden="1">
          <a:extLst>
            <a:ext uri="{FF2B5EF4-FFF2-40B4-BE49-F238E27FC236}">
              <a16:creationId xmlns:a16="http://schemas.microsoft.com/office/drawing/2014/main" id="{F3EA8401-D92E-4E7C-BCB5-6F7C240D58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4" name="Picture 16" hidden="1">
          <a:extLst>
            <a:ext uri="{FF2B5EF4-FFF2-40B4-BE49-F238E27FC236}">
              <a16:creationId xmlns:a16="http://schemas.microsoft.com/office/drawing/2014/main" id="{2B39C3F6-58D0-49F3-A3B7-52478AA4A9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5" name="Picture 17" hidden="1">
          <a:extLst>
            <a:ext uri="{FF2B5EF4-FFF2-40B4-BE49-F238E27FC236}">
              <a16:creationId xmlns:a16="http://schemas.microsoft.com/office/drawing/2014/main" id="{75C45CE4-BD54-468B-B86B-B4383FB733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6" name="Picture 16" hidden="1">
          <a:extLst>
            <a:ext uri="{FF2B5EF4-FFF2-40B4-BE49-F238E27FC236}">
              <a16:creationId xmlns:a16="http://schemas.microsoft.com/office/drawing/2014/main" id="{0C311C06-4F8C-4845-BC9C-CC682FAB8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7" name="Picture 17" hidden="1">
          <a:extLst>
            <a:ext uri="{FF2B5EF4-FFF2-40B4-BE49-F238E27FC236}">
              <a16:creationId xmlns:a16="http://schemas.microsoft.com/office/drawing/2014/main" id="{019EE3E5-4570-41A5-BEF9-CA660537D8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8" name="Picture 16" hidden="1">
          <a:extLst>
            <a:ext uri="{FF2B5EF4-FFF2-40B4-BE49-F238E27FC236}">
              <a16:creationId xmlns:a16="http://schemas.microsoft.com/office/drawing/2014/main" id="{0C51BA35-23A4-4155-A34C-9F1789520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59" name="Picture 17" hidden="1">
          <a:extLst>
            <a:ext uri="{FF2B5EF4-FFF2-40B4-BE49-F238E27FC236}">
              <a16:creationId xmlns:a16="http://schemas.microsoft.com/office/drawing/2014/main" id="{10450ED5-3B14-4FB0-A4FE-E7CB3FEEF1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0" name="Picture 16" hidden="1">
          <a:extLst>
            <a:ext uri="{FF2B5EF4-FFF2-40B4-BE49-F238E27FC236}">
              <a16:creationId xmlns:a16="http://schemas.microsoft.com/office/drawing/2014/main" id="{F9976BFB-B321-41F6-93B9-3ECD785B99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1" name="Picture 17" hidden="1">
          <a:extLst>
            <a:ext uri="{FF2B5EF4-FFF2-40B4-BE49-F238E27FC236}">
              <a16:creationId xmlns:a16="http://schemas.microsoft.com/office/drawing/2014/main" id="{0B0A578A-71C1-484C-9B7A-6ACA528749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2" name="Picture 16" hidden="1">
          <a:extLst>
            <a:ext uri="{FF2B5EF4-FFF2-40B4-BE49-F238E27FC236}">
              <a16:creationId xmlns:a16="http://schemas.microsoft.com/office/drawing/2014/main" id="{73E6D2E9-7D5B-498F-B272-9C045E535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3" name="Picture 17" hidden="1">
          <a:extLst>
            <a:ext uri="{FF2B5EF4-FFF2-40B4-BE49-F238E27FC236}">
              <a16:creationId xmlns:a16="http://schemas.microsoft.com/office/drawing/2014/main" id="{C63FE48C-1C71-4FBD-B8B4-15C040E3C9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4" name="Picture 16" hidden="1">
          <a:extLst>
            <a:ext uri="{FF2B5EF4-FFF2-40B4-BE49-F238E27FC236}">
              <a16:creationId xmlns:a16="http://schemas.microsoft.com/office/drawing/2014/main" id="{781DAFAF-B401-4513-9963-847E1F4E0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5" name="Picture 17" hidden="1">
          <a:extLst>
            <a:ext uri="{FF2B5EF4-FFF2-40B4-BE49-F238E27FC236}">
              <a16:creationId xmlns:a16="http://schemas.microsoft.com/office/drawing/2014/main" id="{189A711E-7073-49DA-AB1C-35DE771E6C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6" name="Picture 16" hidden="1">
          <a:extLst>
            <a:ext uri="{FF2B5EF4-FFF2-40B4-BE49-F238E27FC236}">
              <a16:creationId xmlns:a16="http://schemas.microsoft.com/office/drawing/2014/main" id="{56ABDE89-7EBA-4CB7-A23E-77809923AE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7" name="Picture 17" hidden="1">
          <a:extLst>
            <a:ext uri="{FF2B5EF4-FFF2-40B4-BE49-F238E27FC236}">
              <a16:creationId xmlns:a16="http://schemas.microsoft.com/office/drawing/2014/main" id="{72F5A87E-BB44-4A3D-A3AE-1B7327A8B8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8" name="Picture 16" hidden="1">
          <a:extLst>
            <a:ext uri="{FF2B5EF4-FFF2-40B4-BE49-F238E27FC236}">
              <a16:creationId xmlns:a16="http://schemas.microsoft.com/office/drawing/2014/main" id="{5B45E878-7DC8-4492-AD5A-387D78D992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69" name="Picture 17" hidden="1">
          <a:extLst>
            <a:ext uri="{FF2B5EF4-FFF2-40B4-BE49-F238E27FC236}">
              <a16:creationId xmlns:a16="http://schemas.microsoft.com/office/drawing/2014/main" id="{EB3E633C-4139-4DB9-A741-C7157B9A98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0" name="Picture 16" hidden="1">
          <a:extLst>
            <a:ext uri="{FF2B5EF4-FFF2-40B4-BE49-F238E27FC236}">
              <a16:creationId xmlns:a16="http://schemas.microsoft.com/office/drawing/2014/main" id="{3A5024A2-4422-43D8-9ACC-411981FBE6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1" name="Picture 17" hidden="1">
          <a:extLst>
            <a:ext uri="{FF2B5EF4-FFF2-40B4-BE49-F238E27FC236}">
              <a16:creationId xmlns:a16="http://schemas.microsoft.com/office/drawing/2014/main" id="{8D6DB759-5033-4BB6-AF56-E05A8E29FA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2" name="Picture 16" hidden="1">
          <a:extLst>
            <a:ext uri="{FF2B5EF4-FFF2-40B4-BE49-F238E27FC236}">
              <a16:creationId xmlns:a16="http://schemas.microsoft.com/office/drawing/2014/main" id="{466EB689-BC2F-461D-9BCE-E92B7337EC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3" name="Picture 17" hidden="1">
          <a:extLst>
            <a:ext uri="{FF2B5EF4-FFF2-40B4-BE49-F238E27FC236}">
              <a16:creationId xmlns:a16="http://schemas.microsoft.com/office/drawing/2014/main" id="{CA89BC47-6E20-4F51-A5EE-EE104A1AF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4" name="Picture 16" hidden="1">
          <a:extLst>
            <a:ext uri="{FF2B5EF4-FFF2-40B4-BE49-F238E27FC236}">
              <a16:creationId xmlns:a16="http://schemas.microsoft.com/office/drawing/2014/main" id="{62C8B6D7-AC5A-4ACF-9562-81856B50A4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5" name="Picture 17" hidden="1">
          <a:extLst>
            <a:ext uri="{FF2B5EF4-FFF2-40B4-BE49-F238E27FC236}">
              <a16:creationId xmlns:a16="http://schemas.microsoft.com/office/drawing/2014/main" id="{125E8F2C-ABE3-423B-97CC-7B1B18CF02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6" name="Picture 16" hidden="1">
          <a:extLst>
            <a:ext uri="{FF2B5EF4-FFF2-40B4-BE49-F238E27FC236}">
              <a16:creationId xmlns:a16="http://schemas.microsoft.com/office/drawing/2014/main" id="{F78E26C3-2D26-4B00-8F9F-2F6B1D3981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7" name="Picture 17" hidden="1">
          <a:extLst>
            <a:ext uri="{FF2B5EF4-FFF2-40B4-BE49-F238E27FC236}">
              <a16:creationId xmlns:a16="http://schemas.microsoft.com/office/drawing/2014/main" id="{26AC0A48-E4BB-42C4-93F9-8BC6F38F4D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8" name="Picture 16" hidden="1">
          <a:extLst>
            <a:ext uri="{FF2B5EF4-FFF2-40B4-BE49-F238E27FC236}">
              <a16:creationId xmlns:a16="http://schemas.microsoft.com/office/drawing/2014/main" id="{A3203B15-62E0-4188-AFDB-C89C1F4AB6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79" name="Picture 17" hidden="1">
          <a:extLst>
            <a:ext uri="{FF2B5EF4-FFF2-40B4-BE49-F238E27FC236}">
              <a16:creationId xmlns:a16="http://schemas.microsoft.com/office/drawing/2014/main" id="{C2878FBC-61F6-432F-A4A4-1B797313DA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0" name="Picture 16" hidden="1">
          <a:extLst>
            <a:ext uri="{FF2B5EF4-FFF2-40B4-BE49-F238E27FC236}">
              <a16:creationId xmlns:a16="http://schemas.microsoft.com/office/drawing/2014/main" id="{3144BAB1-333E-4159-8D49-CD7FF2D9B1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1" name="Picture 17" hidden="1">
          <a:extLst>
            <a:ext uri="{FF2B5EF4-FFF2-40B4-BE49-F238E27FC236}">
              <a16:creationId xmlns:a16="http://schemas.microsoft.com/office/drawing/2014/main" id="{A290219C-4AAE-4205-A4CA-44FC1ED3EC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2" name="Picture 16" hidden="1">
          <a:extLst>
            <a:ext uri="{FF2B5EF4-FFF2-40B4-BE49-F238E27FC236}">
              <a16:creationId xmlns:a16="http://schemas.microsoft.com/office/drawing/2014/main" id="{84FAF61A-86D7-4257-BD2D-D0938AC7E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3" name="Picture 17" hidden="1">
          <a:extLst>
            <a:ext uri="{FF2B5EF4-FFF2-40B4-BE49-F238E27FC236}">
              <a16:creationId xmlns:a16="http://schemas.microsoft.com/office/drawing/2014/main" id="{772C6FDC-4E18-462C-87AB-CE860BA299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4" name="Picture 16" hidden="1">
          <a:extLst>
            <a:ext uri="{FF2B5EF4-FFF2-40B4-BE49-F238E27FC236}">
              <a16:creationId xmlns:a16="http://schemas.microsoft.com/office/drawing/2014/main" id="{3290B0DA-5286-48A7-AD31-B18CB193C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5" name="Picture 17" hidden="1">
          <a:extLst>
            <a:ext uri="{FF2B5EF4-FFF2-40B4-BE49-F238E27FC236}">
              <a16:creationId xmlns:a16="http://schemas.microsoft.com/office/drawing/2014/main" id="{BC4BBED0-652B-480F-AE73-8B46A6DA4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6" name="Picture 16" hidden="1">
          <a:extLst>
            <a:ext uri="{FF2B5EF4-FFF2-40B4-BE49-F238E27FC236}">
              <a16:creationId xmlns:a16="http://schemas.microsoft.com/office/drawing/2014/main" id="{29A5F3D5-0589-4E51-94A4-F82067AB27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7" name="Picture 17" hidden="1">
          <a:extLst>
            <a:ext uri="{FF2B5EF4-FFF2-40B4-BE49-F238E27FC236}">
              <a16:creationId xmlns:a16="http://schemas.microsoft.com/office/drawing/2014/main" id="{B5DBB0B9-3287-44A7-A96C-C56133CF9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8" name="Picture 16" hidden="1">
          <a:extLst>
            <a:ext uri="{FF2B5EF4-FFF2-40B4-BE49-F238E27FC236}">
              <a16:creationId xmlns:a16="http://schemas.microsoft.com/office/drawing/2014/main" id="{1C04B6E4-1C5F-47B2-A675-B85BEF87B9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89" name="Picture 17" hidden="1">
          <a:extLst>
            <a:ext uri="{FF2B5EF4-FFF2-40B4-BE49-F238E27FC236}">
              <a16:creationId xmlns:a16="http://schemas.microsoft.com/office/drawing/2014/main" id="{72C2D259-EC94-426A-8122-3AD0DA7214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0" name="Picture 16" hidden="1">
          <a:extLst>
            <a:ext uri="{FF2B5EF4-FFF2-40B4-BE49-F238E27FC236}">
              <a16:creationId xmlns:a16="http://schemas.microsoft.com/office/drawing/2014/main" id="{4AFE26B4-0A99-4F73-B4F5-3ADFFA6193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1" name="Picture 17" hidden="1">
          <a:extLst>
            <a:ext uri="{FF2B5EF4-FFF2-40B4-BE49-F238E27FC236}">
              <a16:creationId xmlns:a16="http://schemas.microsoft.com/office/drawing/2014/main" id="{BECCFABC-9FBF-4129-9320-5548433752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2" name="Picture 16" hidden="1">
          <a:extLst>
            <a:ext uri="{FF2B5EF4-FFF2-40B4-BE49-F238E27FC236}">
              <a16:creationId xmlns:a16="http://schemas.microsoft.com/office/drawing/2014/main" id="{A2B77B1C-3B1E-4010-ADB5-A31A47083C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3" name="Picture 17" hidden="1">
          <a:extLst>
            <a:ext uri="{FF2B5EF4-FFF2-40B4-BE49-F238E27FC236}">
              <a16:creationId xmlns:a16="http://schemas.microsoft.com/office/drawing/2014/main" id="{920A885C-B19A-4986-B15B-92FC6F7A20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4" name="Picture 16" hidden="1">
          <a:extLst>
            <a:ext uri="{FF2B5EF4-FFF2-40B4-BE49-F238E27FC236}">
              <a16:creationId xmlns:a16="http://schemas.microsoft.com/office/drawing/2014/main" id="{9B37B7ED-721B-4464-A353-0AB2912D9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5" name="Picture 17" hidden="1">
          <a:extLst>
            <a:ext uri="{FF2B5EF4-FFF2-40B4-BE49-F238E27FC236}">
              <a16:creationId xmlns:a16="http://schemas.microsoft.com/office/drawing/2014/main" id="{AFD167FB-A9FC-44FC-8120-539C350AA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6" name="Picture 16" hidden="1">
          <a:extLst>
            <a:ext uri="{FF2B5EF4-FFF2-40B4-BE49-F238E27FC236}">
              <a16:creationId xmlns:a16="http://schemas.microsoft.com/office/drawing/2014/main" id="{3AEB65F7-75BE-4F1D-A11D-59E0CFFB12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7" name="Picture 17" hidden="1">
          <a:extLst>
            <a:ext uri="{FF2B5EF4-FFF2-40B4-BE49-F238E27FC236}">
              <a16:creationId xmlns:a16="http://schemas.microsoft.com/office/drawing/2014/main" id="{D1342822-64D8-4BE9-97ED-62290B23F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8" name="Picture 16" hidden="1">
          <a:extLst>
            <a:ext uri="{FF2B5EF4-FFF2-40B4-BE49-F238E27FC236}">
              <a16:creationId xmlns:a16="http://schemas.microsoft.com/office/drawing/2014/main" id="{06DA2A8A-3DAD-4C0D-A681-824AE052D8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999" name="Picture 17" hidden="1">
          <a:extLst>
            <a:ext uri="{FF2B5EF4-FFF2-40B4-BE49-F238E27FC236}">
              <a16:creationId xmlns:a16="http://schemas.microsoft.com/office/drawing/2014/main" id="{32AB001E-762F-4F20-9105-09A7069D37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0" name="Picture 16" hidden="1">
          <a:extLst>
            <a:ext uri="{FF2B5EF4-FFF2-40B4-BE49-F238E27FC236}">
              <a16:creationId xmlns:a16="http://schemas.microsoft.com/office/drawing/2014/main" id="{CEFA3CDD-D8B6-4E50-A344-DFAA0A53A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1" name="Picture 17" hidden="1">
          <a:extLst>
            <a:ext uri="{FF2B5EF4-FFF2-40B4-BE49-F238E27FC236}">
              <a16:creationId xmlns:a16="http://schemas.microsoft.com/office/drawing/2014/main" id="{154F825A-D66C-4B3C-8641-A05B942F63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2" name="Picture 16" hidden="1">
          <a:extLst>
            <a:ext uri="{FF2B5EF4-FFF2-40B4-BE49-F238E27FC236}">
              <a16:creationId xmlns:a16="http://schemas.microsoft.com/office/drawing/2014/main" id="{9B2A3CF1-761C-4C6C-A4DD-8598970E31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3" name="Picture 17" hidden="1">
          <a:extLst>
            <a:ext uri="{FF2B5EF4-FFF2-40B4-BE49-F238E27FC236}">
              <a16:creationId xmlns:a16="http://schemas.microsoft.com/office/drawing/2014/main" id="{36E3E6F7-BBC9-4AF6-9A62-94A86D392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4" name="Picture 16" hidden="1">
          <a:extLst>
            <a:ext uri="{FF2B5EF4-FFF2-40B4-BE49-F238E27FC236}">
              <a16:creationId xmlns:a16="http://schemas.microsoft.com/office/drawing/2014/main" id="{F6E7D3FA-A0EA-4559-8E70-2919169FD1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5" name="Picture 17" hidden="1">
          <a:extLst>
            <a:ext uri="{FF2B5EF4-FFF2-40B4-BE49-F238E27FC236}">
              <a16:creationId xmlns:a16="http://schemas.microsoft.com/office/drawing/2014/main" id="{7E5A388F-9964-452B-85B9-353E4FC212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6" name="Picture 16" hidden="1">
          <a:extLst>
            <a:ext uri="{FF2B5EF4-FFF2-40B4-BE49-F238E27FC236}">
              <a16:creationId xmlns:a16="http://schemas.microsoft.com/office/drawing/2014/main" id="{5E6C2EC4-D2B2-42BA-ACF7-87AAB191D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7" name="Picture 17" hidden="1">
          <a:extLst>
            <a:ext uri="{FF2B5EF4-FFF2-40B4-BE49-F238E27FC236}">
              <a16:creationId xmlns:a16="http://schemas.microsoft.com/office/drawing/2014/main" id="{CF6ED6D6-10B7-4560-BC81-2AB8B72939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8" name="Picture 16" hidden="1">
          <a:extLst>
            <a:ext uri="{FF2B5EF4-FFF2-40B4-BE49-F238E27FC236}">
              <a16:creationId xmlns:a16="http://schemas.microsoft.com/office/drawing/2014/main" id="{136EB4A6-8F56-4726-8BFA-B1AD669CA9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09" name="Picture 17" hidden="1">
          <a:extLst>
            <a:ext uri="{FF2B5EF4-FFF2-40B4-BE49-F238E27FC236}">
              <a16:creationId xmlns:a16="http://schemas.microsoft.com/office/drawing/2014/main" id="{5D630311-8D19-4DD6-85CF-B6D3769F2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0" name="Picture 16" hidden="1">
          <a:extLst>
            <a:ext uri="{FF2B5EF4-FFF2-40B4-BE49-F238E27FC236}">
              <a16:creationId xmlns:a16="http://schemas.microsoft.com/office/drawing/2014/main" id="{83C05232-F50D-4FEB-877B-F89B3141C8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1" name="Picture 17" hidden="1">
          <a:extLst>
            <a:ext uri="{FF2B5EF4-FFF2-40B4-BE49-F238E27FC236}">
              <a16:creationId xmlns:a16="http://schemas.microsoft.com/office/drawing/2014/main" id="{4C072182-4FAE-4989-9847-A4B4E2858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2" name="Picture 16" hidden="1">
          <a:extLst>
            <a:ext uri="{FF2B5EF4-FFF2-40B4-BE49-F238E27FC236}">
              <a16:creationId xmlns:a16="http://schemas.microsoft.com/office/drawing/2014/main" id="{A3446AEC-3266-4F96-A3E8-9F775D457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3" name="Picture 17" hidden="1">
          <a:extLst>
            <a:ext uri="{FF2B5EF4-FFF2-40B4-BE49-F238E27FC236}">
              <a16:creationId xmlns:a16="http://schemas.microsoft.com/office/drawing/2014/main" id="{31B31F7B-F4A9-4AEE-8EB6-8CAE923474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4" name="Picture 16" hidden="1">
          <a:extLst>
            <a:ext uri="{FF2B5EF4-FFF2-40B4-BE49-F238E27FC236}">
              <a16:creationId xmlns:a16="http://schemas.microsoft.com/office/drawing/2014/main" id="{CFF7656D-C301-4DEB-A90B-F0D436D7D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5" name="Picture 17" hidden="1">
          <a:extLst>
            <a:ext uri="{FF2B5EF4-FFF2-40B4-BE49-F238E27FC236}">
              <a16:creationId xmlns:a16="http://schemas.microsoft.com/office/drawing/2014/main" id="{1E04C551-4A3C-4B2B-8FD7-D82744443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6" name="Picture 16" hidden="1">
          <a:extLst>
            <a:ext uri="{FF2B5EF4-FFF2-40B4-BE49-F238E27FC236}">
              <a16:creationId xmlns:a16="http://schemas.microsoft.com/office/drawing/2014/main" id="{F89ADA9C-ADBD-4E3D-B5C7-4A211E6C2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7" name="Picture 17" hidden="1">
          <a:extLst>
            <a:ext uri="{FF2B5EF4-FFF2-40B4-BE49-F238E27FC236}">
              <a16:creationId xmlns:a16="http://schemas.microsoft.com/office/drawing/2014/main" id="{6CADCA47-B826-4C2F-8C1A-F46F5CEFD1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8" name="Picture 16" hidden="1">
          <a:extLst>
            <a:ext uri="{FF2B5EF4-FFF2-40B4-BE49-F238E27FC236}">
              <a16:creationId xmlns:a16="http://schemas.microsoft.com/office/drawing/2014/main" id="{8CA56AB8-E521-4F1D-902F-7CC0F3AD1B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19" name="Picture 17" hidden="1">
          <a:extLst>
            <a:ext uri="{FF2B5EF4-FFF2-40B4-BE49-F238E27FC236}">
              <a16:creationId xmlns:a16="http://schemas.microsoft.com/office/drawing/2014/main" id="{3BEBE7B1-397C-4021-8C1E-B9ADE9E45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0" name="Picture 16" hidden="1">
          <a:extLst>
            <a:ext uri="{FF2B5EF4-FFF2-40B4-BE49-F238E27FC236}">
              <a16:creationId xmlns:a16="http://schemas.microsoft.com/office/drawing/2014/main" id="{4C7EBB88-AA33-4596-A848-A19FFED231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1" name="Picture 17" hidden="1">
          <a:extLst>
            <a:ext uri="{FF2B5EF4-FFF2-40B4-BE49-F238E27FC236}">
              <a16:creationId xmlns:a16="http://schemas.microsoft.com/office/drawing/2014/main" id="{0A44EDC6-A7AA-46BC-8B10-355E9494C7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2" name="Picture 16" hidden="1">
          <a:extLst>
            <a:ext uri="{FF2B5EF4-FFF2-40B4-BE49-F238E27FC236}">
              <a16:creationId xmlns:a16="http://schemas.microsoft.com/office/drawing/2014/main" id="{B020613B-18CE-4662-A325-B344E28FB2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3" name="Picture 17" hidden="1">
          <a:extLst>
            <a:ext uri="{FF2B5EF4-FFF2-40B4-BE49-F238E27FC236}">
              <a16:creationId xmlns:a16="http://schemas.microsoft.com/office/drawing/2014/main" id="{608329CC-A146-47FF-BF69-2F49E752C8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4" name="Picture 16" hidden="1">
          <a:extLst>
            <a:ext uri="{FF2B5EF4-FFF2-40B4-BE49-F238E27FC236}">
              <a16:creationId xmlns:a16="http://schemas.microsoft.com/office/drawing/2014/main" id="{29F285E3-E0E6-4841-8EA3-D2328F3632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5" name="Picture 17" hidden="1">
          <a:extLst>
            <a:ext uri="{FF2B5EF4-FFF2-40B4-BE49-F238E27FC236}">
              <a16:creationId xmlns:a16="http://schemas.microsoft.com/office/drawing/2014/main" id="{B72EB5A3-6A71-4A77-94F9-F81B13B64E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6" name="Picture 16" hidden="1">
          <a:extLst>
            <a:ext uri="{FF2B5EF4-FFF2-40B4-BE49-F238E27FC236}">
              <a16:creationId xmlns:a16="http://schemas.microsoft.com/office/drawing/2014/main" id="{C7A27762-8FD4-48DC-A9AD-21FABC197D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7" name="Picture 17" hidden="1">
          <a:extLst>
            <a:ext uri="{FF2B5EF4-FFF2-40B4-BE49-F238E27FC236}">
              <a16:creationId xmlns:a16="http://schemas.microsoft.com/office/drawing/2014/main" id="{110FAB41-5F3F-48CD-BB6C-DA9403B58D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8" name="Picture 16" hidden="1">
          <a:extLst>
            <a:ext uri="{FF2B5EF4-FFF2-40B4-BE49-F238E27FC236}">
              <a16:creationId xmlns:a16="http://schemas.microsoft.com/office/drawing/2014/main" id="{A9E0C370-8533-4BD5-A7E7-F8ABF7E1C7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29" name="Picture 17" hidden="1">
          <a:extLst>
            <a:ext uri="{FF2B5EF4-FFF2-40B4-BE49-F238E27FC236}">
              <a16:creationId xmlns:a16="http://schemas.microsoft.com/office/drawing/2014/main" id="{0F705A0F-31D2-4BDD-BD8D-4526276EAC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0" name="Picture 16" hidden="1">
          <a:extLst>
            <a:ext uri="{FF2B5EF4-FFF2-40B4-BE49-F238E27FC236}">
              <a16:creationId xmlns:a16="http://schemas.microsoft.com/office/drawing/2014/main" id="{717CF846-6740-4019-A8B2-0289321C7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1" name="Picture 17" hidden="1">
          <a:extLst>
            <a:ext uri="{FF2B5EF4-FFF2-40B4-BE49-F238E27FC236}">
              <a16:creationId xmlns:a16="http://schemas.microsoft.com/office/drawing/2014/main" id="{D909693B-A668-4412-A4DE-F1345EF74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2" name="Picture 16" hidden="1">
          <a:extLst>
            <a:ext uri="{FF2B5EF4-FFF2-40B4-BE49-F238E27FC236}">
              <a16:creationId xmlns:a16="http://schemas.microsoft.com/office/drawing/2014/main" id="{FCD519C2-42D9-4298-9C6D-4566DDCD65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3" name="Picture 17" hidden="1">
          <a:extLst>
            <a:ext uri="{FF2B5EF4-FFF2-40B4-BE49-F238E27FC236}">
              <a16:creationId xmlns:a16="http://schemas.microsoft.com/office/drawing/2014/main" id="{8B18A1B9-CFF4-437E-A12C-B098C9E997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4" name="Picture 16" hidden="1">
          <a:extLst>
            <a:ext uri="{FF2B5EF4-FFF2-40B4-BE49-F238E27FC236}">
              <a16:creationId xmlns:a16="http://schemas.microsoft.com/office/drawing/2014/main" id="{DB004677-27E2-4E78-A7AA-37B7FAA45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5" name="Picture 17" hidden="1">
          <a:extLst>
            <a:ext uri="{FF2B5EF4-FFF2-40B4-BE49-F238E27FC236}">
              <a16:creationId xmlns:a16="http://schemas.microsoft.com/office/drawing/2014/main" id="{0D5B5955-EBDD-4E38-A0C6-1932C1B02C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6" name="Picture 16" hidden="1">
          <a:extLst>
            <a:ext uri="{FF2B5EF4-FFF2-40B4-BE49-F238E27FC236}">
              <a16:creationId xmlns:a16="http://schemas.microsoft.com/office/drawing/2014/main" id="{AA000C18-BC17-4AF0-92A4-C750F8E50E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7" name="Picture 17" hidden="1">
          <a:extLst>
            <a:ext uri="{FF2B5EF4-FFF2-40B4-BE49-F238E27FC236}">
              <a16:creationId xmlns:a16="http://schemas.microsoft.com/office/drawing/2014/main" id="{57F030F4-344C-40C8-A809-C999B1AE85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8" name="Picture 16" hidden="1">
          <a:extLst>
            <a:ext uri="{FF2B5EF4-FFF2-40B4-BE49-F238E27FC236}">
              <a16:creationId xmlns:a16="http://schemas.microsoft.com/office/drawing/2014/main" id="{8C9E9DCD-4374-4919-8C02-A643784609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39" name="Picture 17" hidden="1">
          <a:extLst>
            <a:ext uri="{FF2B5EF4-FFF2-40B4-BE49-F238E27FC236}">
              <a16:creationId xmlns:a16="http://schemas.microsoft.com/office/drawing/2014/main" id="{7D550EA4-FEFB-4B72-AEF1-2CA684BC1A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0" name="Picture 16" hidden="1">
          <a:extLst>
            <a:ext uri="{FF2B5EF4-FFF2-40B4-BE49-F238E27FC236}">
              <a16:creationId xmlns:a16="http://schemas.microsoft.com/office/drawing/2014/main" id="{80870D3E-276B-4446-A855-99536F3967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1" name="Picture 17" hidden="1">
          <a:extLst>
            <a:ext uri="{FF2B5EF4-FFF2-40B4-BE49-F238E27FC236}">
              <a16:creationId xmlns:a16="http://schemas.microsoft.com/office/drawing/2014/main" id="{D5F8BA59-12C7-4D4D-94A8-615359AC96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2" name="Picture 16" hidden="1">
          <a:extLst>
            <a:ext uri="{FF2B5EF4-FFF2-40B4-BE49-F238E27FC236}">
              <a16:creationId xmlns:a16="http://schemas.microsoft.com/office/drawing/2014/main" id="{FC6E50AE-868D-43F9-8EA4-A4606DD574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3" name="Picture 17" hidden="1">
          <a:extLst>
            <a:ext uri="{FF2B5EF4-FFF2-40B4-BE49-F238E27FC236}">
              <a16:creationId xmlns:a16="http://schemas.microsoft.com/office/drawing/2014/main" id="{8B000942-507E-429F-95EB-62E6612C65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4" name="Picture 16" hidden="1">
          <a:extLst>
            <a:ext uri="{FF2B5EF4-FFF2-40B4-BE49-F238E27FC236}">
              <a16:creationId xmlns:a16="http://schemas.microsoft.com/office/drawing/2014/main" id="{4A17BCD4-8E76-4E4B-B024-6DC24C02C8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5" name="Picture 17" hidden="1">
          <a:extLst>
            <a:ext uri="{FF2B5EF4-FFF2-40B4-BE49-F238E27FC236}">
              <a16:creationId xmlns:a16="http://schemas.microsoft.com/office/drawing/2014/main" id="{6AADA49F-E0B8-42EC-BD27-5713DE4DAA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6" name="Picture 16" hidden="1">
          <a:extLst>
            <a:ext uri="{FF2B5EF4-FFF2-40B4-BE49-F238E27FC236}">
              <a16:creationId xmlns:a16="http://schemas.microsoft.com/office/drawing/2014/main" id="{AAE0725A-86EE-4247-9437-26B454E012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7" name="Picture 17" hidden="1">
          <a:extLst>
            <a:ext uri="{FF2B5EF4-FFF2-40B4-BE49-F238E27FC236}">
              <a16:creationId xmlns:a16="http://schemas.microsoft.com/office/drawing/2014/main" id="{3346A765-22BD-46D2-8BE7-AAB17C7F57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8" name="Picture 16" hidden="1">
          <a:extLst>
            <a:ext uri="{FF2B5EF4-FFF2-40B4-BE49-F238E27FC236}">
              <a16:creationId xmlns:a16="http://schemas.microsoft.com/office/drawing/2014/main" id="{C3490BFE-89C1-4085-91F4-584B4C9334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49" name="Picture 17" hidden="1">
          <a:extLst>
            <a:ext uri="{FF2B5EF4-FFF2-40B4-BE49-F238E27FC236}">
              <a16:creationId xmlns:a16="http://schemas.microsoft.com/office/drawing/2014/main" id="{6C24FC6B-2D87-4DCC-A412-610B174147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0" name="Picture 16" hidden="1">
          <a:extLst>
            <a:ext uri="{FF2B5EF4-FFF2-40B4-BE49-F238E27FC236}">
              <a16:creationId xmlns:a16="http://schemas.microsoft.com/office/drawing/2014/main" id="{D2787559-F68F-4C4C-93AC-3E630E43A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1" name="Picture 17" hidden="1">
          <a:extLst>
            <a:ext uri="{FF2B5EF4-FFF2-40B4-BE49-F238E27FC236}">
              <a16:creationId xmlns:a16="http://schemas.microsoft.com/office/drawing/2014/main" id="{C8673DEF-4B33-444B-9DC5-4B3A46D69E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2" name="Picture 16" hidden="1">
          <a:extLst>
            <a:ext uri="{FF2B5EF4-FFF2-40B4-BE49-F238E27FC236}">
              <a16:creationId xmlns:a16="http://schemas.microsoft.com/office/drawing/2014/main" id="{CB0479E7-174F-462D-809E-666F0CADEC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3" name="Picture 17" hidden="1">
          <a:extLst>
            <a:ext uri="{FF2B5EF4-FFF2-40B4-BE49-F238E27FC236}">
              <a16:creationId xmlns:a16="http://schemas.microsoft.com/office/drawing/2014/main" id="{3052192E-BB07-4747-AC89-6C74B7B51C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4" name="Picture 16" hidden="1">
          <a:extLst>
            <a:ext uri="{FF2B5EF4-FFF2-40B4-BE49-F238E27FC236}">
              <a16:creationId xmlns:a16="http://schemas.microsoft.com/office/drawing/2014/main" id="{7EC737E3-0D0F-48E0-8593-442A7E65A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5" name="Picture 17" hidden="1">
          <a:extLst>
            <a:ext uri="{FF2B5EF4-FFF2-40B4-BE49-F238E27FC236}">
              <a16:creationId xmlns:a16="http://schemas.microsoft.com/office/drawing/2014/main" id="{75301E37-AD1D-45F1-9990-80CE1D6F78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6" name="Picture 16" hidden="1">
          <a:extLst>
            <a:ext uri="{FF2B5EF4-FFF2-40B4-BE49-F238E27FC236}">
              <a16:creationId xmlns:a16="http://schemas.microsoft.com/office/drawing/2014/main" id="{A39D978F-A9D1-48FE-B0ED-52AC6AEB9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7" name="Picture 17" hidden="1">
          <a:extLst>
            <a:ext uri="{FF2B5EF4-FFF2-40B4-BE49-F238E27FC236}">
              <a16:creationId xmlns:a16="http://schemas.microsoft.com/office/drawing/2014/main" id="{4B1A0FB9-3ECF-4F85-90E9-F97B1BD2B2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8" name="Picture 16" hidden="1">
          <a:extLst>
            <a:ext uri="{FF2B5EF4-FFF2-40B4-BE49-F238E27FC236}">
              <a16:creationId xmlns:a16="http://schemas.microsoft.com/office/drawing/2014/main" id="{452BC7BA-8D0A-4893-979C-37A1FF4017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59" name="Picture 17" hidden="1">
          <a:extLst>
            <a:ext uri="{FF2B5EF4-FFF2-40B4-BE49-F238E27FC236}">
              <a16:creationId xmlns:a16="http://schemas.microsoft.com/office/drawing/2014/main" id="{6E3A2CBD-3030-44EB-85F8-878DFA33C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0" name="Picture 16" hidden="1">
          <a:extLst>
            <a:ext uri="{FF2B5EF4-FFF2-40B4-BE49-F238E27FC236}">
              <a16:creationId xmlns:a16="http://schemas.microsoft.com/office/drawing/2014/main" id="{7646FF8D-27C0-499B-B59A-BF4F25949B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1" name="Picture 17" hidden="1">
          <a:extLst>
            <a:ext uri="{FF2B5EF4-FFF2-40B4-BE49-F238E27FC236}">
              <a16:creationId xmlns:a16="http://schemas.microsoft.com/office/drawing/2014/main" id="{4F8B1508-EFDE-437E-8992-A9EB7BFE17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2" name="Picture 16" hidden="1">
          <a:extLst>
            <a:ext uri="{FF2B5EF4-FFF2-40B4-BE49-F238E27FC236}">
              <a16:creationId xmlns:a16="http://schemas.microsoft.com/office/drawing/2014/main" id="{2D71B045-CBBE-49F6-858A-2090B0D11A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3" name="Picture 17" hidden="1">
          <a:extLst>
            <a:ext uri="{FF2B5EF4-FFF2-40B4-BE49-F238E27FC236}">
              <a16:creationId xmlns:a16="http://schemas.microsoft.com/office/drawing/2014/main" id="{F15D8CA6-992E-46CF-BFA9-6689E23830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4" name="Picture 16" hidden="1">
          <a:extLst>
            <a:ext uri="{FF2B5EF4-FFF2-40B4-BE49-F238E27FC236}">
              <a16:creationId xmlns:a16="http://schemas.microsoft.com/office/drawing/2014/main" id="{5A79A1BB-0D45-434D-9BA5-A2232A9601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5" name="Picture 17" hidden="1">
          <a:extLst>
            <a:ext uri="{FF2B5EF4-FFF2-40B4-BE49-F238E27FC236}">
              <a16:creationId xmlns:a16="http://schemas.microsoft.com/office/drawing/2014/main" id="{25CE02B7-53D6-47ED-95E2-6A0CA062EC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6" name="Picture 16" hidden="1">
          <a:extLst>
            <a:ext uri="{FF2B5EF4-FFF2-40B4-BE49-F238E27FC236}">
              <a16:creationId xmlns:a16="http://schemas.microsoft.com/office/drawing/2014/main" id="{EC2EDDB4-A251-4CB2-8206-ECB9C6CF70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7" name="Picture 17" hidden="1">
          <a:extLst>
            <a:ext uri="{FF2B5EF4-FFF2-40B4-BE49-F238E27FC236}">
              <a16:creationId xmlns:a16="http://schemas.microsoft.com/office/drawing/2014/main" id="{A1C0F55A-1972-48DB-B3BC-1AC999774A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8" name="Picture 16" hidden="1">
          <a:extLst>
            <a:ext uri="{FF2B5EF4-FFF2-40B4-BE49-F238E27FC236}">
              <a16:creationId xmlns:a16="http://schemas.microsoft.com/office/drawing/2014/main" id="{A4F5500E-D320-4572-A361-E5C264C8D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69" name="Picture 17" hidden="1">
          <a:extLst>
            <a:ext uri="{FF2B5EF4-FFF2-40B4-BE49-F238E27FC236}">
              <a16:creationId xmlns:a16="http://schemas.microsoft.com/office/drawing/2014/main" id="{51439A47-006C-4499-8424-78D9A25582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0" name="Picture 16" hidden="1">
          <a:extLst>
            <a:ext uri="{FF2B5EF4-FFF2-40B4-BE49-F238E27FC236}">
              <a16:creationId xmlns:a16="http://schemas.microsoft.com/office/drawing/2014/main" id="{DC0B9470-329E-4AE9-AED7-1B6B869C8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1" name="Picture 17" hidden="1">
          <a:extLst>
            <a:ext uri="{FF2B5EF4-FFF2-40B4-BE49-F238E27FC236}">
              <a16:creationId xmlns:a16="http://schemas.microsoft.com/office/drawing/2014/main" id="{F04363F6-E3DC-4F0C-B81C-51CD2E4DA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2" name="Picture 16" hidden="1">
          <a:extLst>
            <a:ext uri="{FF2B5EF4-FFF2-40B4-BE49-F238E27FC236}">
              <a16:creationId xmlns:a16="http://schemas.microsoft.com/office/drawing/2014/main" id="{48583DC7-FFA8-4E98-AE3D-FBF0759D1D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3" name="Picture 17" hidden="1">
          <a:extLst>
            <a:ext uri="{FF2B5EF4-FFF2-40B4-BE49-F238E27FC236}">
              <a16:creationId xmlns:a16="http://schemas.microsoft.com/office/drawing/2014/main" id="{F17C33C4-AB3A-47AB-B675-365E35B676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4" name="Picture 16" hidden="1">
          <a:extLst>
            <a:ext uri="{FF2B5EF4-FFF2-40B4-BE49-F238E27FC236}">
              <a16:creationId xmlns:a16="http://schemas.microsoft.com/office/drawing/2014/main" id="{29E7C77D-3B00-4582-99C5-ECB9EFCCDB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5" name="Picture 17" hidden="1">
          <a:extLst>
            <a:ext uri="{FF2B5EF4-FFF2-40B4-BE49-F238E27FC236}">
              <a16:creationId xmlns:a16="http://schemas.microsoft.com/office/drawing/2014/main" id="{00F86E78-60FD-4D9A-BF3D-7F61490007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6" name="Picture 16" hidden="1">
          <a:extLst>
            <a:ext uri="{FF2B5EF4-FFF2-40B4-BE49-F238E27FC236}">
              <a16:creationId xmlns:a16="http://schemas.microsoft.com/office/drawing/2014/main" id="{A310E379-D2ED-46FF-A797-2EBCD898D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7" name="Picture 17" hidden="1">
          <a:extLst>
            <a:ext uri="{FF2B5EF4-FFF2-40B4-BE49-F238E27FC236}">
              <a16:creationId xmlns:a16="http://schemas.microsoft.com/office/drawing/2014/main" id="{78052061-B876-40EE-9F1D-730D87F3B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8" name="Picture 16" hidden="1">
          <a:extLst>
            <a:ext uri="{FF2B5EF4-FFF2-40B4-BE49-F238E27FC236}">
              <a16:creationId xmlns:a16="http://schemas.microsoft.com/office/drawing/2014/main" id="{2859A411-E7CF-4735-9E0A-97391ECDCD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79" name="Picture 17" hidden="1">
          <a:extLst>
            <a:ext uri="{FF2B5EF4-FFF2-40B4-BE49-F238E27FC236}">
              <a16:creationId xmlns:a16="http://schemas.microsoft.com/office/drawing/2014/main" id="{C864D4C3-E130-41EA-BD50-F8A9FB0D4A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0" name="Picture 16" hidden="1">
          <a:extLst>
            <a:ext uri="{FF2B5EF4-FFF2-40B4-BE49-F238E27FC236}">
              <a16:creationId xmlns:a16="http://schemas.microsoft.com/office/drawing/2014/main" id="{433FDAC4-A3F9-48D3-B73D-0D0F5B2DDA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1" name="Picture 17" hidden="1">
          <a:extLst>
            <a:ext uri="{FF2B5EF4-FFF2-40B4-BE49-F238E27FC236}">
              <a16:creationId xmlns:a16="http://schemas.microsoft.com/office/drawing/2014/main" id="{1B50F263-FFEB-4D9B-8B5F-35144BD3BD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2" name="Picture 16" hidden="1">
          <a:extLst>
            <a:ext uri="{FF2B5EF4-FFF2-40B4-BE49-F238E27FC236}">
              <a16:creationId xmlns:a16="http://schemas.microsoft.com/office/drawing/2014/main" id="{7E018BB3-4403-43AF-B20C-493A1F5CDF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3" name="Picture 17" hidden="1">
          <a:extLst>
            <a:ext uri="{FF2B5EF4-FFF2-40B4-BE49-F238E27FC236}">
              <a16:creationId xmlns:a16="http://schemas.microsoft.com/office/drawing/2014/main" id="{87FCE2EA-8DDB-4FE1-83D2-54CE770A4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4" name="Picture 16" hidden="1">
          <a:extLst>
            <a:ext uri="{FF2B5EF4-FFF2-40B4-BE49-F238E27FC236}">
              <a16:creationId xmlns:a16="http://schemas.microsoft.com/office/drawing/2014/main" id="{12FB4667-644E-4CF6-A7DE-6860D6FC2A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5" name="Picture 17" hidden="1">
          <a:extLst>
            <a:ext uri="{FF2B5EF4-FFF2-40B4-BE49-F238E27FC236}">
              <a16:creationId xmlns:a16="http://schemas.microsoft.com/office/drawing/2014/main" id="{C9A8DCF3-C2AB-49D1-8743-BDE7D95A5E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6" name="Picture 16" hidden="1">
          <a:extLst>
            <a:ext uri="{FF2B5EF4-FFF2-40B4-BE49-F238E27FC236}">
              <a16:creationId xmlns:a16="http://schemas.microsoft.com/office/drawing/2014/main" id="{F1C3F475-D26B-4DAB-9AEF-6B060B079F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7" name="Picture 17" hidden="1">
          <a:extLst>
            <a:ext uri="{FF2B5EF4-FFF2-40B4-BE49-F238E27FC236}">
              <a16:creationId xmlns:a16="http://schemas.microsoft.com/office/drawing/2014/main" id="{DC7CC082-45CB-4BA9-9794-9E903E404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8" name="Picture 16" hidden="1">
          <a:extLst>
            <a:ext uri="{FF2B5EF4-FFF2-40B4-BE49-F238E27FC236}">
              <a16:creationId xmlns:a16="http://schemas.microsoft.com/office/drawing/2014/main" id="{F43B7FDD-CBC2-414E-846A-FF24A61C9B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89" name="Picture 17" hidden="1">
          <a:extLst>
            <a:ext uri="{FF2B5EF4-FFF2-40B4-BE49-F238E27FC236}">
              <a16:creationId xmlns:a16="http://schemas.microsoft.com/office/drawing/2014/main" id="{164FE56D-155E-48F8-AB7C-58EC662FAE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0" name="Picture 16" hidden="1">
          <a:extLst>
            <a:ext uri="{FF2B5EF4-FFF2-40B4-BE49-F238E27FC236}">
              <a16:creationId xmlns:a16="http://schemas.microsoft.com/office/drawing/2014/main" id="{73BC5A3D-F630-4893-9491-3874642F57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1" name="Picture 17" hidden="1">
          <a:extLst>
            <a:ext uri="{FF2B5EF4-FFF2-40B4-BE49-F238E27FC236}">
              <a16:creationId xmlns:a16="http://schemas.microsoft.com/office/drawing/2014/main" id="{2F1E0665-F0FC-425B-B161-F20351A091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2" name="Picture 16" hidden="1">
          <a:extLst>
            <a:ext uri="{FF2B5EF4-FFF2-40B4-BE49-F238E27FC236}">
              <a16:creationId xmlns:a16="http://schemas.microsoft.com/office/drawing/2014/main" id="{89B3790A-9004-4B20-AEA3-B36DAFA04E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3" name="Picture 17" hidden="1">
          <a:extLst>
            <a:ext uri="{FF2B5EF4-FFF2-40B4-BE49-F238E27FC236}">
              <a16:creationId xmlns:a16="http://schemas.microsoft.com/office/drawing/2014/main" id="{AC18E031-3BBC-44B0-99A9-58D14496BE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4" name="Picture 16" hidden="1">
          <a:extLst>
            <a:ext uri="{FF2B5EF4-FFF2-40B4-BE49-F238E27FC236}">
              <a16:creationId xmlns:a16="http://schemas.microsoft.com/office/drawing/2014/main" id="{4F59B150-E5C0-460D-8ABB-9B933F7D03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5" name="Picture 17" hidden="1">
          <a:extLst>
            <a:ext uri="{FF2B5EF4-FFF2-40B4-BE49-F238E27FC236}">
              <a16:creationId xmlns:a16="http://schemas.microsoft.com/office/drawing/2014/main" id="{FEEB3713-676A-4716-9162-FDF31DF494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6" name="Picture 16" hidden="1">
          <a:extLst>
            <a:ext uri="{FF2B5EF4-FFF2-40B4-BE49-F238E27FC236}">
              <a16:creationId xmlns:a16="http://schemas.microsoft.com/office/drawing/2014/main" id="{CA4B50C6-9EFF-4672-BE24-ADEA22A0F0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7" name="Picture 17" hidden="1">
          <a:extLst>
            <a:ext uri="{FF2B5EF4-FFF2-40B4-BE49-F238E27FC236}">
              <a16:creationId xmlns:a16="http://schemas.microsoft.com/office/drawing/2014/main" id="{EC3B4673-D22E-4549-9065-09E15E5798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8" name="Picture 16" hidden="1">
          <a:extLst>
            <a:ext uri="{FF2B5EF4-FFF2-40B4-BE49-F238E27FC236}">
              <a16:creationId xmlns:a16="http://schemas.microsoft.com/office/drawing/2014/main" id="{25A1C817-22BC-483D-B0B5-764E7C18A8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099" name="Picture 17" hidden="1">
          <a:extLst>
            <a:ext uri="{FF2B5EF4-FFF2-40B4-BE49-F238E27FC236}">
              <a16:creationId xmlns:a16="http://schemas.microsoft.com/office/drawing/2014/main" id="{6D89516E-B0B0-49D6-921E-1492BAE8C0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0" name="Picture 16" hidden="1">
          <a:extLst>
            <a:ext uri="{FF2B5EF4-FFF2-40B4-BE49-F238E27FC236}">
              <a16:creationId xmlns:a16="http://schemas.microsoft.com/office/drawing/2014/main" id="{73DDD809-30C6-4688-9BB1-A8172F1C74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1" name="Picture 17" hidden="1">
          <a:extLst>
            <a:ext uri="{FF2B5EF4-FFF2-40B4-BE49-F238E27FC236}">
              <a16:creationId xmlns:a16="http://schemas.microsoft.com/office/drawing/2014/main" id="{119A9936-5761-4E3E-B09D-1BB5EB0FE5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2" name="Picture 16" hidden="1">
          <a:extLst>
            <a:ext uri="{FF2B5EF4-FFF2-40B4-BE49-F238E27FC236}">
              <a16:creationId xmlns:a16="http://schemas.microsoft.com/office/drawing/2014/main" id="{90B87856-4633-4259-856D-60E82B63D2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3" name="Picture 17" hidden="1">
          <a:extLst>
            <a:ext uri="{FF2B5EF4-FFF2-40B4-BE49-F238E27FC236}">
              <a16:creationId xmlns:a16="http://schemas.microsoft.com/office/drawing/2014/main" id="{FBEB39A4-B22F-4DF9-8F97-FD036D5E72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4" name="Picture 16" hidden="1">
          <a:extLst>
            <a:ext uri="{FF2B5EF4-FFF2-40B4-BE49-F238E27FC236}">
              <a16:creationId xmlns:a16="http://schemas.microsoft.com/office/drawing/2014/main" id="{7679F352-02BA-4D8A-AA82-CAF95A2970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5" name="Picture 17" hidden="1">
          <a:extLst>
            <a:ext uri="{FF2B5EF4-FFF2-40B4-BE49-F238E27FC236}">
              <a16:creationId xmlns:a16="http://schemas.microsoft.com/office/drawing/2014/main" id="{6095CFC6-0614-45D5-8873-4CF86B37F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6" name="Picture 16" hidden="1">
          <a:extLst>
            <a:ext uri="{FF2B5EF4-FFF2-40B4-BE49-F238E27FC236}">
              <a16:creationId xmlns:a16="http://schemas.microsoft.com/office/drawing/2014/main" id="{6E2BC202-4956-458A-A652-B441704E10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7" name="Picture 17" hidden="1">
          <a:extLst>
            <a:ext uri="{FF2B5EF4-FFF2-40B4-BE49-F238E27FC236}">
              <a16:creationId xmlns:a16="http://schemas.microsoft.com/office/drawing/2014/main" id="{3EA9B3A1-7666-4FF9-8659-C0DEF52EAD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8" name="Picture 16" hidden="1">
          <a:extLst>
            <a:ext uri="{FF2B5EF4-FFF2-40B4-BE49-F238E27FC236}">
              <a16:creationId xmlns:a16="http://schemas.microsoft.com/office/drawing/2014/main" id="{948310C3-42EC-46D6-8A4D-A3E630598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09" name="Picture 17" hidden="1">
          <a:extLst>
            <a:ext uri="{FF2B5EF4-FFF2-40B4-BE49-F238E27FC236}">
              <a16:creationId xmlns:a16="http://schemas.microsoft.com/office/drawing/2014/main" id="{2376B0A6-86CB-4B41-B797-B5747432BB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0" name="Picture 16" hidden="1">
          <a:extLst>
            <a:ext uri="{FF2B5EF4-FFF2-40B4-BE49-F238E27FC236}">
              <a16:creationId xmlns:a16="http://schemas.microsoft.com/office/drawing/2014/main" id="{6F125F32-DB2B-4AD0-840A-B81AC4E16B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1" name="Picture 17" hidden="1">
          <a:extLst>
            <a:ext uri="{FF2B5EF4-FFF2-40B4-BE49-F238E27FC236}">
              <a16:creationId xmlns:a16="http://schemas.microsoft.com/office/drawing/2014/main" id="{CD5540D2-8A5B-46FA-AC83-0C8BBD7A8D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2" name="Picture 16" hidden="1">
          <a:extLst>
            <a:ext uri="{FF2B5EF4-FFF2-40B4-BE49-F238E27FC236}">
              <a16:creationId xmlns:a16="http://schemas.microsoft.com/office/drawing/2014/main" id="{1B95BA6C-0E57-46DC-989B-897EA52E46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3" name="Picture 17" hidden="1">
          <a:extLst>
            <a:ext uri="{FF2B5EF4-FFF2-40B4-BE49-F238E27FC236}">
              <a16:creationId xmlns:a16="http://schemas.microsoft.com/office/drawing/2014/main" id="{237C836E-4017-431E-B39B-E71DF1EC89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4" name="Picture 16" hidden="1">
          <a:extLst>
            <a:ext uri="{FF2B5EF4-FFF2-40B4-BE49-F238E27FC236}">
              <a16:creationId xmlns:a16="http://schemas.microsoft.com/office/drawing/2014/main" id="{184E48FA-49DA-47DC-9B28-8362CD58C6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5" name="Picture 17" hidden="1">
          <a:extLst>
            <a:ext uri="{FF2B5EF4-FFF2-40B4-BE49-F238E27FC236}">
              <a16:creationId xmlns:a16="http://schemas.microsoft.com/office/drawing/2014/main" id="{597F9576-025F-472A-AEBB-07994CC920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6" name="Picture 16" hidden="1">
          <a:extLst>
            <a:ext uri="{FF2B5EF4-FFF2-40B4-BE49-F238E27FC236}">
              <a16:creationId xmlns:a16="http://schemas.microsoft.com/office/drawing/2014/main" id="{E51BD90C-90C8-4D6D-BE91-AD86A1FB37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7" name="Picture 17" hidden="1">
          <a:extLst>
            <a:ext uri="{FF2B5EF4-FFF2-40B4-BE49-F238E27FC236}">
              <a16:creationId xmlns:a16="http://schemas.microsoft.com/office/drawing/2014/main" id="{4E5EE669-47AA-496E-B067-65BA3FFE0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8" name="Picture 16" hidden="1">
          <a:extLst>
            <a:ext uri="{FF2B5EF4-FFF2-40B4-BE49-F238E27FC236}">
              <a16:creationId xmlns:a16="http://schemas.microsoft.com/office/drawing/2014/main" id="{53B96CA9-CCFA-444C-AEC2-72C56B00F0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19" name="Picture 17" hidden="1">
          <a:extLst>
            <a:ext uri="{FF2B5EF4-FFF2-40B4-BE49-F238E27FC236}">
              <a16:creationId xmlns:a16="http://schemas.microsoft.com/office/drawing/2014/main" id="{D71B822C-B017-4FED-9F8E-6B2785AFDD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0" name="Picture 16" hidden="1">
          <a:extLst>
            <a:ext uri="{FF2B5EF4-FFF2-40B4-BE49-F238E27FC236}">
              <a16:creationId xmlns:a16="http://schemas.microsoft.com/office/drawing/2014/main" id="{6A7098AD-6A6A-4BDB-A018-DE55E6948D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1" name="Picture 17" hidden="1">
          <a:extLst>
            <a:ext uri="{FF2B5EF4-FFF2-40B4-BE49-F238E27FC236}">
              <a16:creationId xmlns:a16="http://schemas.microsoft.com/office/drawing/2014/main" id="{C8EB99AD-7862-4923-AE0E-EF39647688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2" name="Picture 16" hidden="1">
          <a:extLst>
            <a:ext uri="{FF2B5EF4-FFF2-40B4-BE49-F238E27FC236}">
              <a16:creationId xmlns:a16="http://schemas.microsoft.com/office/drawing/2014/main" id="{FE51C15D-38A7-43A3-81EE-0CB738CAA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3" name="Picture 17" hidden="1">
          <a:extLst>
            <a:ext uri="{FF2B5EF4-FFF2-40B4-BE49-F238E27FC236}">
              <a16:creationId xmlns:a16="http://schemas.microsoft.com/office/drawing/2014/main" id="{567305AE-9318-4316-9B02-653165487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4" name="Picture 16" hidden="1">
          <a:extLst>
            <a:ext uri="{FF2B5EF4-FFF2-40B4-BE49-F238E27FC236}">
              <a16:creationId xmlns:a16="http://schemas.microsoft.com/office/drawing/2014/main" id="{B667AC77-FD5B-4E71-A98F-E2B03A5291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5" name="Picture 17" hidden="1">
          <a:extLst>
            <a:ext uri="{FF2B5EF4-FFF2-40B4-BE49-F238E27FC236}">
              <a16:creationId xmlns:a16="http://schemas.microsoft.com/office/drawing/2014/main" id="{7E3736FC-5F54-4240-933C-B07965F56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6" name="Picture 16" hidden="1">
          <a:extLst>
            <a:ext uri="{FF2B5EF4-FFF2-40B4-BE49-F238E27FC236}">
              <a16:creationId xmlns:a16="http://schemas.microsoft.com/office/drawing/2014/main" id="{8AC73C64-B04D-478A-B21F-712400A18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7" name="Picture 17" hidden="1">
          <a:extLst>
            <a:ext uri="{FF2B5EF4-FFF2-40B4-BE49-F238E27FC236}">
              <a16:creationId xmlns:a16="http://schemas.microsoft.com/office/drawing/2014/main" id="{5B66EA47-4F6E-4BFA-9082-3B43E16B10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8" name="Picture 16" hidden="1">
          <a:extLst>
            <a:ext uri="{FF2B5EF4-FFF2-40B4-BE49-F238E27FC236}">
              <a16:creationId xmlns:a16="http://schemas.microsoft.com/office/drawing/2014/main" id="{E76F38B0-9E70-40BB-B635-E3CBBF509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29" name="Picture 17" hidden="1">
          <a:extLst>
            <a:ext uri="{FF2B5EF4-FFF2-40B4-BE49-F238E27FC236}">
              <a16:creationId xmlns:a16="http://schemas.microsoft.com/office/drawing/2014/main" id="{7D80C996-580D-421D-BAB6-F6C96728F5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0" name="Picture 16" hidden="1">
          <a:extLst>
            <a:ext uri="{FF2B5EF4-FFF2-40B4-BE49-F238E27FC236}">
              <a16:creationId xmlns:a16="http://schemas.microsoft.com/office/drawing/2014/main" id="{57FC1D98-28FB-4283-BB05-BBA8D4CF58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1" name="Picture 17" hidden="1">
          <a:extLst>
            <a:ext uri="{FF2B5EF4-FFF2-40B4-BE49-F238E27FC236}">
              <a16:creationId xmlns:a16="http://schemas.microsoft.com/office/drawing/2014/main" id="{2AACC3B8-76DD-4FBD-8895-A44295A9F7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2" name="Picture 16" hidden="1">
          <a:extLst>
            <a:ext uri="{FF2B5EF4-FFF2-40B4-BE49-F238E27FC236}">
              <a16:creationId xmlns:a16="http://schemas.microsoft.com/office/drawing/2014/main" id="{84858076-C600-4AB8-AD62-633F09B54D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3" name="Picture 17" hidden="1">
          <a:extLst>
            <a:ext uri="{FF2B5EF4-FFF2-40B4-BE49-F238E27FC236}">
              <a16:creationId xmlns:a16="http://schemas.microsoft.com/office/drawing/2014/main" id="{D18B31C0-C069-4A62-89C4-F0C2C7D817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4" name="Picture 16" hidden="1">
          <a:extLst>
            <a:ext uri="{FF2B5EF4-FFF2-40B4-BE49-F238E27FC236}">
              <a16:creationId xmlns:a16="http://schemas.microsoft.com/office/drawing/2014/main" id="{E334FEA7-CE4E-4D5D-8F1D-956094BB24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5" name="Picture 17" hidden="1">
          <a:extLst>
            <a:ext uri="{FF2B5EF4-FFF2-40B4-BE49-F238E27FC236}">
              <a16:creationId xmlns:a16="http://schemas.microsoft.com/office/drawing/2014/main" id="{55C99C8A-78AF-45B4-8363-6D506FAC5A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6" name="Picture 16" hidden="1">
          <a:extLst>
            <a:ext uri="{FF2B5EF4-FFF2-40B4-BE49-F238E27FC236}">
              <a16:creationId xmlns:a16="http://schemas.microsoft.com/office/drawing/2014/main" id="{E75014C1-013E-45E5-9BFB-5CE1DE301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7" name="Picture 17" hidden="1">
          <a:extLst>
            <a:ext uri="{FF2B5EF4-FFF2-40B4-BE49-F238E27FC236}">
              <a16:creationId xmlns:a16="http://schemas.microsoft.com/office/drawing/2014/main" id="{658A1412-8F59-4EFB-A579-3100D42B7D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8" name="Picture 16" hidden="1">
          <a:extLst>
            <a:ext uri="{FF2B5EF4-FFF2-40B4-BE49-F238E27FC236}">
              <a16:creationId xmlns:a16="http://schemas.microsoft.com/office/drawing/2014/main" id="{D2D5FED6-2E82-4CFB-A74C-3E6AB75FE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39" name="Picture 17" hidden="1">
          <a:extLst>
            <a:ext uri="{FF2B5EF4-FFF2-40B4-BE49-F238E27FC236}">
              <a16:creationId xmlns:a16="http://schemas.microsoft.com/office/drawing/2014/main" id="{894B5962-F0BF-44B7-A394-DEE34021A7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0" name="Picture 16" hidden="1">
          <a:extLst>
            <a:ext uri="{FF2B5EF4-FFF2-40B4-BE49-F238E27FC236}">
              <a16:creationId xmlns:a16="http://schemas.microsoft.com/office/drawing/2014/main" id="{8A459813-902A-4D84-9D3B-40265B9F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1" name="Picture 17" hidden="1">
          <a:extLst>
            <a:ext uri="{FF2B5EF4-FFF2-40B4-BE49-F238E27FC236}">
              <a16:creationId xmlns:a16="http://schemas.microsoft.com/office/drawing/2014/main" id="{F72A663E-767D-4961-BB18-5574C00679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2" name="Picture 16" hidden="1">
          <a:extLst>
            <a:ext uri="{FF2B5EF4-FFF2-40B4-BE49-F238E27FC236}">
              <a16:creationId xmlns:a16="http://schemas.microsoft.com/office/drawing/2014/main" id="{0185B5F8-DE62-480D-9E45-4574D7400C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3" name="Picture 17" hidden="1">
          <a:extLst>
            <a:ext uri="{FF2B5EF4-FFF2-40B4-BE49-F238E27FC236}">
              <a16:creationId xmlns:a16="http://schemas.microsoft.com/office/drawing/2014/main" id="{14B98193-30B3-4581-9039-CB6C213593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4" name="Picture 16" hidden="1">
          <a:extLst>
            <a:ext uri="{FF2B5EF4-FFF2-40B4-BE49-F238E27FC236}">
              <a16:creationId xmlns:a16="http://schemas.microsoft.com/office/drawing/2014/main" id="{706AEED2-BED6-4586-8BD0-7B3FA92C97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5" name="Picture 17" hidden="1">
          <a:extLst>
            <a:ext uri="{FF2B5EF4-FFF2-40B4-BE49-F238E27FC236}">
              <a16:creationId xmlns:a16="http://schemas.microsoft.com/office/drawing/2014/main" id="{5691BE80-B7A8-4708-8B7E-DDEEA1C3EF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6" name="Picture 16" hidden="1">
          <a:extLst>
            <a:ext uri="{FF2B5EF4-FFF2-40B4-BE49-F238E27FC236}">
              <a16:creationId xmlns:a16="http://schemas.microsoft.com/office/drawing/2014/main" id="{DAEE5E48-AD7B-40E5-823C-320C290295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7" name="Picture 17" hidden="1">
          <a:extLst>
            <a:ext uri="{FF2B5EF4-FFF2-40B4-BE49-F238E27FC236}">
              <a16:creationId xmlns:a16="http://schemas.microsoft.com/office/drawing/2014/main" id="{9DBF4B13-C0EB-462A-80AD-ED9536B17C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8" name="Picture 16" hidden="1">
          <a:extLst>
            <a:ext uri="{FF2B5EF4-FFF2-40B4-BE49-F238E27FC236}">
              <a16:creationId xmlns:a16="http://schemas.microsoft.com/office/drawing/2014/main" id="{A18EA264-6AE0-4404-9A37-0EBE1D46C8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49" name="Picture 17" hidden="1">
          <a:extLst>
            <a:ext uri="{FF2B5EF4-FFF2-40B4-BE49-F238E27FC236}">
              <a16:creationId xmlns:a16="http://schemas.microsoft.com/office/drawing/2014/main" id="{9CD7262C-9133-4434-BF6E-FC0084E9D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0" name="Picture 16" hidden="1">
          <a:extLst>
            <a:ext uri="{FF2B5EF4-FFF2-40B4-BE49-F238E27FC236}">
              <a16:creationId xmlns:a16="http://schemas.microsoft.com/office/drawing/2014/main" id="{6C6843E2-A046-4FA5-BFD1-A1AAD75D1B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1" name="Picture 17" hidden="1">
          <a:extLst>
            <a:ext uri="{FF2B5EF4-FFF2-40B4-BE49-F238E27FC236}">
              <a16:creationId xmlns:a16="http://schemas.microsoft.com/office/drawing/2014/main" id="{8B45DC32-F1D1-4EA5-8311-4B66E43002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2" name="Picture 16" hidden="1">
          <a:extLst>
            <a:ext uri="{FF2B5EF4-FFF2-40B4-BE49-F238E27FC236}">
              <a16:creationId xmlns:a16="http://schemas.microsoft.com/office/drawing/2014/main" id="{A74032BA-AC7B-4D12-B48D-67DA5A96F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3" name="Picture 17" hidden="1">
          <a:extLst>
            <a:ext uri="{FF2B5EF4-FFF2-40B4-BE49-F238E27FC236}">
              <a16:creationId xmlns:a16="http://schemas.microsoft.com/office/drawing/2014/main" id="{240EBC21-6591-4FA6-9DEF-D71C015ED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4" name="Picture 16" hidden="1">
          <a:extLst>
            <a:ext uri="{FF2B5EF4-FFF2-40B4-BE49-F238E27FC236}">
              <a16:creationId xmlns:a16="http://schemas.microsoft.com/office/drawing/2014/main" id="{9F63E855-E991-4E67-BACD-927179EBD2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5" name="Picture 17" hidden="1">
          <a:extLst>
            <a:ext uri="{FF2B5EF4-FFF2-40B4-BE49-F238E27FC236}">
              <a16:creationId xmlns:a16="http://schemas.microsoft.com/office/drawing/2014/main" id="{46B0ACC7-5C37-40D3-88C5-9934AC34B6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6" name="Picture 16" hidden="1">
          <a:extLst>
            <a:ext uri="{FF2B5EF4-FFF2-40B4-BE49-F238E27FC236}">
              <a16:creationId xmlns:a16="http://schemas.microsoft.com/office/drawing/2014/main" id="{B351C82D-9A7D-4D57-8068-46ABF1482E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7" name="Picture 17" hidden="1">
          <a:extLst>
            <a:ext uri="{FF2B5EF4-FFF2-40B4-BE49-F238E27FC236}">
              <a16:creationId xmlns:a16="http://schemas.microsoft.com/office/drawing/2014/main" id="{9E81DDC1-9527-4A0E-A5E1-A403A5417A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8" name="Picture 16" hidden="1">
          <a:extLst>
            <a:ext uri="{FF2B5EF4-FFF2-40B4-BE49-F238E27FC236}">
              <a16:creationId xmlns:a16="http://schemas.microsoft.com/office/drawing/2014/main" id="{866CFFD8-A6ED-4187-BC8E-26367BA1D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59" name="Picture 17" hidden="1">
          <a:extLst>
            <a:ext uri="{FF2B5EF4-FFF2-40B4-BE49-F238E27FC236}">
              <a16:creationId xmlns:a16="http://schemas.microsoft.com/office/drawing/2014/main" id="{9E07C877-C2DA-4F99-ADA2-4E3D87AB2E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0" name="Picture 16" hidden="1">
          <a:extLst>
            <a:ext uri="{FF2B5EF4-FFF2-40B4-BE49-F238E27FC236}">
              <a16:creationId xmlns:a16="http://schemas.microsoft.com/office/drawing/2014/main" id="{B86534AF-61D2-43C3-9E45-A8E8279750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1" name="Picture 17" hidden="1">
          <a:extLst>
            <a:ext uri="{FF2B5EF4-FFF2-40B4-BE49-F238E27FC236}">
              <a16:creationId xmlns:a16="http://schemas.microsoft.com/office/drawing/2014/main" id="{6E81E5DD-3C5E-4D4E-AC8F-81D0308751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2" name="Picture 16" hidden="1">
          <a:extLst>
            <a:ext uri="{FF2B5EF4-FFF2-40B4-BE49-F238E27FC236}">
              <a16:creationId xmlns:a16="http://schemas.microsoft.com/office/drawing/2014/main" id="{D8319668-41E8-4C92-9F33-5778010F4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3" name="Picture 17" hidden="1">
          <a:extLst>
            <a:ext uri="{FF2B5EF4-FFF2-40B4-BE49-F238E27FC236}">
              <a16:creationId xmlns:a16="http://schemas.microsoft.com/office/drawing/2014/main" id="{CD9AE8A9-C8B4-40CB-9583-DAA6D6C04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4" name="Picture 16" hidden="1">
          <a:extLst>
            <a:ext uri="{FF2B5EF4-FFF2-40B4-BE49-F238E27FC236}">
              <a16:creationId xmlns:a16="http://schemas.microsoft.com/office/drawing/2014/main" id="{D6B8DDAA-EEE7-4156-A4F7-A3859DFB80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5" name="Picture 17" hidden="1">
          <a:extLst>
            <a:ext uri="{FF2B5EF4-FFF2-40B4-BE49-F238E27FC236}">
              <a16:creationId xmlns:a16="http://schemas.microsoft.com/office/drawing/2014/main" id="{B346ED59-8D08-42C8-9373-2FE50765D1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6" name="Picture 16" hidden="1">
          <a:extLst>
            <a:ext uri="{FF2B5EF4-FFF2-40B4-BE49-F238E27FC236}">
              <a16:creationId xmlns:a16="http://schemas.microsoft.com/office/drawing/2014/main" id="{225987C1-F0A3-420C-B3A1-5AA3E4A30A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7" name="Picture 17" hidden="1">
          <a:extLst>
            <a:ext uri="{FF2B5EF4-FFF2-40B4-BE49-F238E27FC236}">
              <a16:creationId xmlns:a16="http://schemas.microsoft.com/office/drawing/2014/main" id="{20376AD8-6E99-47D9-81BB-5D8238783B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8" name="Picture 16" hidden="1">
          <a:extLst>
            <a:ext uri="{FF2B5EF4-FFF2-40B4-BE49-F238E27FC236}">
              <a16:creationId xmlns:a16="http://schemas.microsoft.com/office/drawing/2014/main" id="{2E6B09BC-2BA2-4158-85D2-C571347A8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69" name="Picture 17" hidden="1">
          <a:extLst>
            <a:ext uri="{FF2B5EF4-FFF2-40B4-BE49-F238E27FC236}">
              <a16:creationId xmlns:a16="http://schemas.microsoft.com/office/drawing/2014/main" id="{9DE9E6D8-54FC-40A5-AF1F-4CA7F0E1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0" name="Picture 16" hidden="1">
          <a:extLst>
            <a:ext uri="{FF2B5EF4-FFF2-40B4-BE49-F238E27FC236}">
              <a16:creationId xmlns:a16="http://schemas.microsoft.com/office/drawing/2014/main" id="{E24CA2C4-8B45-4453-AF91-7A95D207CB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1" name="Picture 17" hidden="1">
          <a:extLst>
            <a:ext uri="{FF2B5EF4-FFF2-40B4-BE49-F238E27FC236}">
              <a16:creationId xmlns:a16="http://schemas.microsoft.com/office/drawing/2014/main" id="{1E5711A1-DD02-4FE9-9977-E1F3F7426D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2" name="Picture 16" hidden="1">
          <a:extLst>
            <a:ext uri="{FF2B5EF4-FFF2-40B4-BE49-F238E27FC236}">
              <a16:creationId xmlns:a16="http://schemas.microsoft.com/office/drawing/2014/main" id="{763C3232-F72E-4A63-84D7-840F42D4BB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3" name="Picture 17" hidden="1">
          <a:extLst>
            <a:ext uri="{FF2B5EF4-FFF2-40B4-BE49-F238E27FC236}">
              <a16:creationId xmlns:a16="http://schemas.microsoft.com/office/drawing/2014/main" id="{F908FB82-B012-42BD-9C9C-177CE5D154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4" name="Picture 16" hidden="1">
          <a:extLst>
            <a:ext uri="{FF2B5EF4-FFF2-40B4-BE49-F238E27FC236}">
              <a16:creationId xmlns:a16="http://schemas.microsoft.com/office/drawing/2014/main" id="{331C369D-D1DE-459C-9672-C7D21D74F7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5" name="Picture 17" hidden="1">
          <a:extLst>
            <a:ext uri="{FF2B5EF4-FFF2-40B4-BE49-F238E27FC236}">
              <a16:creationId xmlns:a16="http://schemas.microsoft.com/office/drawing/2014/main" id="{60D3A105-5F0B-456B-BF26-6170A9ED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6" name="Picture 16" hidden="1">
          <a:extLst>
            <a:ext uri="{FF2B5EF4-FFF2-40B4-BE49-F238E27FC236}">
              <a16:creationId xmlns:a16="http://schemas.microsoft.com/office/drawing/2014/main" id="{44904400-5834-4EF4-9B08-9030B604FA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7" name="Picture 17" hidden="1">
          <a:extLst>
            <a:ext uri="{FF2B5EF4-FFF2-40B4-BE49-F238E27FC236}">
              <a16:creationId xmlns:a16="http://schemas.microsoft.com/office/drawing/2014/main" id="{B9CAB67E-DE88-4E31-9705-E03E49D58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8" name="Picture 16" hidden="1">
          <a:extLst>
            <a:ext uri="{FF2B5EF4-FFF2-40B4-BE49-F238E27FC236}">
              <a16:creationId xmlns:a16="http://schemas.microsoft.com/office/drawing/2014/main" id="{F0E65F25-5654-48AD-846E-D1A1130903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79" name="Picture 17" hidden="1">
          <a:extLst>
            <a:ext uri="{FF2B5EF4-FFF2-40B4-BE49-F238E27FC236}">
              <a16:creationId xmlns:a16="http://schemas.microsoft.com/office/drawing/2014/main" id="{FCCCE9ED-43CB-4721-8177-317AFFB7E3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0" name="Picture 16" hidden="1">
          <a:extLst>
            <a:ext uri="{FF2B5EF4-FFF2-40B4-BE49-F238E27FC236}">
              <a16:creationId xmlns:a16="http://schemas.microsoft.com/office/drawing/2014/main" id="{F94F0658-D1B7-4EB1-9D5A-6FE153BDC9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1" name="Picture 17" hidden="1">
          <a:extLst>
            <a:ext uri="{FF2B5EF4-FFF2-40B4-BE49-F238E27FC236}">
              <a16:creationId xmlns:a16="http://schemas.microsoft.com/office/drawing/2014/main" id="{1869ABE7-FA70-43B4-8AEB-CE8EFB00B0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2" name="Picture 16" hidden="1">
          <a:extLst>
            <a:ext uri="{FF2B5EF4-FFF2-40B4-BE49-F238E27FC236}">
              <a16:creationId xmlns:a16="http://schemas.microsoft.com/office/drawing/2014/main" id="{DCEAE380-1A80-4552-8AE4-09CF1C1458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3" name="Picture 17" hidden="1">
          <a:extLst>
            <a:ext uri="{FF2B5EF4-FFF2-40B4-BE49-F238E27FC236}">
              <a16:creationId xmlns:a16="http://schemas.microsoft.com/office/drawing/2014/main" id="{6B1B1479-9074-425B-BD80-01EE49539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4" name="Picture 16" hidden="1">
          <a:extLst>
            <a:ext uri="{FF2B5EF4-FFF2-40B4-BE49-F238E27FC236}">
              <a16:creationId xmlns:a16="http://schemas.microsoft.com/office/drawing/2014/main" id="{1BEFCA1A-D5B6-407A-A091-27E8DB4A8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5" name="Picture 17" hidden="1">
          <a:extLst>
            <a:ext uri="{FF2B5EF4-FFF2-40B4-BE49-F238E27FC236}">
              <a16:creationId xmlns:a16="http://schemas.microsoft.com/office/drawing/2014/main" id="{8F2924AF-2E3C-4A2C-BC71-8E7AB4F6D4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6" name="Picture 16" hidden="1">
          <a:extLst>
            <a:ext uri="{FF2B5EF4-FFF2-40B4-BE49-F238E27FC236}">
              <a16:creationId xmlns:a16="http://schemas.microsoft.com/office/drawing/2014/main" id="{34E23195-86A3-4078-8D2C-1CC448B60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7" name="Picture 17" hidden="1">
          <a:extLst>
            <a:ext uri="{FF2B5EF4-FFF2-40B4-BE49-F238E27FC236}">
              <a16:creationId xmlns:a16="http://schemas.microsoft.com/office/drawing/2014/main" id="{C3D33392-09B3-4A25-8CF0-D58B211787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8" name="Picture 16" hidden="1">
          <a:extLst>
            <a:ext uri="{FF2B5EF4-FFF2-40B4-BE49-F238E27FC236}">
              <a16:creationId xmlns:a16="http://schemas.microsoft.com/office/drawing/2014/main" id="{8F2F5B4D-F5D8-4FC2-BE4A-CB56B8D61C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89" name="Picture 17" hidden="1">
          <a:extLst>
            <a:ext uri="{FF2B5EF4-FFF2-40B4-BE49-F238E27FC236}">
              <a16:creationId xmlns:a16="http://schemas.microsoft.com/office/drawing/2014/main" id="{251B44EA-FBDD-4AC9-9494-0B10F1A1BB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90" name="Picture 16" hidden="1">
          <a:extLst>
            <a:ext uri="{FF2B5EF4-FFF2-40B4-BE49-F238E27FC236}">
              <a16:creationId xmlns:a16="http://schemas.microsoft.com/office/drawing/2014/main" id="{94180387-0D72-4EC1-AD68-C6C0F0198C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91" name="Picture 17" hidden="1">
          <a:extLst>
            <a:ext uri="{FF2B5EF4-FFF2-40B4-BE49-F238E27FC236}">
              <a16:creationId xmlns:a16="http://schemas.microsoft.com/office/drawing/2014/main" id="{10885D0E-F848-4AEB-8E71-3BDDA2877A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92" name="Picture 16" hidden="1">
          <a:extLst>
            <a:ext uri="{FF2B5EF4-FFF2-40B4-BE49-F238E27FC236}">
              <a16:creationId xmlns:a16="http://schemas.microsoft.com/office/drawing/2014/main" id="{3F54F751-B1A7-4F05-8E09-556A21C5A3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93" name="Picture 17" hidden="1">
          <a:extLst>
            <a:ext uri="{FF2B5EF4-FFF2-40B4-BE49-F238E27FC236}">
              <a16:creationId xmlns:a16="http://schemas.microsoft.com/office/drawing/2014/main" id="{47C7C2DC-259B-45FF-B567-C6E659BD91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94" name="Picture 16" hidden="1">
          <a:extLst>
            <a:ext uri="{FF2B5EF4-FFF2-40B4-BE49-F238E27FC236}">
              <a16:creationId xmlns:a16="http://schemas.microsoft.com/office/drawing/2014/main" id="{0D2B8399-3123-4DEA-817A-3DD399150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195" name="Picture 17" hidden="1">
          <a:extLst>
            <a:ext uri="{FF2B5EF4-FFF2-40B4-BE49-F238E27FC236}">
              <a16:creationId xmlns:a16="http://schemas.microsoft.com/office/drawing/2014/main" id="{31923D0C-8717-46D6-94B6-05598AD77A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196" name="Picture 16" hidden="1">
          <a:extLst>
            <a:ext uri="{FF2B5EF4-FFF2-40B4-BE49-F238E27FC236}">
              <a16:creationId xmlns:a16="http://schemas.microsoft.com/office/drawing/2014/main" id="{9EEF6F9D-2D4B-4171-84C7-7629393A2D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197" name="Picture 17" hidden="1">
          <a:extLst>
            <a:ext uri="{FF2B5EF4-FFF2-40B4-BE49-F238E27FC236}">
              <a16:creationId xmlns:a16="http://schemas.microsoft.com/office/drawing/2014/main" id="{40947D75-0A5F-4C7D-B1FF-5981EC0DA4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198" name="Picture 16" hidden="1">
          <a:extLst>
            <a:ext uri="{FF2B5EF4-FFF2-40B4-BE49-F238E27FC236}">
              <a16:creationId xmlns:a16="http://schemas.microsoft.com/office/drawing/2014/main" id="{C53F026F-4F99-44EA-AFEE-628E659956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199" name="Picture 17" hidden="1">
          <a:extLst>
            <a:ext uri="{FF2B5EF4-FFF2-40B4-BE49-F238E27FC236}">
              <a16:creationId xmlns:a16="http://schemas.microsoft.com/office/drawing/2014/main" id="{722EFE8A-A79D-4759-8D8D-4B5A908B10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00" name="Picture 16" hidden="1">
          <a:extLst>
            <a:ext uri="{FF2B5EF4-FFF2-40B4-BE49-F238E27FC236}">
              <a16:creationId xmlns:a16="http://schemas.microsoft.com/office/drawing/2014/main" id="{B6EBBBF4-A3B2-4816-A89B-D95586C296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01" name="Picture 17" hidden="1">
          <a:extLst>
            <a:ext uri="{FF2B5EF4-FFF2-40B4-BE49-F238E27FC236}">
              <a16:creationId xmlns:a16="http://schemas.microsoft.com/office/drawing/2014/main" id="{80F7EE50-8360-4671-A5AA-EA1DF5B497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02" name="Picture 16" hidden="1">
          <a:extLst>
            <a:ext uri="{FF2B5EF4-FFF2-40B4-BE49-F238E27FC236}">
              <a16:creationId xmlns:a16="http://schemas.microsoft.com/office/drawing/2014/main" id="{8E430714-2B3B-4729-9E59-02C6928798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03" name="Picture 17" hidden="1">
          <a:extLst>
            <a:ext uri="{FF2B5EF4-FFF2-40B4-BE49-F238E27FC236}">
              <a16:creationId xmlns:a16="http://schemas.microsoft.com/office/drawing/2014/main" id="{F5FC7236-1E56-406E-9804-4DCC5844CA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04" name="Picture 16" hidden="1">
          <a:extLst>
            <a:ext uri="{FF2B5EF4-FFF2-40B4-BE49-F238E27FC236}">
              <a16:creationId xmlns:a16="http://schemas.microsoft.com/office/drawing/2014/main" id="{2A175C29-F19B-4026-A75A-32C3C132F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05" name="Picture 17" hidden="1">
          <a:extLst>
            <a:ext uri="{FF2B5EF4-FFF2-40B4-BE49-F238E27FC236}">
              <a16:creationId xmlns:a16="http://schemas.microsoft.com/office/drawing/2014/main" id="{13D8C655-5B6B-41FE-B115-A22FADEDB9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06" name="Picture 16" hidden="1">
          <a:extLst>
            <a:ext uri="{FF2B5EF4-FFF2-40B4-BE49-F238E27FC236}">
              <a16:creationId xmlns:a16="http://schemas.microsoft.com/office/drawing/2014/main" id="{68F56C1B-E0E5-4AED-BE62-94B7FB43A4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07" name="Picture 17" hidden="1">
          <a:extLst>
            <a:ext uri="{FF2B5EF4-FFF2-40B4-BE49-F238E27FC236}">
              <a16:creationId xmlns:a16="http://schemas.microsoft.com/office/drawing/2014/main" id="{92FCDDD6-A65E-462E-A677-A9171CD3F7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08" name="Picture 16" hidden="1">
          <a:extLst>
            <a:ext uri="{FF2B5EF4-FFF2-40B4-BE49-F238E27FC236}">
              <a16:creationId xmlns:a16="http://schemas.microsoft.com/office/drawing/2014/main" id="{1ACB2E1C-29B6-48DE-9C9D-4E35C29864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09" name="Picture 17" hidden="1">
          <a:extLst>
            <a:ext uri="{FF2B5EF4-FFF2-40B4-BE49-F238E27FC236}">
              <a16:creationId xmlns:a16="http://schemas.microsoft.com/office/drawing/2014/main" id="{288FA052-99FC-40A5-B71B-536508792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10" name="Picture 16" hidden="1">
          <a:extLst>
            <a:ext uri="{FF2B5EF4-FFF2-40B4-BE49-F238E27FC236}">
              <a16:creationId xmlns:a16="http://schemas.microsoft.com/office/drawing/2014/main" id="{48173DA0-A00B-49C5-BB72-3DDB53845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11" name="Picture 17" hidden="1">
          <a:extLst>
            <a:ext uri="{FF2B5EF4-FFF2-40B4-BE49-F238E27FC236}">
              <a16:creationId xmlns:a16="http://schemas.microsoft.com/office/drawing/2014/main" id="{3ABA4B92-5BA3-42B2-A96F-F736A32CEF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12" name="Picture 16" hidden="1">
          <a:extLst>
            <a:ext uri="{FF2B5EF4-FFF2-40B4-BE49-F238E27FC236}">
              <a16:creationId xmlns:a16="http://schemas.microsoft.com/office/drawing/2014/main" id="{3646B6A5-EA84-4B6C-9BB9-34A0FE1DA5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13" name="Picture 17" hidden="1">
          <a:extLst>
            <a:ext uri="{FF2B5EF4-FFF2-40B4-BE49-F238E27FC236}">
              <a16:creationId xmlns:a16="http://schemas.microsoft.com/office/drawing/2014/main" id="{85C26420-C128-4288-8153-F735B7CA57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14" name="Picture 16" hidden="1">
          <a:extLst>
            <a:ext uri="{FF2B5EF4-FFF2-40B4-BE49-F238E27FC236}">
              <a16:creationId xmlns:a16="http://schemas.microsoft.com/office/drawing/2014/main" id="{9F8DB9AE-BC79-46F6-8F82-3895A30C04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15" name="Picture 17" hidden="1">
          <a:extLst>
            <a:ext uri="{FF2B5EF4-FFF2-40B4-BE49-F238E27FC236}">
              <a16:creationId xmlns:a16="http://schemas.microsoft.com/office/drawing/2014/main" id="{39FE8B7B-006E-4702-8F6D-696E9648E0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16" name="Picture 16" hidden="1">
          <a:extLst>
            <a:ext uri="{FF2B5EF4-FFF2-40B4-BE49-F238E27FC236}">
              <a16:creationId xmlns:a16="http://schemas.microsoft.com/office/drawing/2014/main" id="{525770CF-FAF5-41DD-A69A-06644E6397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17" name="Picture 17" hidden="1">
          <a:extLst>
            <a:ext uri="{FF2B5EF4-FFF2-40B4-BE49-F238E27FC236}">
              <a16:creationId xmlns:a16="http://schemas.microsoft.com/office/drawing/2014/main" id="{775E8276-B206-4CC3-8BD8-25DB7E417B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18" name="Picture 16" hidden="1">
          <a:extLst>
            <a:ext uri="{FF2B5EF4-FFF2-40B4-BE49-F238E27FC236}">
              <a16:creationId xmlns:a16="http://schemas.microsoft.com/office/drawing/2014/main" id="{4ED2466B-F74A-4D03-A24C-DCA2950D78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19" name="Picture 17" hidden="1">
          <a:extLst>
            <a:ext uri="{FF2B5EF4-FFF2-40B4-BE49-F238E27FC236}">
              <a16:creationId xmlns:a16="http://schemas.microsoft.com/office/drawing/2014/main" id="{E8F702EC-01F0-4BE1-8C67-503FEAC39F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20" name="Picture 16" hidden="1">
          <a:extLst>
            <a:ext uri="{FF2B5EF4-FFF2-40B4-BE49-F238E27FC236}">
              <a16:creationId xmlns:a16="http://schemas.microsoft.com/office/drawing/2014/main" id="{C95F3F97-97F4-463D-A20A-7286B620D1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21" name="Picture 17" hidden="1">
          <a:extLst>
            <a:ext uri="{FF2B5EF4-FFF2-40B4-BE49-F238E27FC236}">
              <a16:creationId xmlns:a16="http://schemas.microsoft.com/office/drawing/2014/main" id="{FE0353AD-0182-4A48-96FF-2115052BB5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22" name="Picture 16" hidden="1">
          <a:extLst>
            <a:ext uri="{FF2B5EF4-FFF2-40B4-BE49-F238E27FC236}">
              <a16:creationId xmlns:a16="http://schemas.microsoft.com/office/drawing/2014/main" id="{9C3961CB-4BB1-4074-94C3-34FB9A89FD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23" name="Picture 17" hidden="1">
          <a:extLst>
            <a:ext uri="{FF2B5EF4-FFF2-40B4-BE49-F238E27FC236}">
              <a16:creationId xmlns:a16="http://schemas.microsoft.com/office/drawing/2014/main" id="{AADF53D3-B746-4EA1-9BC8-CEB1A1CFC7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24" name="Picture 16" hidden="1">
          <a:extLst>
            <a:ext uri="{FF2B5EF4-FFF2-40B4-BE49-F238E27FC236}">
              <a16:creationId xmlns:a16="http://schemas.microsoft.com/office/drawing/2014/main" id="{0197235F-A863-4F68-8D5F-28C18E8FB7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25" name="Picture 17" hidden="1">
          <a:extLst>
            <a:ext uri="{FF2B5EF4-FFF2-40B4-BE49-F238E27FC236}">
              <a16:creationId xmlns:a16="http://schemas.microsoft.com/office/drawing/2014/main" id="{7CC10945-D619-4E0F-8638-6239980CB4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26" name="Picture 16" hidden="1">
          <a:extLst>
            <a:ext uri="{FF2B5EF4-FFF2-40B4-BE49-F238E27FC236}">
              <a16:creationId xmlns:a16="http://schemas.microsoft.com/office/drawing/2014/main" id="{5A5F712B-16DA-4E1E-AF31-9930920D95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27" name="Picture 17" hidden="1">
          <a:extLst>
            <a:ext uri="{FF2B5EF4-FFF2-40B4-BE49-F238E27FC236}">
              <a16:creationId xmlns:a16="http://schemas.microsoft.com/office/drawing/2014/main" id="{E7694108-B2B9-46D4-84FE-10DEBF965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28" name="Picture 16" hidden="1">
          <a:extLst>
            <a:ext uri="{FF2B5EF4-FFF2-40B4-BE49-F238E27FC236}">
              <a16:creationId xmlns:a16="http://schemas.microsoft.com/office/drawing/2014/main" id="{8BB38619-3DCC-46FE-B813-02DAA70160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29" name="Picture 17" hidden="1">
          <a:extLst>
            <a:ext uri="{FF2B5EF4-FFF2-40B4-BE49-F238E27FC236}">
              <a16:creationId xmlns:a16="http://schemas.microsoft.com/office/drawing/2014/main" id="{AFE45262-0A2A-4B3D-925E-8C7BBF605D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30" name="Picture 16" hidden="1">
          <a:extLst>
            <a:ext uri="{FF2B5EF4-FFF2-40B4-BE49-F238E27FC236}">
              <a16:creationId xmlns:a16="http://schemas.microsoft.com/office/drawing/2014/main" id="{D2CFCB57-61C1-491E-AEDC-468D185CA9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31" name="Picture 17" hidden="1">
          <a:extLst>
            <a:ext uri="{FF2B5EF4-FFF2-40B4-BE49-F238E27FC236}">
              <a16:creationId xmlns:a16="http://schemas.microsoft.com/office/drawing/2014/main" id="{ADC8A136-A553-4340-9463-376E9E866A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32" name="Picture 16" hidden="1">
          <a:extLst>
            <a:ext uri="{FF2B5EF4-FFF2-40B4-BE49-F238E27FC236}">
              <a16:creationId xmlns:a16="http://schemas.microsoft.com/office/drawing/2014/main" id="{C7725C7D-AED6-4EAD-9B8F-9C2E157D1E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33" name="Picture 17" hidden="1">
          <a:extLst>
            <a:ext uri="{FF2B5EF4-FFF2-40B4-BE49-F238E27FC236}">
              <a16:creationId xmlns:a16="http://schemas.microsoft.com/office/drawing/2014/main" id="{EA600AF9-4A67-4C57-8107-480D8393B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34" name="Picture 16" hidden="1">
          <a:extLst>
            <a:ext uri="{FF2B5EF4-FFF2-40B4-BE49-F238E27FC236}">
              <a16:creationId xmlns:a16="http://schemas.microsoft.com/office/drawing/2014/main" id="{867C9C77-A0DB-48E1-98CC-15786BE453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35" name="Picture 17" hidden="1">
          <a:extLst>
            <a:ext uri="{FF2B5EF4-FFF2-40B4-BE49-F238E27FC236}">
              <a16:creationId xmlns:a16="http://schemas.microsoft.com/office/drawing/2014/main" id="{2E8ABABB-8919-4D0A-80EB-8F22A289C5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36" name="Picture 16" hidden="1">
          <a:extLst>
            <a:ext uri="{FF2B5EF4-FFF2-40B4-BE49-F238E27FC236}">
              <a16:creationId xmlns:a16="http://schemas.microsoft.com/office/drawing/2014/main" id="{8C34B568-A84A-447B-9921-1F81BA32C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37" name="Picture 17" hidden="1">
          <a:extLst>
            <a:ext uri="{FF2B5EF4-FFF2-40B4-BE49-F238E27FC236}">
              <a16:creationId xmlns:a16="http://schemas.microsoft.com/office/drawing/2014/main" id="{D9717A95-9D5B-41C1-AA16-D0E33A398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38" name="Picture 16" hidden="1">
          <a:extLst>
            <a:ext uri="{FF2B5EF4-FFF2-40B4-BE49-F238E27FC236}">
              <a16:creationId xmlns:a16="http://schemas.microsoft.com/office/drawing/2014/main" id="{65F9F261-8E9F-4977-A686-783E49460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39" name="Picture 17" hidden="1">
          <a:extLst>
            <a:ext uri="{FF2B5EF4-FFF2-40B4-BE49-F238E27FC236}">
              <a16:creationId xmlns:a16="http://schemas.microsoft.com/office/drawing/2014/main" id="{94AEBF8C-2137-424B-950A-B0BFDE6063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40" name="Picture 16" hidden="1">
          <a:extLst>
            <a:ext uri="{FF2B5EF4-FFF2-40B4-BE49-F238E27FC236}">
              <a16:creationId xmlns:a16="http://schemas.microsoft.com/office/drawing/2014/main" id="{7C94D52B-AD1A-49DA-9886-B4C8E273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41" name="Picture 17" hidden="1">
          <a:extLst>
            <a:ext uri="{FF2B5EF4-FFF2-40B4-BE49-F238E27FC236}">
              <a16:creationId xmlns:a16="http://schemas.microsoft.com/office/drawing/2014/main" id="{1BC7B610-8CFA-41BE-BC15-F61FEE8388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42" name="Picture 16" hidden="1">
          <a:extLst>
            <a:ext uri="{FF2B5EF4-FFF2-40B4-BE49-F238E27FC236}">
              <a16:creationId xmlns:a16="http://schemas.microsoft.com/office/drawing/2014/main" id="{5E96E9AB-B9FD-4B7D-8A65-9E59B95217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43" name="Picture 17" hidden="1">
          <a:extLst>
            <a:ext uri="{FF2B5EF4-FFF2-40B4-BE49-F238E27FC236}">
              <a16:creationId xmlns:a16="http://schemas.microsoft.com/office/drawing/2014/main" id="{43BD4417-E727-4250-94DE-8B8AF8DE9A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44" name="Picture 16" hidden="1">
          <a:extLst>
            <a:ext uri="{FF2B5EF4-FFF2-40B4-BE49-F238E27FC236}">
              <a16:creationId xmlns:a16="http://schemas.microsoft.com/office/drawing/2014/main" id="{31A70C93-6DA2-4D4E-A6AA-AF93C17D38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45" name="Picture 17" hidden="1">
          <a:extLst>
            <a:ext uri="{FF2B5EF4-FFF2-40B4-BE49-F238E27FC236}">
              <a16:creationId xmlns:a16="http://schemas.microsoft.com/office/drawing/2014/main" id="{E36B9890-938F-4965-A8B8-A45C2B7BF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46" name="Picture 16" hidden="1">
          <a:extLst>
            <a:ext uri="{FF2B5EF4-FFF2-40B4-BE49-F238E27FC236}">
              <a16:creationId xmlns:a16="http://schemas.microsoft.com/office/drawing/2014/main" id="{8A75CF2D-5E67-4B3F-98EE-E439470E83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247" name="Picture 17" hidden="1">
          <a:extLst>
            <a:ext uri="{FF2B5EF4-FFF2-40B4-BE49-F238E27FC236}">
              <a16:creationId xmlns:a16="http://schemas.microsoft.com/office/drawing/2014/main" id="{30C8257E-CB53-48A6-92E3-26A7B80E68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48" name="Picture 16" hidden="1">
          <a:extLst>
            <a:ext uri="{FF2B5EF4-FFF2-40B4-BE49-F238E27FC236}">
              <a16:creationId xmlns:a16="http://schemas.microsoft.com/office/drawing/2014/main" id="{84CFA5B9-B22A-4EA4-9115-B9865D7E42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49" name="Picture 17" hidden="1">
          <a:extLst>
            <a:ext uri="{FF2B5EF4-FFF2-40B4-BE49-F238E27FC236}">
              <a16:creationId xmlns:a16="http://schemas.microsoft.com/office/drawing/2014/main" id="{DDAED8BD-135C-44B5-8147-356F2A1CFE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0" name="Picture 16" hidden="1">
          <a:extLst>
            <a:ext uri="{FF2B5EF4-FFF2-40B4-BE49-F238E27FC236}">
              <a16:creationId xmlns:a16="http://schemas.microsoft.com/office/drawing/2014/main" id="{0F4062DE-B22A-4103-9004-2B6949AC00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1" name="Picture 17" hidden="1">
          <a:extLst>
            <a:ext uri="{FF2B5EF4-FFF2-40B4-BE49-F238E27FC236}">
              <a16:creationId xmlns:a16="http://schemas.microsoft.com/office/drawing/2014/main" id="{49AD4417-D6F2-4990-9BD3-85DFAABAC2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2" name="Picture 16" hidden="1">
          <a:extLst>
            <a:ext uri="{FF2B5EF4-FFF2-40B4-BE49-F238E27FC236}">
              <a16:creationId xmlns:a16="http://schemas.microsoft.com/office/drawing/2014/main" id="{F1A50A49-8C30-4266-AEDB-5AF0E25FD0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3" name="Picture 17" hidden="1">
          <a:extLst>
            <a:ext uri="{FF2B5EF4-FFF2-40B4-BE49-F238E27FC236}">
              <a16:creationId xmlns:a16="http://schemas.microsoft.com/office/drawing/2014/main" id="{1A57FEE1-9C19-442B-96F1-80C3DD5958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4" name="Picture 16" hidden="1">
          <a:extLst>
            <a:ext uri="{FF2B5EF4-FFF2-40B4-BE49-F238E27FC236}">
              <a16:creationId xmlns:a16="http://schemas.microsoft.com/office/drawing/2014/main" id="{F69C9B4F-90B2-4972-822D-01CB62D0B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5" name="Picture 17" hidden="1">
          <a:extLst>
            <a:ext uri="{FF2B5EF4-FFF2-40B4-BE49-F238E27FC236}">
              <a16:creationId xmlns:a16="http://schemas.microsoft.com/office/drawing/2014/main" id="{EB0E255B-F65A-4298-AF7C-265D847A8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6" name="Picture 16" hidden="1">
          <a:extLst>
            <a:ext uri="{FF2B5EF4-FFF2-40B4-BE49-F238E27FC236}">
              <a16:creationId xmlns:a16="http://schemas.microsoft.com/office/drawing/2014/main" id="{5E1C489D-53C2-46B9-94D6-3215BF43F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7" name="Picture 17" hidden="1">
          <a:extLst>
            <a:ext uri="{FF2B5EF4-FFF2-40B4-BE49-F238E27FC236}">
              <a16:creationId xmlns:a16="http://schemas.microsoft.com/office/drawing/2014/main" id="{23CF737A-E9DA-4CAF-B360-BDFA71395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8" name="Picture 16" hidden="1">
          <a:extLst>
            <a:ext uri="{FF2B5EF4-FFF2-40B4-BE49-F238E27FC236}">
              <a16:creationId xmlns:a16="http://schemas.microsoft.com/office/drawing/2014/main" id="{BB607038-611D-4767-809B-CB2342F84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59" name="Picture 17" hidden="1">
          <a:extLst>
            <a:ext uri="{FF2B5EF4-FFF2-40B4-BE49-F238E27FC236}">
              <a16:creationId xmlns:a16="http://schemas.microsoft.com/office/drawing/2014/main" id="{1D778BAC-3BD5-41BF-8087-D57AFC6964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0" name="Picture 16" hidden="1">
          <a:extLst>
            <a:ext uri="{FF2B5EF4-FFF2-40B4-BE49-F238E27FC236}">
              <a16:creationId xmlns:a16="http://schemas.microsoft.com/office/drawing/2014/main" id="{18A99C7F-43E8-4061-A1CA-4D91659EB9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1" name="Picture 17" hidden="1">
          <a:extLst>
            <a:ext uri="{FF2B5EF4-FFF2-40B4-BE49-F238E27FC236}">
              <a16:creationId xmlns:a16="http://schemas.microsoft.com/office/drawing/2014/main" id="{F799AA10-9ED7-4F98-80AB-BA20545822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2" name="Picture 16" hidden="1">
          <a:extLst>
            <a:ext uri="{FF2B5EF4-FFF2-40B4-BE49-F238E27FC236}">
              <a16:creationId xmlns:a16="http://schemas.microsoft.com/office/drawing/2014/main" id="{8164ADB2-6186-4092-8A2B-8F51961FC2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3" name="Picture 17" hidden="1">
          <a:extLst>
            <a:ext uri="{FF2B5EF4-FFF2-40B4-BE49-F238E27FC236}">
              <a16:creationId xmlns:a16="http://schemas.microsoft.com/office/drawing/2014/main" id="{82D0BE3A-D6EC-4DA7-A58D-EB83B01C17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4" name="Picture 16" hidden="1">
          <a:extLst>
            <a:ext uri="{FF2B5EF4-FFF2-40B4-BE49-F238E27FC236}">
              <a16:creationId xmlns:a16="http://schemas.microsoft.com/office/drawing/2014/main" id="{C3EE8EE1-C6D0-46C9-9B72-BAB5F6A246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5" name="Picture 17" hidden="1">
          <a:extLst>
            <a:ext uri="{FF2B5EF4-FFF2-40B4-BE49-F238E27FC236}">
              <a16:creationId xmlns:a16="http://schemas.microsoft.com/office/drawing/2014/main" id="{C1C7B679-E6E7-4E9B-BF8F-8E1F06AD7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6" name="Picture 16" hidden="1">
          <a:extLst>
            <a:ext uri="{FF2B5EF4-FFF2-40B4-BE49-F238E27FC236}">
              <a16:creationId xmlns:a16="http://schemas.microsoft.com/office/drawing/2014/main" id="{131E3F8A-A61E-45A4-BFA9-C8D05CD9CB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7" name="Picture 17" hidden="1">
          <a:extLst>
            <a:ext uri="{FF2B5EF4-FFF2-40B4-BE49-F238E27FC236}">
              <a16:creationId xmlns:a16="http://schemas.microsoft.com/office/drawing/2014/main" id="{97A36F39-53C5-4E0F-A6B4-01FCA01667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8" name="Picture 16" hidden="1">
          <a:extLst>
            <a:ext uri="{FF2B5EF4-FFF2-40B4-BE49-F238E27FC236}">
              <a16:creationId xmlns:a16="http://schemas.microsoft.com/office/drawing/2014/main" id="{E2C2CC63-55DC-44E4-ADB4-4F308A818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69" name="Picture 17" hidden="1">
          <a:extLst>
            <a:ext uri="{FF2B5EF4-FFF2-40B4-BE49-F238E27FC236}">
              <a16:creationId xmlns:a16="http://schemas.microsoft.com/office/drawing/2014/main" id="{292D2E12-B9A4-4D9B-8409-C4BA3582E1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0" name="Picture 16" hidden="1">
          <a:extLst>
            <a:ext uri="{FF2B5EF4-FFF2-40B4-BE49-F238E27FC236}">
              <a16:creationId xmlns:a16="http://schemas.microsoft.com/office/drawing/2014/main" id="{46AB0814-BC8F-4E58-A059-73A83EC98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1" name="Picture 17" hidden="1">
          <a:extLst>
            <a:ext uri="{FF2B5EF4-FFF2-40B4-BE49-F238E27FC236}">
              <a16:creationId xmlns:a16="http://schemas.microsoft.com/office/drawing/2014/main" id="{0A6EDA3A-1820-4B1A-96E0-FA5CD830C4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2" name="Picture 16" hidden="1">
          <a:extLst>
            <a:ext uri="{FF2B5EF4-FFF2-40B4-BE49-F238E27FC236}">
              <a16:creationId xmlns:a16="http://schemas.microsoft.com/office/drawing/2014/main" id="{A9F31597-3745-4FB5-87B4-E6EF763C73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3" name="Picture 17" hidden="1">
          <a:extLst>
            <a:ext uri="{FF2B5EF4-FFF2-40B4-BE49-F238E27FC236}">
              <a16:creationId xmlns:a16="http://schemas.microsoft.com/office/drawing/2014/main" id="{9F60A513-B52B-4A53-8418-0C263B399B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4" name="Picture 16" hidden="1">
          <a:extLst>
            <a:ext uri="{FF2B5EF4-FFF2-40B4-BE49-F238E27FC236}">
              <a16:creationId xmlns:a16="http://schemas.microsoft.com/office/drawing/2014/main" id="{75756CFA-5FC5-4A40-A8E9-6BBDB79229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5" name="Picture 17" hidden="1">
          <a:extLst>
            <a:ext uri="{FF2B5EF4-FFF2-40B4-BE49-F238E27FC236}">
              <a16:creationId xmlns:a16="http://schemas.microsoft.com/office/drawing/2014/main" id="{52EB3136-E109-42C4-A590-B29DEBCE4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6" name="Picture 16" hidden="1">
          <a:extLst>
            <a:ext uri="{FF2B5EF4-FFF2-40B4-BE49-F238E27FC236}">
              <a16:creationId xmlns:a16="http://schemas.microsoft.com/office/drawing/2014/main" id="{DD83B42C-2F21-4EA5-9CB3-01FAC15F1C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7" name="Picture 17" hidden="1">
          <a:extLst>
            <a:ext uri="{FF2B5EF4-FFF2-40B4-BE49-F238E27FC236}">
              <a16:creationId xmlns:a16="http://schemas.microsoft.com/office/drawing/2014/main" id="{93F05944-F90B-43EF-ADAF-E0D84386E4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8" name="Picture 16" hidden="1">
          <a:extLst>
            <a:ext uri="{FF2B5EF4-FFF2-40B4-BE49-F238E27FC236}">
              <a16:creationId xmlns:a16="http://schemas.microsoft.com/office/drawing/2014/main" id="{3ECD4830-A2A0-4ABF-BC5A-B67E091B0D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79" name="Picture 17" hidden="1">
          <a:extLst>
            <a:ext uri="{FF2B5EF4-FFF2-40B4-BE49-F238E27FC236}">
              <a16:creationId xmlns:a16="http://schemas.microsoft.com/office/drawing/2014/main" id="{8C2C0B91-CEC5-4016-AD46-C08D6925D7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0" name="Picture 16" hidden="1">
          <a:extLst>
            <a:ext uri="{FF2B5EF4-FFF2-40B4-BE49-F238E27FC236}">
              <a16:creationId xmlns:a16="http://schemas.microsoft.com/office/drawing/2014/main" id="{22D5782E-3CE5-43EA-9B1C-085361F82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1" name="Picture 17" hidden="1">
          <a:extLst>
            <a:ext uri="{FF2B5EF4-FFF2-40B4-BE49-F238E27FC236}">
              <a16:creationId xmlns:a16="http://schemas.microsoft.com/office/drawing/2014/main" id="{4798C72F-D128-4B2D-A9ED-F2E1103D1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2" name="Picture 16" hidden="1">
          <a:extLst>
            <a:ext uri="{FF2B5EF4-FFF2-40B4-BE49-F238E27FC236}">
              <a16:creationId xmlns:a16="http://schemas.microsoft.com/office/drawing/2014/main" id="{82061075-9820-455D-9F24-073AC60845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3" name="Picture 17" hidden="1">
          <a:extLst>
            <a:ext uri="{FF2B5EF4-FFF2-40B4-BE49-F238E27FC236}">
              <a16:creationId xmlns:a16="http://schemas.microsoft.com/office/drawing/2014/main" id="{D9244C51-3308-4C0C-A170-8B3ED7E24E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4" name="Picture 16" hidden="1">
          <a:extLst>
            <a:ext uri="{FF2B5EF4-FFF2-40B4-BE49-F238E27FC236}">
              <a16:creationId xmlns:a16="http://schemas.microsoft.com/office/drawing/2014/main" id="{68E5B48B-5FD1-43C7-97C1-19614460C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5" name="Picture 17" hidden="1">
          <a:extLst>
            <a:ext uri="{FF2B5EF4-FFF2-40B4-BE49-F238E27FC236}">
              <a16:creationId xmlns:a16="http://schemas.microsoft.com/office/drawing/2014/main" id="{731ED9B1-3585-4774-899D-A2E0F9F973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6" name="Picture 16" hidden="1">
          <a:extLst>
            <a:ext uri="{FF2B5EF4-FFF2-40B4-BE49-F238E27FC236}">
              <a16:creationId xmlns:a16="http://schemas.microsoft.com/office/drawing/2014/main" id="{1FEA3393-1591-416A-89B4-75A673DDAA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7" name="Picture 17" hidden="1">
          <a:extLst>
            <a:ext uri="{FF2B5EF4-FFF2-40B4-BE49-F238E27FC236}">
              <a16:creationId xmlns:a16="http://schemas.microsoft.com/office/drawing/2014/main" id="{D0C9D9F7-E6C9-44E3-89F6-7C83809FD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8" name="Picture 16" hidden="1">
          <a:extLst>
            <a:ext uri="{FF2B5EF4-FFF2-40B4-BE49-F238E27FC236}">
              <a16:creationId xmlns:a16="http://schemas.microsoft.com/office/drawing/2014/main" id="{6540450C-A6E2-4E35-A2E4-68DE8906CD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89" name="Picture 17" hidden="1">
          <a:extLst>
            <a:ext uri="{FF2B5EF4-FFF2-40B4-BE49-F238E27FC236}">
              <a16:creationId xmlns:a16="http://schemas.microsoft.com/office/drawing/2014/main" id="{A160BB96-D1D6-4E21-BF0E-3981FDB3B5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0" name="Picture 16" hidden="1">
          <a:extLst>
            <a:ext uri="{FF2B5EF4-FFF2-40B4-BE49-F238E27FC236}">
              <a16:creationId xmlns:a16="http://schemas.microsoft.com/office/drawing/2014/main" id="{19E9E979-8D6E-4628-B712-E86CFAB2C9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1" name="Picture 17" hidden="1">
          <a:extLst>
            <a:ext uri="{FF2B5EF4-FFF2-40B4-BE49-F238E27FC236}">
              <a16:creationId xmlns:a16="http://schemas.microsoft.com/office/drawing/2014/main" id="{7C5AFB46-3922-4548-A9B3-90F949449D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2" name="Picture 16" hidden="1">
          <a:extLst>
            <a:ext uri="{FF2B5EF4-FFF2-40B4-BE49-F238E27FC236}">
              <a16:creationId xmlns:a16="http://schemas.microsoft.com/office/drawing/2014/main" id="{29770F27-7675-4010-88D7-2EC336D421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3" name="Picture 17" hidden="1">
          <a:extLst>
            <a:ext uri="{FF2B5EF4-FFF2-40B4-BE49-F238E27FC236}">
              <a16:creationId xmlns:a16="http://schemas.microsoft.com/office/drawing/2014/main" id="{3E6D8EA2-D6C7-4C99-9EFF-169719C49F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4" name="Picture 16" hidden="1">
          <a:extLst>
            <a:ext uri="{FF2B5EF4-FFF2-40B4-BE49-F238E27FC236}">
              <a16:creationId xmlns:a16="http://schemas.microsoft.com/office/drawing/2014/main" id="{D1C3691B-B6DA-4DA7-8025-F0EFD2DCAB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5" name="Picture 17" hidden="1">
          <a:extLst>
            <a:ext uri="{FF2B5EF4-FFF2-40B4-BE49-F238E27FC236}">
              <a16:creationId xmlns:a16="http://schemas.microsoft.com/office/drawing/2014/main" id="{5457AC2F-12CD-4FCD-A209-C190C26A6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6" name="Picture 16" hidden="1">
          <a:extLst>
            <a:ext uri="{FF2B5EF4-FFF2-40B4-BE49-F238E27FC236}">
              <a16:creationId xmlns:a16="http://schemas.microsoft.com/office/drawing/2014/main" id="{9A43B141-029B-439B-920B-09BC773744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7" name="Picture 17" hidden="1">
          <a:extLst>
            <a:ext uri="{FF2B5EF4-FFF2-40B4-BE49-F238E27FC236}">
              <a16:creationId xmlns:a16="http://schemas.microsoft.com/office/drawing/2014/main" id="{7724F6E0-D91C-452E-83BE-749AE27DF4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8" name="Picture 16" hidden="1">
          <a:extLst>
            <a:ext uri="{FF2B5EF4-FFF2-40B4-BE49-F238E27FC236}">
              <a16:creationId xmlns:a16="http://schemas.microsoft.com/office/drawing/2014/main" id="{82A4034F-A6E1-4978-B401-272E08621D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299" name="Picture 17" hidden="1">
          <a:extLst>
            <a:ext uri="{FF2B5EF4-FFF2-40B4-BE49-F238E27FC236}">
              <a16:creationId xmlns:a16="http://schemas.microsoft.com/office/drawing/2014/main" id="{1B25D838-CC15-473C-9843-7FAAD4A231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0" name="Picture 16" hidden="1">
          <a:extLst>
            <a:ext uri="{FF2B5EF4-FFF2-40B4-BE49-F238E27FC236}">
              <a16:creationId xmlns:a16="http://schemas.microsoft.com/office/drawing/2014/main" id="{74A6A0B0-3988-4D70-B47B-6FD3FDB8A0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1" name="Picture 17" hidden="1">
          <a:extLst>
            <a:ext uri="{FF2B5EF4-FFF2-40B4-BE49-F238E27FC236}">
              <a16:creationId xmlns:a16="http://schemas.microsoft.com/office/drawing/2014/main" id="{8359816D-48A7-4E2F-9005-74E0094CB3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2" name="Picture 16" hidden="1">
          <a:extLst>
            <a:ext uri="{FF2B5EF4-FFF2-40B4-BE49-F238E27FC236}">
              <a16:creationId xmlns:a16="http://schemas.microsoft.com/office/drawing/2014/main" id="{D13E0273-6ADD-4A6D-9E55-040A14FC1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3" name="Picture 17" hidden="1">
          <a:extLst>
            <a:ext uri="{FF2B5EF4-FFF2-40B4-BE49-F238E27FC236}">
              <a16:creationId xmlns:a16="http://schemas.microsoft.com/office/drawing/2014/main" id="{3BE97895-DEBD-4368-8349-D372D8275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4" name="Picture 16" hidden="1">
          <a:extLst>
            <a:ext uri="{FF2B5EF4-FFF2-40B4-BE49-F238E27FC236}">
              <a16:creationId xmlns:a16="http://schemas.microsoft.com/office/drawing/2014/main" id="{869F9C66-E716-47AF-B339-2C8F1D0D83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5" name="Picture 17" hidden="1">
          <a:extLst>
            <a:ext uri="{FF2B5EF4-FFF2-40B4-BE49-F238E27FC236}">
              <a16:creationId xmlns:a16="http://schemas.microsoft.com/office/drawing/2014/main" id="{B18AE83D-0D62-4EB0-B38F-8025A426D1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6" name="Picture 16" hidden="1">
          <a:extLst>
            <a:ext uri="{FF2B5EF4-FFF2-40B4-BE49-F238E27FC236}">
              <a16:creationId xmlns:a16="http://schemas.microsoft.com/office/drawing/2014/main" id="{6B1A3709-8D2B-4F3F-AF4D-F4BB9DB9D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7" name="Picture 17" hidden="1">
          <a:extLst>
            <a:ext uri="{FF2B5EF4-FFF2-40B4-BE49-F238E27FC236}">
              <a16:creationId xmlns:a16="http://schemas.microsoft.com/office/drawing/2014/main" id="{22219D2A-B611-499E-9A67-4B90264995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8" name="Picture 16" hidden="1">
          <a:extLst>
            <a:ext uri="{FF2B5EF4-FFF2-40B4-BE49-F238E27FC236}">
              <a16:creationId xmlns:a16="http://schemas.microsoft.com/office/drawing/2014/main" id="{AEECFAD6-7FF3-4004-864B-E766FF6041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09" name="Picture 17" hidden="1">
          <a:extLst>
            <a:ext uri="{FF2B5EF4-FFF2-40B4-BE49-F238E27FC236}">
              <a16:creationId xmlns:a16="http://schemas.microsoft.com/office/drawing/2014/main" id="{589A13FC-EC88-45A3-9F3C-415E3E1CB8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0" name="Picture 16" hidden="1">
          <a:extLst>
            <a:ext uri="{FF2B5EF4-FFF2-40B4-BE49-F238E27FC236}">
              <a16:creationId xmlns:a16="http://schemas.microsoft.com/office/drawing/2014/main" id="{0CBC1665-F7E1-4D09-9F05-00EF8E9C8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1" name="Picture 17" hidden="1">
          <a:extLst>
            <a:ext uri="{FF2B5EF4-FFF2-40B4-BE49-F238E27FC236}">
              <a16:creationId xmlns:a16="http://schemas.microsoft.com/office/drawing/2014/main" id="{B91465E6-425C-4AB4-963B-9D9DFAAA49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2" name="Picture 16" hidden="1">
          <a:extLst>
            <a:ext uri="{FF2B5EF4-FFF2-40B4-BE49-F238E27FC236}">
              <a16:creationId xmlns:a16="http://schemas.microsoft.com/office/drawing/2014/main" id="{2DB549C4-10A3-4850-AC48-252D5207FB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3" name="Picture 17" hidden="1">
          <a:extLst>
            <a:ext uri="{FF2B5EF4-FFF2-40B4-BE49-F238E27FC236}">
              <a16:creationId xmlns:a16="http://schemas.microsoft.com/office/drawing/2014/main" id="{9E24C80A-27CE-405A-A923-268BC8DE56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4" name="Picture 16" hidden="1">
          <a:extLst>
            <a:ext uri="{FF2B5EF4-FFF2-40B4-BE49-F238E27FC236}">
              <a16:creationId xmlns:a16="http://schemas.microsoft.com/office/drawing/2014/main" id="{C589C596-7F2A-4363-94A5-ED6A12CC1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5" name="Picture 17" hidden="1">
          <a:extLst>
            <a:ext uri="{FF2B5EF4-FFF2-40B4-BE49-F238E27FC236}">
              <a16:creationId xmlns:a16="http://schemas.microsoft.com/office/drawing/2014/main" id="{2972C765-1B55-4A08-A285-F5C5F1C62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6" name="Picture 16" hidden="1">
          <a:extLst>
            <a:ext uri="{FF2B5EF4-FFF2-40B4-BE49-F238E27FC236}">
              <a16:creationId xmlns:a16="http://schemas.microsoft.com/office/drawing/2014/main" id="{C8695E0D-B1ED-4BA1-B290-302620E80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7" name="Picture 17" hidden="1">
          <a:extLst>
            <a:ext uri="{FF2B5EF4-FFF2-40B4-BE49-F238E27FC236}">
              <a16:creationId xmlns:a16="http://schemas.microsoft.com/office/drawing/2014/main" id="{299C5284-1A2E-4DE0-B183-9B3D01F5A4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8" name="Picture 16" hidden="1">
          <a:extLst>
            <a:ext uri="{FF2B5EF4-FFF2-40B4-BE49-F238E27FC236}">
              <a16:creationId xmlns:a16="http://schemas.microsoft.com/office/drawing/2014/main" id="{598B7373-944E-4CF9-B3E7-01DD22591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19" name="Picture 17" hidden="1">
          <a:extLst>
            <a:ext uri="{FF2B5EF4-FFF2-40B4-BE49-F238E27FC236}">
              <a16:creationId xmlns:a16="http://schemas.microsoft.com/office/drawing/2014/main" id="{66263C1C-21C3-4BA0-B8D1-6651F250B6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0" name="Picture 16" hidden="1">
          <a:extLst>
            <a:ext uri="{FF2B5EF4-FFF2-40B4-BE49-F238E27FC236}">
              <a16:creationId xmlns:a16="http://schemas.microsoft.com/office/drawing/2014/main" id="{767B14B7-2191-4CB6-97B1-F70C50D1F6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1" name="Picture 17" hidden="1">
          <a:extLst>
            <a:ext uri="{FF2B5EF4-FFF2-40B4-BE49-F238E27FC236}">
              <a16:creationId xmlns:a16="http://schemas.microsoft.com/office/drawing/2014/main" id="{5FAB8BAA-86AD-48D1-9666-ED3DCCBF9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2" name="Picture 16" hidden="1">
          <a:extLst>
            <a:ext uri="{FF2B5EF4-FFF2-40B4-BE49-F238E27FC236}">
              <a16:creationId xmlns:a16="http://schemas.microsoft.com/office/drawing/2014/main" id="{E9E16CC2-9F8C-4669-B32C-B6FEBC9AE9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3" name="Picture 17" hidden="1">
          <a:extLst>
            <a:ext uri="{FF2B5EF4-FFF2-40B4-BE49-F238E27FC236}">
              <a16:creationId xmlns:a16="http://schemas.microsoft.com/office/drawing/2014/main" id="{A0DA63F8-A1BE-418A-BCF6-6A7D0F6CC9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4" name="Picture 16" hidden="1">
          <a:extLst>
            <a:ext uri="{FF2B5EF4-FFF2-40B4-BE49-F238E27FC236}">
              <a16:creationId xmlns:a16="http://schemas.microsoft.com/office/drawing/2014/main" id="{7B88EC15-4ED8-409E-A7B0-BE4C73A6CC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5" name="Picture 17" hidden="1">
          <a:extLst>
            <a:ext uri="{FF2B5EF4-FFF2-40B4-BE49-F238E27FC236}">
              <a16:creationId xmlns:a16="http://schemas.microsoft.com/office/drawing/2014/main" id="{F80073C0-9CEE-48B4-A6B4-81DA0AABC4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6" name="Picture 16" hidden="1">
          <a:extLst>
            <a:ext uri="{FF2B5EF4-FFF2-40B4-BE49-F238E27FC236}">
              <a16:creationId xmlns:a16="http://schemas.microsoft.com/office/drawing/2014/main" id="{B4EC4839-71CD-4349-B966-4818F17D12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7" name="Picture 17" hidden="1">
          <a:extLst>
            <a:ext uri="{FF2B5EF4-FFF2-40B4-BE49-F238E27FC236}">
              <a16:creationId xmlns:a16="http://schemas.microsoft.com/office/drawing/2014/main" id="{59161DA5-5145-4EA5-89FA-53434AC0F5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8" name="Picture 16" hidden="1">
          <a:extLst>
            <a:ext uri="{FF2B5EF4-FFF2-40B4-BE49-F238E27FC236}">
              <a16:creationId xmlns:a16="http://schemas.microsoft.com/office/drawing/2014/main" id="{FD39EF2E-D18A-46B6-8F4D-E8A6C10677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29" name="Picture 17" hidden="1">
          <a:extLst>
            <a:ext uri="{FF2B5EF4-FFF2-40B4-BE49-F238E27FC236}">
              <a16:creationId xmlns:a16="http://schemas.microsoft.com/office/drawing/2014/main" id="{B5C57C9E-5256-44FF-A0F9-B5E507402C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0" name="Picture 16" hidden="1">
          <a:extLst>
            <a:ext uri="{FF2B5EF4-FFF2-40B4-BE49-F238E27FC236}">
              <a16:creationId xmlns:a16="http://schemas.microsoft.com/office/drawing/2014/main" id="{16D8661C-C76F-459E-B8FB-77B9C8A63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1" name="Picture 17" hidden="1">
          <a:extLst>
            <a:ext uri="{FF2B5EF4-FFF2-40B4-BE49-F238E27FC236}">
              <a16:creationId xmlns:a16="http://schemas.microsoft.com/office/drawing/2014/main" id="{4155A447-402D-46C7-A47B-2495310330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2" name="Picture 16" hidden="1">
          <a:extLst>
            <a:ext uri="{FF2B5EF4-FFF2-40B4-BE49-F238E27FC236}">
              <a16:creationId xmlns:a16="http://schemas.microsoft.com/office/drawing/2014/main" id="{C5803E91-DB16-4737-9C90-1C264BBDD4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3" name="Picture 17" hidden="1">
          <a:extLst>
            <a:ext uri="{FF2B5EF4-FFF2-40B4-BE49-F238E27FC236}">
              <a16:creationId xmlns:a16="http://schemas.microsoft.com/office/drawing/2014/main" id="{B8A87BD6-9B70-440C-A81E-996D3716A5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4" name="Picture 16" hidden="1">
          <a:extLst>
            <a:ext uri="{FF2B5EF4-FFF2-40B4-BE49-F238E27FC236}">
              <a16:creationId xmlns:a16="http://schemas.microsoft.com/office/drawing/2014/main" id="{D999409C-6EE7-4C75-BA19-7312FF6EA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5" name="Picture 17" hidden="1">
          <a:extLst>
            <a:ext uri="{FF2B5EF4-FFF2-40B4-BE49-F238E27FC236}">
              <a16:creationId xmlns:a16="http://schemas.microsoft.com/office/drawing/2014/main" id="{AF618D62-EB02-473C-8D9C-89067EC6FE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6" name="Picture 16" hidden="1">
          <a:extLst>
            <a:ext uri="{FF2B5EF4-FFF2-40B4-BE49-F238E27FC236}">
              <a16:creationId xmlns:a16="http://schemas.microsoft.com/office/drawing/2014/main" id="{5043BED6-F04B-4A4B-AADD-6FE5E67B5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7" name="Picture 17" hidden="1">
          <a:extLst>
            <a:ext uri="{FF2B5EF4-FFF2-40B4-BE49-F238E27FC236}">
              <a16:creationId xmlns:a16="http://schemas.microsoft.com/office/drawing/2014/main" id="{FD06D664-DB80-4401-A409-0B879C2BF4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8" name="Picture 16" hidden="1">
          <a:extLst>
            <a:ext uri="{FF2B5EF4-FFF2-40B4-BE49-F238E27FC236}">
              <a16:creationId xmlns:a16="http://schemas.microsoft.com/office/drawing/2014/main" id="{44B9BF1F-F385-41E9-A83C-F66CDE30BD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39" name="Picture 17" hidden="1">
          <a:extLst>
            <a:ext uri="{FF2B5EF4-FFF2-40B4-BE49-F238E27FC236}">
              <a16:creationId xmlns:a16="http://schemas.microsoft.com/office/drawing/2014/main" id="{AAD412A7-89B0-454B-A072-50360662FB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0" name="Picture 16" hidden="1">
          <a:extLst>
            <a:ext uri="{FF2B5EF4-FFF2-40B4-BE49-F238E27FC236}">
              <a16:creationId xmlns:a16="http://schemas.microsoft.com/office/drawing/2014/main" id="{9BA6EF36-F7CF-4D60-8304-84A3B36EA5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1" name="Picture 17" hidden="1">
          <a:extLst>
            <a:ext uri="{FF2B5EF4-FFF2-40B4-BE49-F238E27FC236}">
              <a16:creationId xmlns:a16="http://schemas.microsoft.com/office/drawing/2014/main" id="{EC0DF2A1-9D55-41D9-A80C-AFE76CB893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2" name="Picture 16" hidden="1">
          <a:extLst>
            <a:ext uri="{FF2B5EF4-FFF2-40B4-BE49-F238E27FC236}">
              <a16:creationId xmlns:a16="http://schemas.microsoft.com/office/drawing/2014/main" id="{636F450A-CDB2-49AA-BC78-38B13F0191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3" name="Picture 17" hidden="1">
          <a:extLst>
            <a:ext uri="{FF2B5EF4-FFF2-40B4-BE49-F238E27FC236}">
              <a16:creationId xmlns:a16="http://schemas.microsoft.com/office/drawing/2014/main" id="{0EC66208-1F5B-4911-A7D8-C03B3A62B7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4" name="Picture 16" hidden="1">
          <a:extLst>
            <a:ext uri="{FF2B5EF4-FFF2-40B4-BE49-F238E27FC236}">
              <a16:creationId xmlns:a16="http://schemas.microsoft.com/office/drawing/2014/main" id="{4D0D0CA7-B57A-4495-84BA-B44A2F0212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5" name="Picture 17" hidden="1">
          <a:extLst>
            <a:ext uri="{FF2B5EF4-FFF2-40B4-BE49-F238E27FC236}">
              <a16:creationId xmlns:a16="http://schemas.microsoft.com/office/drawing/2014/main" id="{3F5D7359-7D91-40F1-AEC2-61A0CE52F6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6" name="Picture 16" hidden="1">
          <a:extLst>
            <a:ext uri="{FF2B5EF4-FFF2-40B4-BE49-F238E27FC236}">
              <a16:creationId xmlns:a16="http://schemas.microsoft.com/office/drawing/2014/main" id="{EC5A85B7-DC65-4E05-B245-DE93A52968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7" name="Picture 17" hidden="1">
          <a:extLst>
            <a:ext uri="{FF2B5EF4-FFF2-40B4-BE49-F238E27FC236}">
              <a16:creationId xmlns:a16="http://schemas.microsoft.com/office/drawing/2014/main" id="{EC1FEE0E-31DD-40CE-9C64-8DC376817D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8" name="Picture 16" hidden="1">
          <a:extLst>
            <a:ext uri="{FF2B5EF4-FFF2-40B4-BE49-F238E27FC236}">
              <a16:creationId xmlns:a16="http://schemas.microsoft.com/office/drawing/2014/main" id="{0D44036A-0A22-45D9-A21B-F5C8C54268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49" name="Picture 17" hidden="1">
          <a:extLst>
            <a:ext uri="{FF2B5EF4-FFF2-40B4-BE49-F238E27FC236}">
              <a16:creationId xmlns:a16="http://schemas.microsoft.com/office/drawing/2014/main" id="{28988530-DB91-41B1-8ACE-94C568D897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0" name="Picture 16" hidden="1">
          <a:extLst>
            <a:ext uri="{FF2B5EF4-FFF2-40B4-BE49-F238E27FC236}">
              <a16:creationId xmlns:a16="http://schemas.microsoft.com/office/drawing/2014/main" id="{BD999D95-5E09-41B1-AC2C-1B5603A772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1" name="Picture 17" hidden="1">
          <a:extLst>
            <a:ext uri="{FF2B5EF4-FFF2-40B4-BE49-F238E27FC236}">
              <a16:creationId xmlns:a16="http://schemas.microsoft.com/office/drawing/2014/main" id="{47754FB1-7EE5-4442-868D-8D0D5CFAE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2" name="Picture 16" hidden="1">
          <a:extLst>
            <a:ext uri="{FF2B5EF4-FFF2-40B4-BE49-F238E27FC236}">
              <a16:creationId xmlns:a16="http://schemas.microsoft.com/office/drawing/2014/main" id="{2B84655A-76B3-4676-BF86-072BE941F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3" name="Picture 17" hidden="1">
          <a:extLst>
            <a:ext uri="{FF2B5EF4-FFF2-40B4-BE49-F238E27FC236}">
              <a16:creationId xmlns:a16="http://schemas.microsoft.com/office/drawing/2014/main" id="{1BAFF13E-9D58-4730-9A58-68731EEEC7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4" name="Picture 16" hidden="1">
          <a:extLst>
            <a:ext uri="{FF2B5EF4-FFF2-40B4-BE49-F238E27FC236}">
              <a16:creationId xmlns:a16="http://schemas.microsoft.com/office/drawing/2014/main" id="{9205121B-03FB-4A39-801B-001D2F114A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5" name="Picture 17" hidden="1">
          <a:extLst>
            <a:ext uri="{FF2B5EF4-FFF2-40B4-BE49-F238E27FC236}">
              <a16:creationId xmlns:a16="http://schemas.microsoft.com/office/drawing/2014/main" id="{3FC109A4-B20E-479D-8525-6C2B9DFA4B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6" name="Picture 16" hidden="1">
          <a:extLst>
            <a:ext uri="{FF2B5EF4-FFF2-40B4-BE49-F238E27FC236}">
              <a16:creationId xmlns:a16="http://schemas.microsoft.com/office/drawing/2014/main" id="{36E2B8CB-CAA0-4970-87A0-51141A5C00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7" name="Picture 17" hidden="1">
          <a:extLst>
            <a:ext uri="{FF2B5EF4-FFF2-40B4-BE49-F238E27FC236}">
              <a16:creationId xmlns:a16="http://schemas.microsoft.com/office/drawing/2014/main" id="{AAC51866-56C2-460A-9DCD-D9BE5C776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8" name="Picture 16" hidden="1">
          <a:extLst>
            <a:ext uri="{FF2B5EF4-FFF2-40B4-BE49-F238E27FC236}">
              <a16:creationId xmlns:a16="http://schemas.microsoft.com/office/drawing/2014/main" id="{7BC1B8A4-13D1-4E47-8E0D-1FFD2A5015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59" name="Picture 17" hidden="1">
          <a:extLst>
            <a:ext uri="{FF2B5EF4-FFF2-40B4-BE49-F238E27FC236}">
              <a16:creationId xmlns:a16="http://schemas.microsoft.com/office/drawing/2014/main" id="{1EE192F2-C9E4-4B8E-AB53-DCC4E1BFE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0" name="Picture 16" hidden="1">
          <a:extLst>
            <a:ext uri="{FF2B5EF4-FFF2-40B4-BE49-F238E27FC236}">
              <a16:creationId xmlns:a16="http://schemas.microsoft.com/office/drawing/2014/main" id="{8B263B29-9FF8-474D-B229-80D80F5DA1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1" name="Picture 17" hidden="1">
          <a:extLst>
            <a:ext uri="{FF2B5EF4-FFF2-40B4-BE49-F238E27FC236}">
              <a16:creationId xmlns:a16="http://schemas.microsoft.com/office/drawing/2014/main" id="{08ACAF1F-9501-48A5-A999-789DF427D0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2" name="Picture 16" hidden="1">
          <a:extLst>
            <a:ext uri="{FF2B5EF4-FFF2-40B4-BE49-F238E27FC236}">
              <a16:creationId xmlns:a16="http://schemas.microsoft.com/office/drawing/2014/main" id="{8DB93062-0A8D-4A2C-8157-7BA8826F5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3" name="Picture 17" hidden="1">
          <a:extLst>
            <a:ext uri="{FF2B5EF4-FFF2-40B4-BE49-F238E27FC236}">
              <a16:creationId xmlns:a16="http://schemas.microsoft.com/office/drawing/2014/main" id="{4F88BF83-A079-4E9C-8F3E-FA3A67520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4" name="Picture 16" hidden="1">
          <a:extLst>
            <a:ext uri="{FF2B5EF4-FFF2-40B4-BE49-F238E27FC236}">
              <a16:creationId xmlns:a16="http://schemas.microsoft.com/office/drawing/2014/main" id="{2D3A70E0-7589-4DDB-B29E-33D39336C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5" name="Picture 17" hidden="1">
          <a:extLst>
            <a:ext uri="{FF2B5EF4-FFF2-40B4-BE49-F238E27FC236}">
              <a16:creationId xmlns:a16="http://schemas.microsoft.com/office/drawing/2014/main" id="{3DF8949B-125A-4FFF-9E2A-55FD9AB012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6" name="Picture 16" hidden="1">
          <a:extLst>
            <a:ext uri="{FF2B5EF4-FFF2-40B4-BE49-F238E27FC236}">
              <a16:creationId xmlns:a16="http://schemas.microsoft.com/office/drawing/2014/main" id="{931A69E1-35C3-4581-87E3-314831AD59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7" name="Picture 17" hidden="1">
          <a:extLst>
            <a:ext uri="{FF2B5EF4-FFF2-40B4-BE49-F238E27FC236}">
              <a16:creationId xmlns:a16="http://schemas.microsoft.com/office/drawing/2014/main" id="{7DB21058-E08E-408A-9516-7CB5046CCA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8" name="Picture 16" hidden="1">
          <a:extLst>
            <a:ext uri="{FF2B5EF4-FFF2-40B4-BE49-F238E27FC236}">
              <a16:creationId xmlns:a16="http://schemas.microsoft.com/office/drawing/2014/main" id="{53C3AC6D-0712-42FF-8D14-471FBC9DA0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69" name="Picture 17" hidden="1">
          <a:extLst>
            <a:ext uri="{FF2B5EF4-FFF2-40B4-BE49-F238E27FC236}">
              <a16:creationId xmlns:a16="http://schemas.microsoft.com/office/drawing/2014/main" id="{E0CFA754-49FC-474D-BFBE-C80509C3E9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0" name="Picture 16" hidden="1">
          <a:extLst>
            <a:ext uri="{FF2B5EF4-FFF2-40B4-BE49-F238E27FC236}">
              <a16:creationId xmlns:a16="http://schemas.microsoft.com/office/drawing/2014/main" id="{37793521-4D51-4F55-97C7-B01B15F6BA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1" name="Picture 17" hidden="1">
          <a:extLst>
            <a:ext uri="{FF2B5EF4-FFF2-40B4-BE49-F238E27FC236}">
              <a16:creationId xmlns:a16="http://schemas.microsoft.com/office/drawing/2014/main" id="{936EE1C1-C0E5-4352-ADD8-0690C9919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2" name="Picture 16" hidden="1">
          <a:extLst>
            <a:ext uri="{FF2B5EF4-FFF2-40B4-BE49-F238E27FC236}">
              <a16:creationId xmlns:a16="http://schemas.microsoft.com/office/drawing/2014/main" id="{5AB63956-3AE8-49FB-B001-25C6FD58C8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3" name="Picture 17" hidden="1">
          <a:extLst>
            <a:ext uri="{FF2B5EF4-FFF2-40B4-BE49-F238E27FC236}">
              <a16:creationId xmlns:a16="http://schemas.microsoft.com/office/drawing/2014/main" id="{9CCAB38A-8319-467B-BB35-2C2AC45877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4" name="Picture 16" hidden="1">
          <a:extLst>
            <a:ext uri="{FF2B5EF4-FFF2-40B4-BE49-F238E27FC236}">
              <a16:creationId xmlns:a16="http://schemas.microsoft.com/office/drawing/2014/main" id="{92F80ACA-651F-4782-B67B-149CCE70D2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5" name="Picture 17" hidden="1">
          <a:extLst>
            <a:ext uri="{FF2B5EF4-FFF2-40B4-BE49-F238E27FC236}">
              <a16:creationId xmlns:a16="http://schemas.microsoft.com/office/drawing/2014/main" id="{74ED4A9A-8C5B-45F6-9BE8-1D839B9871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6" name="Picture 16" hidden="1">
          <a:extLst>
            <a:ext uri="{FF2B5EF4-FFF2-40B4-BE49-F238E27FC236}">
              <a16:creationId xmlns:a16="http://schemas.microsoft.com/office/drawing/2014/main" id="{56CCDACD-7280-44A8-B721-0168344D68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7" name="Picture 17" hidden="1">
          <a:extLst>
            <a:ext uri="{FF2B5EF4-FFF2-40B4-BE49-F238E27FC236}">
              <a16:creationId xmlns:a16="http://schemas.microsoft.com/office/drawing/2014/main" id="{55260F35-5B89-41BF-A2BD-49C78EAFB0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8" name="Picture 16" hidden="1">
          <a:extLst>
            <a:ext uri="{FF2B5EF4-FFF2-40B4-BE49-F238E27FC236}">
              <a16:creationId xmlns:a16="http://schemas.microsoft.com/office/drawing/2014/main" id="{A8B5C019-87B8-493F-8A74-E095BD36A9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79" name="Picture 17" hidden="1">
          <a:extLst>
            <a:ext uri="{FF2B5EF4-FFF2-40B4-BE49-F238E27FC236}">
              <a16:creationId xmlns:a16="http://schemas.microsoft.com/office/drawing/2014/main" id="{BEC4D20E-E132-4D0E-9F71-AAB4535C92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0" name="Picture 16" hidden="1">
          <a:extLst>
            <a:ext uri="{FF2B5EF4-FFF2-40B4-BE49-F238E27FC236}">
              <a16:creationId xmlns:a16="http://schemas.microsoft.com/office/drawing/2014/main" id="{F6ADAAAA-CCC3-47AD-8457-C9EA936897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1" name="Picture 17" hidden="1">
          <a:extLst>
            <a:ext uri="{FF2B5EF4-FFF2-40B4-BE49-F238E27FC236}">
              <a16:creationId xmlns:a16="http://schemas.microsoft.com/office/drawing/2014/main" id="{54F3AFF9-D669-4C59-B4F2-CD1025468B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2" name="Picture 16" hidden="1">
          <a:extLst>
            <a:ext uri="{FF2B5EF4-FFF2-40B4-BE49-F238E27FC236}">
              <a16:creationId xmlns:a16="http://schemas.microsoft.com/office/drawing/2014/main" id="{99E9C7B0-44E9-4AFD-BBAB-1FA1B9352C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3" name="Picture 17" hidden="1">
          <a:extLst>
            <a:ext uri="{FF2B5EF4-FFF2-40B4-BE49-F238E27FC236}">
              <a16:creationId xmlns:a16="http://schemas.microsoft.com/office/drawing/2014/main" id="{4FF56EF7-17E5-4B9B-9455-5A27A0B08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4" name="Picture 16" hidden="1">
          <a:extLst>
            <a:ext uri="{FF2B5EF4-FFF2-40B4-BE49-F238E27FC236}">
              <a16:creationId xmlns:a16="http://schemas.microsoft.com/office/drawing/2014/main" id="{52D0C678-1A4E-4A8B-9061-7AC6DBC157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5" name="Picture 17" hidden="1">
          <a:extLst>
            <a:ext uri="{FF2B5EF4-FFF2-40B4-BE49-F238E27FC236}">
              <a16:creationId xmlns:a16="http://schemas.microsoft.com/office/drawing/2014/main" id="{00C741DF-1D51-4C01-9FAE-74B7340822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6" name="Picture 16" hidden="1">
          <a:extLst>
            <a:ext uri="{FF2B5EF4-FFF2-40B4-BE49-F238E27FC236}">
              <a16:creationId xmlns:a16="http://schemas.microsoft.com/office/drawing/2014/main" id="{7E263E84-6DC3-46C6-B3B5-5F00AFCC0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7" name="Picture 17" hidden="1">
          <a:extLst>
            <a:ext uri="{FF2B5EF4-FFF2-40B4-BE49-F238E27FC236}">
              <a16:creationId xmlns:a16="http://schemas.microsoft.com/office/drawing/2014/main" id="{C4644085-37EC-4DD1-BEF8-25045C255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8" name="Picture 16" hidden="1">
          <a:extLst>
            <a:ext uri="{FF2B5EF4-FFF2-40B4-BE49-F238E27FC236}">
              <a16:creationId xmlns:a16="http://schemas.microsoft.com/office/drawing/2014/main" id="{B2808386-0A90-4F38-9297-A96A8A70B5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89" name="Picture 17" hidden="1">
          <a:extLst>
            <a:ext uri="{FF2B5EF4-FFF2-40B4-BE49-F238E27FC236}">
              <a16:creationId xmlns:a16="http://schemas.microsoft.com/office/drawing/2014/main" id="{A29B22D3-211C-48C1-BD3A-3D289D5F05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0" name="Picture 16" hidden="1">
          <a:extLst>
            <a:ext uri="{FF2B5EF4-FFF2-40B4-BE49-F238E27FC236}">
              <a16:creationId xmlns:a16="http://schemas.microsoft.com/office/drawing/2014/main" id="{EA205F7C-A78D-43FB-B038-72A70D7548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1" name="Picture 17" hidden="1">
          <a:extLst>
            <a:ext uri="{FF2B5EF4-FFF2-40B4-BE49-F238E27FC236}">
              <a16:creationId xmlns:a16="http://schemas.microsoft.com/office/drawing/2014/main" id="{7A0F42D2-9290-4860-8DA0-9513C0E07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2" name="Picture 16" hidden="1">
          <a:extLst>
            <a:ext uri="{FF2B5EF4-FFF2-40B4-BE49-F238E27FC236}">
              <a16:creationId xmlns:a16="http://schemas.microsoft.com/office/drawing/2014/main" id="{49EEF748-3A3D-4DAE-99A1-342BA62619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3" name="Picture 17" hidden="1">
          <a:extLst>
            <a:ext uri="{FF2B5EF4-FFF2-40B4-BE49-F238E27FC236}">
              <a16:creationId xmlns:a16="http://schemas.microsoft.com/office/drawing/2014/main" id="{743AB876-B0C1-41AA-A77B-62B279640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4" name="Picture 16" hidden="1">
          <a:extLst>
            <a:ext uri="{FF2B5EF4-FFF2-40B4-BE49-F238E27FC236}">
              <a16:creationId xmlns:a16="http://schemas.microsoft.com/office/drawing/2014/main" id="{169D22E6-4093-4D56-A614-F0C31CAED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5" name="Picture 17" hidden="1">
          <a:extLst>
            <a:ext uri="{FF2B5EF4-FFF2-40B4-BE49-F238E27FC236}">
              <a16:creationId xmlns:a16="http://schemas.microsoft.com/office/drawing/2014/main" id="{CD4DCAA5-8028-4B01-8F1D-6E93ACE9D2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6" name="Picture 16" hidden="1">
          <a:extLst>
            <a:ext uri="{FF2B5EF4-FFF2-40B4-BE49-F238E27FC236}">
              <a16:creationId xmlns:a16="http://schemas.microsoft.com/office/drawing/2014/main" id="{510B65F6-7623-4D00-8808-178FB96B5B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7" name="Picture 17" hidden="1">
          <a:extLst>
            <a:ext uri="{FF2B5EF4-FFF2-40B4-BE49-F238E27FC236}">
              <a16:creationId xmlns:a16="http://schemas.microsoft.com/office/drawing/2014/main" id="{F09406EE-D8E2-4F09-95A2-C0A696E37E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8" name="Picture 16" hidden="1">
          <a:extLst>
            <a:ext uri="{FF2B5EF4-FFF2-40B4-BE49-F238E27FC236}">
              <a16:creationId xmlns:a16="http://schemas.microsoft.com/office/drawing/2014/main" id="{8ADAD95E-D3AA-4993-B599-387F3BEF0F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399" name="Picture 17" hidden="1">
          <a:extLst>
            <a:ext uri="{FF2B5EF4-FFF2-40B4-BE49-F238E27FC236}">
              <a16:creationId xmlns:a16="http://schemas.microsoft.com/office/drawing/2014/main" id="{A4D4CDD4-D456-4386-BF91-F5A6741EFA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0" name="Picture 16" hidden="1">
          <a:extLst>
            <a:ext uri="{FF2B5EF4-FFF2-40B4-BE49-F238E27FC236}">
              <a16:creationId xmlns:a16="http://schemas.microsoft.com/office/drawing/2014/main" id="{678D5AFA-08DB-4E6D-A6C1-B5C1883FF2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1" name="Picture 17" hidden="1">
          <a:extLst>
            <a:ext uri="{FF2B5EF4-FFF2-40B4-BE49-F238E27FC236}">
              <a16:creationId xmlns:a16="http://schemas.microsoft.com/office/drawing/2014/main" id="{9CB7BC40-F740-4258-97FD-45D8A8182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2" name="Picture 16" hidden="1">
          <a:extLst>
            <a:ext uri="{FF2B5EF4-FFF2-40B4-BE49-F238E27FC236}">
              <a16:creationId xmlns:a16="http://schemas.microsoft.com/office/drawing/2014/main" id="{9697F847-4FC9-48E5-B57A-6A17D184F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3" name="Picture 17" hidden="1">
          <a:extLst>
            <a:ext uri="{FF2B5EF4-FFF2-40B4-BE49-F238E27FC236}">
              <a16:creationId xmlns:a16="http://schemas.microsoft.com/office/drawing/2014/main" id="{C288C455-B9E0-49FB-AFE6-0D56997C4C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4" name="Picture 16" hidden="1">
          <a:extLst>
            <a:ext uri="{FF2B5EF4-FFF2-40B4-BE49-F238E27FC236}">
              <a16:creationId xmlns:a16="http://schemas.microsoft.com/office/drawing/2014/main" id="{82CEC27A-CE04-4A0D-BB80-D379DC0E5B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5" name="Picture 17" hidden="1">
          <a:extLst>
            <a:ext uri="{FF2B5EF4-FFF2-40B4-BE49-F238E27FC236}">
              <a16:creationId xmlns:a16="http://schemas.microsoft.com/office/drawing/2014/main" id="{EFA5C83A-AAF3-4865-9B45-971576B54E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6" name="Picture 16" hidden="1">
          <a:extLst>
            <a:ext uri="{FF2B5EF4-FFF2-40B4-BE49-F238E27FC236}">
              <a16:creationId xmlns:a16="http://schemas.microsoft.com/office/drawing/2014/main" id="{4ECF8516-8E5B-414E-9698-97033409C9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7" name="Picture 17" hidden="1">
          <a:extLst>
            <a:ext uri="{FF2B5EF4-FFF2-40B4-BE49-F238E27FC236}">
              <a16:creationId xmlns:a16="http://schemas.microsoft.com/office/drawing/2014/main" id="{42936078-E63B-49F9-99AA-A77B67A7F3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8" name="Picture 16" hidden="1">
          <a:extLst>
            <a:ext uri="{FF2B5EF4-FFF2-40B4-BE49-F238E27FC236}">
              <a16:creationId xmlns:a16="http://schemas.microsoft.com/office/drawing/2014/main" id="{4098CED9-A787-499C-9C42-7B4C7B6D99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09" name="Picture 17" hidden="1">
          <a:extLst>
            <a:ext uri="{FF2B5EF4-FFF2-40B4-BE49-F238E27FC236}">
              <a16:creationId xmlns:a16="http://schemas.microsoft.com/office/drawing/2014/main" id="{D8212E5D-39CD-44F1-BCD3-F33FEC4680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0" name="Picture 16" hidden="1">
          <a:extLst>
            <a:ext uri="{FF2B5EF4-FFF2-40B4-BE49-F238E27FC236}">
              <a16:creationId xmlns:a16="http://schemas.microsoft.com/office/drawing/2014/main" id="{3CAB8351-8EA2-494E-88D1-4486D69FC5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1" name="Picture 17" hidden="1">
          <a:extLst>
            <a:ext uri="{FF2B5EF4-FFF2-40B4-BE49-F238E27FC236}">
              <a16:creationId xmlns:a16="http://schemas.microsoft.com/office/drawing/2014/main" id="{C6410622-11DC-4D7D-BB6D-D9315563A8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2" name="Picture 16" hidden="1">
          <a:extLst>
            <a:ext uri="{FF2B5EF4-FFF2-40B4-BE49-F238E27FC236}">
              <a16:creationId xmlns:a16="http://schemas.microsoft.com/office/drawing/2014/main" id="{A1FF0A01-D43A-4B62-905A-E29526C721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3" name="Picture 17" hidden="1">
          <a:extLst>
            <a:ext uri="{FF2B5EF4-FFF2-40B4-BE49-F238E27FC236}">
              <a16:creationId xmlns:a16="http://schemas.microsoft.com/office/drawing/2014/main" id="{32E92E80-8F0F-4734-9651-B1031888C3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4" name="Picture 16" hidden="1">
          <a:extLst>
            <a:ext uri="{FF2B5EF4-FFF2-40B4-BE49-F238E27FC236}">
              <a16:creationId xmlns:a16="http://schemas.microsoft.com/office/drawing/2014/main" id="{878265D0-48AF-4591-8604-372AECA89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5" name="Picture 17" hidden="1">
          <a:extLst>
            <a:ext uri="{FF2B5EF4-FFF2-40B4-BE49-F238E27FC236}">
              <a16:creationId xmlns:a16="http://schemas.microsoft.com/office/drawing/2014/main" id="{552D1BF2-276C-4A13-AE08-CCC1A4202D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6" name="Picture 16" hidden="1">
          <a:extLst>
            <a:ext uri="{FF2B5EF4-FFF2-40B4-BE49-F238E27FC236}">
              <a16:creationId xmlns:a16="http://schemas.microsoft.com/office/drawing/2014/main" id="{68F1C6CF-3831-4477-B8A4-910D701880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7" name="Picture 17" hidden="1">
          <a:extLst>
            <a:ext uri="{FF2B5EF4-FFF2-40B4-BE49-F238E27FC236}">
              <a16:creationId xmlns:a16="http://schemas.microsoft.com/office/drawing/2014/main" id="{9F5B5F39-FC3D-496A-90FF-8DD3EBD7BA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8" name="Picture 16" hidden="1">
          <a:extLst>
            <a:ext uri="{FF2B5EF4-FFF2-40B4-BE49-F238E27FC236}">
              <a16:creationId xmlns:a16="http://schemas.microsoft.com/office/drawing/2014/main" id="{19878F66-19B9-411E-86BB-60A10BD6CA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19" name="Picture 17" hidden="1">
          <a:extLst>
            <a:ext uri="{FF2B5EF4-FFF2-40B4-BE49-F238E27FC236}">
              <a16:creationId xmlns:a16="http://schemas.microsoft.com/office/drawing/2014/main" id="{DE56D678-282D-4B85-8091-052A2E061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0" name="Picture 16" hidden="1">
          <a:extLst>
            <a:ext uri="{FF2B5EF4-FFF2-40B4-BE49-F238E27FC236}">
              <a16:creationId xmlns:a16="http://schemas.microsoft.com/office/drawing/2014/main" id="{760EBCC2-ECFF-4F6D-9A80-AF135A06AB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1" name="Picture 17" hidden="1">
          <a:extLst>
            <a:ext uri="{FF2B5EF4-FFF2-40B4-BE49-F238E27FC236}">
              <a16:creationId xmlns:a16="http://schemas.microsoft.com/office/drawing/2014/main" id="{7DCE815D-FED2-4451-91C8-2FE2779E7C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2" name="Picture 16" hidden="1">
          <a:extLst>
            <a:ext uri="{FF2B5EF4-FFF2-40B4-BE49-F238E27FC236}">
              <a16:creationId xmlns:a16="http://schemas.microsoft.com/office/drawing/2014/main" id="{35AEB7A3-32DB-4E70-B827-1774574316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3" name="Picture 17" hidden="1">
          <a:extLst>
            <a:ext uri="{FF2B5EF4-FFF2-40B4-BE49-F238E27FC236}">
              <a16:creationId xmlns:a16="http://schemas.microsoft.com/office/drawing/2014/main" id="{1F8BCAE8-C629-4CDE-9CA3-A8B4151EC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4" name="Picture 16" hidden="1">
          <a:extLst>
            <a:ext uri="{FF2B5EF4-FFF2-40B4-BE49-F238E27FC236}">
              <a16:creationId xmlns:a16="http://schemas.microsoft.com/office/drawing/2014/main" id="{3CC029C7-16B4-4E3C-97C6-7C6138751E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5" name="Picture 17" hidden="1">
          <a:extLst>
            <a:ext uri="{FF2B5EF4-FFF2-40B4-BE49-F238E27FC236}">
              <a16:creationId xmlns:a16="http://schemas.microsoft.com/office/drawing/2014/main" id="{E9AD949F-EC99-478C-806D-592E904B8A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6" name="Picture 16" hidden="1">
          <a:extLst>
            <a:ext uri="{FF2B5EF4-FFF2-40B4-BE49-F238E27FC236}">
              <a16:creationId xmlns:a16="http://schemas.microsoft.com/office/drawing/2014/main" id="{99262BEE-62EE-441A-8C6E-24F10064B5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7" name="Picture 17" hidden="1">
          <a:extLst>
            <a:ext uri="{FF2B5EF4-FFF2-40B4-BE49-F238E27FC236}">
              <a16:creationId xmlns:a16="http://schemas.microsoft.com/office/drawing/2014/main" id="{D67BDDBC-7196-49C9-8E78-1E8F17ACF5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8" name="Picture 16" hidden="1">
          <a:extLst>
            <a:ext uri="{FF2B5EF4-FFF2-40B4-BE49-F238E27FC236}">
              <a16:creationId xmlns:a16="http://schemas.microsoft.com/office/drawing/2014/main" id="{85ABB0C7-A248-4CD3-8603-715BD0A3F5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29" name="Picture 17" hidden="1">
          <a:extLst>
            <a:ext uri="{FF2B5EF4-FFF2-40B4-BE49-F238E27FC236}">
              <a16:creationId xmlns:a16="http://schemas.microsoft.com/office/drawing/2014/main" id="{FC39363A-721B-43C3-9B45-97054C30DB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0" name="Picture 16" hidden="1">
          <a:extLst>
            <a:ext uri="{FF2B5EF4-FFF2-40B4-BE49-F238E27FC236}">
              <a16:creationId xmlns:a16="http://schemas.microsoft.com/office/drawing/2014/main" id="{2EB1DA5F-AB54-4047-84C6-E96CB7D26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1" name="Picture 17" hidden="1">
          <a:extLst>
            <a:ext uri="{FF2B5EF4-FFF2-40B4-BE49-F238E27FC236}">
              <a16:creationId xmlns:a16="http://schemas.microsoft.com/office/drawing/2014/main" id="{96F6C13C-FDED-4F22-AD90-A2555E3C0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2" name="Picture 16" hidden="1">
          <a:extLst>
            <a:ext uri="{FF2B5EF4-FFF2-40B4-BE49-F238E27FC236}">
              <a16:creationId xmlns:a16="http://schemas.microsoft.com/office/drawing/2014/main" id="{26542064-3AEC-4ABA-8C23-A7E6282C16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3" name="Picture 17" hidden="1">
          <a:extLst>
            <a:ext uri="{FF2B5EF4-FFF2-40B4-BE49-F238E27FC236}">
              <a16:creationId xmlns:a16="http://schemas.microsoft.com/office/drawing/2014/main" id="{FC5416C8-9A19-44FA-828E-1AD5D44AB0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4" name="Picture 16" hidden="1">
          <a:extLst>
            <a:ext uri="{FF2B5EF4-FFF2-40B4-BE49-F238E27FC236}">
              <a16:creationId xmlns:a16="http://schemas.microsoft.com/office/drawing/2014/main" id="{E170517C-1BFD-425A-907A-E7CF241420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5" name="Picture 17" hidden="1">
          <a:extLst>
            <a:ext uri="{FF2B5EF4-FFF2-40B4-BE49-F238E27FC236}">
              <a16:creationId xmlns:a16="http://schemas.microsoft.com/office/drawing/2014/main" id="{2FCCC25D-AC24-42BC-BA82-150077906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6" name="Picture 16" hidden="1">
          <a:extLst>
            <a:ext uri="{FF2B5EF4-FFF2-40B4-BE49-F238E27FC236}">
              <a16:creationId xmlns:a16="http://schemas.microsoft.com/office/drawing/2014/main" id="{DA339580-AA66-401F-9A6F-10047CEE3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7" name="Picture 17" hidden="1">
          <a:extLst>
            <a:ext uri="{FF2B5EF4-FFF2-40B4-BE49-F238E27FC236}">
              <a16:creationId xmlns:a16="http://schemas.microsoft.com/office/drawing/2014/main" id="{576E0C32-BFB5-4C83-A6CF-DD49407E35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8" name="Picture 16" hidden="1">
          <a:extLst>
            <a:ext uri="{FF2B5EF4-FFF2-40B4-BE49-F238E27FC236}">
              <a16:creationId xmlns:a16="http://schemas.microsoft.com/office/drawing/2014/main" id="{31176A63-78D2-49DD-A0E4-6B4205D61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39" name="Picture 17" hidden="1">
          <a:extLst>
            <a:ext uri="{FF2B5EF4-FFF2-40B4-BE49-F238E27FC236}">
              <a16:creationId xmlns:a16="http://schemas.microsoft.com/office/drawing/2014/main" id="{F6916344-258A-471E-970B-3DFD87D62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40" name="Picture 16" hidden="1">
          <a:extLst>
            <a:ext uri="{FF2B5EF4-FFF2-40B4-BE49-F238E27FC236}">
              <a16:creationId xmlns:a16="http://schemas.microsoft.com/office/drawing/2014/main" id="{F3393886-3689-4254-8DC8-4D8A27F3A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41" name="Picture 17" hidden="1">
          <a:extLst>
            <a:ext uri="{FF2B5EF4-FFF2-40B4-BE49-F238E27FC236}">
              <a16:creationId xmlns:a16="http://schemas.microsoft.com/office/drawing/2014/main" id="{5A95DACE-2F02-48A6-99C1-AA2DFFF45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42" name="Picture 16" hidden="1">
          <a:extLst>
            <a:ext uri="{FF2B5EF4-FFF2-40B4-BE49-F238E27FC236}">
              <a16:creationId xmlns:a16="http://schemas.microsoft.com/office/drawing/2014/main" id="{03308460-A950-4247-882E-B5CD97E977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2443" name="Picture 17" hidden="1">
          <a:extLst>
            <a:ext uri="{FF2B5EF4-FFF2-40B4-BE49-F238E27FC236}">
              <a16:creationId xmlns:a16="http://schemas.microsoft.com/office/drawing/2014/main" id="{99145A0A-68DB-429A-B6C7-BBD157AD2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44" name="Picture 16" hidden="1">
          <a:extLst>
            <a:ext uri="{FF2B5EF4-FFF2-40B4-BE49-F238E27FC236}">
              <a16:creationId xmlns:a16="http://schemas.microsoft.com/office/drawing/2014/main" id="{92A0B420-5303-4EC5-B925-B123BDE34C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45" name="Picture 17" hidden="1">
          <a:extLst>
            <a:ext uri="{FF2B5EF4-FFF2-40B4-BE49-F238E27FC236}">
              <a16:creationId xmlns:a16="http://schemas.microsoft.com/office/drawing/2014/main" id="{D696201C-4308-43FD-9091-ACB67524B6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46" name="Picture 16" hidden="1">
          <a:extLst>
            <a:ext uri="{FF2B5EF4-FFF2-40B4-BE49-F238E27FC236}">
              <a16:creationId xmlns:a16="http://schemas.microsoft.com/office/drawing/2014/main" id="{EF6220DE-FA34-4697-9182-0A7F88EE1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47" name="Picture 17" hidden="1">
          <a:extLst>
            <a:ext uri="{FF2B5EF4-FFF2-40B4-BE49-F238E27FC236}">
              <a16:creationId xmlns:a16="http://schemas.microsoft.com/office/drawing/2014/main" id="{831A8A95-79EA-4CB1-9C75-435872867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48" name="Picture 16" hidden="1">
          <a:extLst>
            <a:ext uri="{FF2B5EF4-FFF2-40B4-BE49-F238E27FC236}">
              <a16:creationId xmlns:a16="http://schemas.microsoft.com/office/drawing/2014/main" id="{A122FB85-1F92-44D9-96B1-5FF9DF3BC3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49" name="Picture 17" hidden="1">
          <a:extLst>
            <a:ext uri="{FF2B5EF4-FFF2-40B4-BE49-F238E27FC236}">
              <a16:creationId xmlns:a16="http://schemas.microsoft.com/office/drawing/2014/main" id="{F5747EA8-840A-405A-AA06-68A4321298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0" name="Picture 16" hidden="1">
          <a:extLst>
            <a:ext uri="{FF2B5EF4-FFF2-40B4-BE49-F238E27FC236}">
              <a16:creationId xmlns:a16="http://schemas.microsoft.com/office/drawing/2014/main" id="{DE868D24-5D98-4702-A92E-D76A9BD59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1" name="Picture 17" hidden="1">
          <a:extLst>
            <a:ext uri="{FF2B5EF4-FFF2-40B4-BE49-F238E27FC236}">
              <a16:creationId xmlns:a16="http://schemas.microsoft.com/office/drawing/2014/main" id="{3F1321A2-4EE6-4F01-A53F-0A8481611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2" name="Picture 16" hidden="1">
          <a:extLst>
            <a:ext uri="{FF2B5EF4-FFF2-40B4-BE49-F238E27FC236}">
              <a16:creationId xmlns:a16="http://schemas.microsoft.com/office/drawing/2014/main" id="{0AE513A6-CF8E-49F4-A8BC-0E02E2EB82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3" name="Picture 17" hidden="1">
          <a:extLst>
            <a:ext uri="{FF2B5EF4-FFF2-40B4-BE49-F238E27FC236}">
              <a16:creationId xmlns:a16="http://schemas.microsoft.com/office/drawing/2014/main" id="{3B9E84CF-6FE1-460D-98A4-D4013F0C7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4" name="Picture 16" hidden="1">
          <a:extLst>
            <a:ext uri="{FF2B5EF4-FFF2-40B4-BE49-F238E27FC236}">
              <a16:creationId xmlns:a16="http://schemas.microsoft.com/office/drawing/2014/main" id="{9297A764-B095-4EDC-A7EE-5412036D9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5" name="Picture 17" hidden="1">
          <a:extLst>
            <a:ext uri="{FF2B5EF4-FFF2-40B4-BE49-F238E27FC236}">
              <a16:creationId xmlns:a16="http://schemas.microsoft.com/office/drawing/2014/main" id="{0B0BEE00-A6BE-46A5-9BB9-819CF59AF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6" name="Picture 16" hidden="1">
          <a:extLst>
            <a:ext uri="{FF2B5EF4-FFF2-40B4-BE49-F238E27FC236}">
              <a16:creationId xmlns:a16="http://schemas.microsoft.com/office/drawing/2014/main" id="{E91F8945-0BF3-4093-A6DF-E26750771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7" name="Picture 17" hidden="1">
          <a:extLst>
            <a:ext uri="{FF2B5EF4-FFF2-40B4-BE49-F238E27FC236}">
              <a16:creationId xmlns:a16="http://schemas.microsoft.com/office/drawing/2014/main" id="{55078E9D-C69E-4220-A0A2-671A959A39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8" name="Picture 16" hidden="1">
          <a:extLst>
            <a:ext uri="{FF2B5EF4-FFF2-40B4-BE49-F238E27FC236}">
              <a16:creationId xmlns:a16="http://schemas.microsoft.com/office/drawing/2014/main" id="{59DBA4EC-A1D1-4E94-8FAC-0A7D4ACE25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59" name="Picture 17" hidden="1">
          <a:extLst>
            <a:ext uri="{FF2B5EF4-FFF2-40B4-BE49-F238E27FC236}">
              <a16:creationId xmlns:a16="http://schemas.microsoft.com/office/drawing/2014/main" id="{A732DF33-FF91-470F-B5F9-BB47D05DA0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0" name="Picture 16" hidden="1">
          <a:extLst>
            <a:ext uri="{FF2B5EF4-FFF2-40B4-BE49-F238E27FC236}">
              <a16:creationId xmlns:a16="http://schemas.microsoft.com/office/drawing/2014/main" id="{0286D4B8-37ED-4069-955A-4109956344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1" name="Picture 17" hidden="1">
          <a:extLst>
            <a:ext uri="{FF2B5EF4-FFF2-40B4-BE49-F238E27FC236}">
              <a16:creationId xmlns:a16="http://schemas.microsoft.com/office/drawing/2014/main" id="{47BB4D05-2083-4BB7-8BF1-C9D20B5FF3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2" name="Picture 16" hidden="1">
          <a:extLst>
            <a:ext uri="{FF2B5EF4-FFF2-40B4-BE49-F238E27FC236}">
              <a16:creationId xmlns:a16="http://schemas.microsoft.com/office/drawing/2014/main" id="{BD207A0A-B38A-4D65-ABEE-A3B5D57C6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3" name="Picture 17" hidden="1">
          <a:extLst>
            <a:ext uri="{FF2B5EF4-FFF2-40B4-BE49-F238E27FC236}">
              <a16:creationId xmlns:a16="http://schemas.microsoft.com/office/drawing/2014/main" id="{9666936F-1846-4B5E-90DB-884FEDF45D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4" name="Picture 16" hidden="1">
          <a:extLst>
            <a:ext uri="{FF2B5EF4-FFF2-40B4-BE49-F238E27FC236}">
              <a16:creationId xmlns:a16="http://schemas.microsoft.com/office/drawing/2014/main" id="{DD4F9929-3CE1-405E-90AB-ABEE0EC1CA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5" name="Picture 17" hidden="1">
          <a:extLst>
            <a:ext uri="{FF2B5EF4-FFF2-40B4-BE49-F238E27FC236}">
              <a16:creationId xmlns:a16="http://schemas.microsoft.com/office/drawing/2014/main" id="{CF4EC826-21D9-4184-B43A-E3FE3E574D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6" name="Picture 16" hidden="1">
          <a:extLst>
            <a:ext uri="{FF2B5EF4-FFF2-40B4-BE49-F238E27FC236}">
              <a16:creationId xmlns:a16="http://schemas.microsoft.com/office/drawing/2014/main" id="{010694BB-8CD0-40A4-A0FE-5833C6B7D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7" name="Picture 17" hidden="1">
          <a:extLst>
            <a:ext uri="{FF2B5EF4-FFF2-40B4-BE49-F238E27FC236}">
              <a16:creationId xmlns:a16="http://schemas.microsoft.com/office/drawing/2014/main" id="{0AD6E638-2D95-4E08-A4F1-827A6D0E2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8" name="Picture 16" hidden="1">
          <a:extLst>
            <a:ext uri="{FF2B5EF4-FFF2-40B4-BE49-F238E27FC236}">
              <a16:creationId xmlns:a16="http://schemas.microsoft.com/office/drawing/2014/main" id="{67387C05-9A57-45E9-ACBD-F4B008C156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69" name="Picture 17" hidden="1">
          <a:extLst>
            <a:ext uri="{FF2B5EF4-FFF2-40B4-BE49-F238E27FC236}">
              <a16:creationId xmlns:a16="http://schemas.microsoft.com/office/drawing/2014/main" id="{1E30F5A0-6B2D-46DE-95E6-C981E60B3D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0" name="Picture 16" hidden="1">
          <a:extLst>
            <a:ext uri="{FF2B5EF4-FFF2-40B4-BE49-F238E27FC236}">
              <a16:creationId xmlns:a16="http://schemas.microsoft.com/office/drawing/2014/main" id="{20AA9651-B04D-491B-B3AF-1E01CF12E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1" name="Picture 17" hidden="1">
          <a:extLst>
            <a:ext uri="{FF2B5EF4-FFF2-40B4-BE49-F238E27FC236}">
              <a16:creationId xmlns:a16="http://schemas.microsoft.com/office/drawing/2014/main" id="{5D019FF0-82DD-4D2C-9440-8BEE7784E3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2" name="Picture 16" hidden="1">
          <a:extLst>
            <a:ext uri="{FF2B5EF4-FFF2-40B4-BE49-F238E27FC236}">
              <a16:creationId xmlns:a16="http://schemas.microsoft.com/office/drawing/2014/main" id="{99D2E3E1-1A6D-4361-AB8C-0C362AFDA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3" name="Picture 17" hidden="1">
          <a:extLst>
            <a:ext uri="{FF2B5EF4-FFF2-40B4-BE49-F238E27FC236}">
              <a16:creationId xmlns:a16="http://schemas.microsoft.com/office/drawing/2014/main" id="{0470992B-E332-4FA2-A0BA-F8C8BFBE8B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4" name="Picture 16" hidden="1">
          <a:extLst>
            <a:ext uri="{FF2B5EF4-FFF2-40B4-BE49-F238E27FC236}">
              <a16:creationId xmlns:a16="http://schemas.microsoft.com/office/drawing/2014/main" id="{DEAE0650-3451-4910-850B-0B2BFE34C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5" name="Picture 17" hidden="1">
          <a:extLst>
            <a:ext uri="{FF2B5EF4-FFF2-40B4-BE49-F238E27FC236}">
              <a16:creationId xmlns:a16="http://schemas.microsoft.com/office/drawing/2014/main" id="{953A74A6-7F5D-4C86-BF4B-EF74FA92F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6" name="Picture 16" hidden="1">
          <a:extLst>
            <a:ext uri="{FF2B5EF4-FFF2-40B4-BE49-F238E27FC236}">
              <a16:creationId xmlns:a16="http://schemas.microsoft.com/office/drawing/2014/main" id="{8E063832-3B18-4832-BFFC-0E0EA2B66A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7" name="Picture 17" hidden="1">
          <a:extLst>
            <a:ext uri="{FF2B5EF4-FFF2-40B4-BE49-F238E27FC236}">
              <a16:creationId xmlns:a16="http://schemas.microsoft.com/office/drawing/2014/main" id="{B05B73BA-CED9-421B-A6B4-9679ED2933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8" name="Picture 16" hidden="1">
          <a:extLst>
            <a:ext uri="{FF2B5EF4-FFF2-40B4-BE49-F238E27FC236}">
              <a16:creationId xmlns:a16="http://schemas.microsoft.com/office/drawing/2014/main" id="{B5F1D2A7-6D4F-4A77-9E0C-6C7C96E9D5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79" name="Picture 17" hidden="1">
          <a:extLst>
            <a:ext uri="{FF2B5EF4-FFF2-40B4-BE49-F238E27FC236}">
              <a16:creationId xmlns:a16="http://schemas.microsoft.com/office/drawing/2014/main" id="{3A851C85-FC6B-4E25-81EB-6BA8313EB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0" name="Picture 16" hidden="1">
          <a:extLst>
            <a:ext uri="{FF2B5EF4-FFF2-40B4-BE49-F238E27FC236}">
              <a16:creationId xmlns:a16="http://schemas.microsoft.com/office/drawing/2014/main" id="{54341F63-57A0-4141-B20C-C2AAEED9E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1" name="Picture 17" hidden="1">
          <a:extLst>
            <a:ext uri="{FF2B5EF4-FFF2-40B4-BE49-F238E27FC236}">
              <a16:creationId xmlns:a16="http://schemas.microsoft.com/office/drawing/2014/main" id="{48A10164-45D8-4832-90C5-842032C76B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2" name="Picture 16" hidden="1">
          <a:extLst>
            <a:ext uri="{FF2B5EF4-FFF2-40B4-BE49-F238E27FC236}">
              <a16:creationId xmlns:a16="http://schemas.microsoft.com/office/drawing/2014/main" id="{678DAB4C-D010-41D4-864B-5EF6AEB2E5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3" name="Picture 17" hidden="1">
          <a:extLst>
            <a:ext uri="{FF2B5EF4-FFF2-40B4-BE49-F238E27FC236}">
              <a16:creationId xmlns:a16="http://schemas.microsoft.com/office/drawing/2014/main" id="{3BC10905-6B58-42BD-A6F3-9AA1C0D109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4" name="Picture 16" hidden="1">
          <a:extLst>
            <a:ext uri="{FF2B5EF4-FFF2-40B4-BE49-F238E27FC236}">
              <a16:creationId xmlns:a16="http://schemas.microsoft.com/office/drawing/2014/main" id="{BBB82F91-0C02-4468-AEB3-E1DE8148D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5" name="Picture 17" hidden="1">
          <a:extLst>
            <a:ext uri="{FF2B5EF4-FFF2-40B4-BE49-F238E27FC236}">
              <a16:creationId xmlns:a16="http://schemas.microsoft.com/office/drawing/2014/main" id="{EACF710B-C51D-48A9-BBC0-4AB950E764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6" name="Picture 16" hidden="1">
          <a:extLst>
            <a:ext uri="{FF2B5EF4-FFF2-40B4-BE49-F238E27FC236}">
              <a16:creationId xmlns:a16="http://schemas.microsoft.com/office/drawing/2014/main" id="{99951F1F-C390-4D59-A98F-5FDE082161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7" name="Picture 17" hidden="1">
          <a:extLst>
            <a:ext uri="{FF2B5EF4-FFF2-40B4-BE49-F238E27FC236}">
              <a16:creationId xmlns:a16="http://schemas.microsoft.com/office/drawing/2014/main" id="{60828C1A-733D-41C1-AAAE-A4D8032AE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8" name="Picture 16" hidden="1">
          <a:extLst>
            <a:ext uri="{FF2B5EF4-FFF2-40B4-BE49-F238E27FC236}">
              <a16:creationId xmlns:a16="http://schemas.microsoft.com/office/drawing/2014/main" id="{4363F6B7-D5B0-4338-AB9E-5C1442213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89" name="Picture 17" hidden="1">
          <a:extLst>
            <a:ext uri="{FF2B5EF4-FFF2-40B4-BE49-F238E27FC236}">
              <a16:creationId xmlns:a16="http://schemas.microsoft.com/office/drawing/2014/main" id="{2857075B-12E1-4830-8659-55DE9F3491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0" name="Picture 16" hidden="1">
          <a:extLst>
            <a:ext uri="{FF2B5EF4-FFF2-40B4-BE49-F238E27FC236}">
              <a16:creationId xmlns:a16="http://schemas.microsoft.com/office/drawing/2014/main" id="{E9E9BC2E-659C-443E-B191-71FF2A23C9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1" name="Picture 17" hidden="1">
          <a:extLst>
            <a:ext uri="{FF2B5EF4-FFF2-40B4-BE49-F238E27FC236}">
              <a16:creationId xmlns:a16="http://schemas.microsoft.com/office/drawing/2014/main" id="{1762D0EE-83F9-4D32-BC0A-4DAC363D23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2" name="Picture 16" hidden="1">
          <a:extLst>
            <a:ext uri="{FF2B5EF4-FFF2-40B4-BE49-F238E27FC236}">
              <a16:creationId xmlns:a16="http://schemas.microsoft.com/office/drawing/2014/main" id="{EF8BD481-BDED-43EC-853E-5187DFF39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3" name="Picture 17" hidden="1">
          <a:extLst>
            <a:ext uri="{FF2B5EF4-FFF2-40B4-BE49-F238E27FC236}">
              <a16:creationId xmlns:a16="http://schemas.microsoft.com/office/drawing/2014/main" id="{895D6B1C-ED47-4CD5-8124-848BB8985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4" name="Picture 16" hidden="1">
          <a:extLst>
            <a:ext uri="{FF2B5EF4-FFF2-40B4-BE49-F238E27FC236}">
              <a16:creationId xmlns:a16="http://schemas.microsoft.com/office/drawing/2014/main" id="{3401AA2B-5D8D-4DE8-954C-3DA996BA20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5" name="Picture 17" hidden="1">
          <a:extLst>
            <a:ext uri="{FF2B5EF4-FFF2-40B4-BE49-F238E27FC236}">
              <a16:creationId xmlns:a16="http://schemas.microsoft.com/office/drawing/2014/main" id="{6AA94C74-204B-485B-B316-1B2DD7C15C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6" name="Picture 16" hidden="1">
          <a:extLst>
            <a:ext uri="{FF2B5EF4-FFF2-40B4-BE49-F238E27FC236}">
              <a16:creationId xmlns:a16="http://schemas.microsoft.com/office/drawing/2014/main" id="{F5076D3E-4C8A-4C11-80CB-F6D29D2DD7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7" name="Picture 17" hidden="1">
          <a:extLst>
            <a:ext uri="{FF2B5EF4-FFF2-40B4-BE49-F238E27FC236}">
              <a16:creationId xmlns:a16="http://schemas.microsoft.com/office/drawing/2014/main" id="{2BB30D82-011F-4A60-A41C-2736692857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8" name="Picture 16" hidden="1">
          <a:extLst>
            <a:ext uri="{FF2B5EF4-FFF2-40B4-BE49-F238E27FC236}">
              <a16:creationId xmlns:a16="http://schemas.microsoft.com/office/drawing/2014/main" id="{5F2A8A8E-5672-4510-94AD-CA0A81F2D7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499" name="Picture 17" hidden="1">
          <a:extLst>
            <a:ext uri="{FF2B5EF4-FFF2-40B4-BE49-F238E27FC236}">
              <a16:creationId xmlns:a16="http://schemas.microsoft.com/office/drawing/2014/main" id="{8E77B84E-2D03-477C-B39E-E0BB205D3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0" name="Picture 16" hidden="1">
          <a:extLst>
            <a:ext uri="{FF2B5EF4-FFF2-40B4-BE49-F238E27FC236}">
              <a16:creationId xmlns:a16="http://schemas.microsoft.com/office/drawing/2014/main" id="{EA80D362-38BE-4546-9A99-02A41742D8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1" name="Picture 17" hidden="1">
          <a:extLst>
            <a:ext uri="{FF2B5EF4-FFF2-40B4-BE49-F238E27FC236}">
              <a16:creationId xmlns:a16="http://schemas.microsoft.com/office/drawing/2014/main" id="{5CEBA68B-A787-4A2A-845A-F09B00FEF0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2" name="Picture 16" hidden="1">
          <a:extLst>
            <a:ext uri="{FF2B5EF4-FFF2-40B4-BE49-F238E27FC236}">
              <a16:creationId xmlns:a16="http://schemas.microsoft.com/office/drawing/2014/main" id="{06B85B81-F0C2-4577-BAE3-E7AFA6126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3" name="Picture 17" hidden="1">
          <a:extLst>
            <a:ext uri="{FF2B5EF4-FFF2-40B4-BE49-F238E27FC236}">
              <a16:creationId xmlns:a16="http://schemas.microsoft.com/office/drawing/2014/main" id="{D167007D-E325-49C3-A9B7-43E1AFE2F2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4" name="Picture 16" hidden="1">
          <a:extLst>
            <a:ext uri="{FF2B5EF4-FFF2-40B4-BE49-F238E27FC236}">
              <a16:creationId xmlns:a16="http://schemas.microsoft.com/office/drawing/2014/main" id="{B85A8EF3-B161-4A2E-9D7F-959C088719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5" name="Picture 17" hidden="1">
          <a:extLst>
            <a:ext uri="{FF2B5EF4-FFF2-40B4-BE49-F238E27FC236}">
              <a16:creationId xmlns:a16="http://schemas.microsoft.com/office/drawing/2014/main" id="{CCEFD9BC-8F8C-45B3-B6B1-598DD5BE37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6" name="Picture 16" hidden="1">
          <a:extLst>
            <a:ext uri="{FF2B5EF4-FFF2-40B4-BE49-F238E27FC236}">
              <a16:creationId xmlns:a16="http://schemas.microsoft.com/office/drawing/2014/main" id="{37A4D4FB-B795-4683-B937-5F28242259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7" name="Picture 17" hidden="1">
          <a:extLst>
            <a:ext uri="{FF2B5EF4-FFF2-40B4-BE49-F238E27FC236}">
              <a16:creationId xmlns:a16="http://schemas.microsoft.com/office/drawing/2014/main" id="{365CF471-22F3-4DC2-BD4D-52A09F5787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8" name="Picture 16" hidden="1">
          <a:extLst>
            <a:ext uri="{FF2B5EF4-FFF2-40B4-BE49-F238E27FC236}">
              <a16:creationId xmlns:a16="http://schemas.microsoft.com/office/drawing/2014/main" id="{0B2910A9-92BB-4CF5-84E9-45B51AA66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09" name="Picture 17" hidden="1">
          <a:extLst>
            <a:ext uri="{FF2B5EF4-FFF2-40B4-BE49-F238E27FC236}">
              <a16:creationId xmlns:a16="http://schemas.microsoft.com/office/drawing/2014/main" id="{018FE442-4212-4959-8773-C1A027942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0" name="Picture 16" hidden="1">
          <a:extLst>
            <a:ext uri="{FF2B5EF4-FFF2-40B4-BE49-F238E27FC236}">
              <a16:creationId xmlns:a16="http://schemas.microsoft.com/office/drawing/2014/main" id="{8863B352-42CD-4C08-B915-2D6FD574F3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1" name="Picture 17" hidden="1">
          <a:extLst>
            <a:ext uri="{FF2B5EF4-FFF2-40B4-BE49-F238E27FC236}">
              <a16:creationId xmlns:a16="http://schemas.microsoft.com/office/drawing/2014/main" id="{5BA0F947-2D8B-44DE-B797-3C2939E5E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2" name="Picture 16" hidden="1">
          <a:extLst>
            <a:ext uri="{FF2B5EF4-FFF2-40B4-BE49-F238E27FC236}">
              <a16:creationId xmlns:a16="http://schemas.microsoft.com/office/drawing/2014/main" id="{2076AB97-4170-493D-AE6B-ECC48A843B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3" name="Picture 17" hidden="1">
          <a:extLst>
            <a:ext uri="{FF2B5EF4-FFF2-40B4-BE49-F238E27FC236}">
              <a16:creationId xmlns:a16="http://schemas.microsoft.com/office/drawing/2014/main" id="{3E5693D4-0340-4F0B-8CA0-078B569E1B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4" name="Picture 16" hidden="1">
          <a:extLst>
            <a:ext uri="{FF2B5EF4-FFF2-40B4-BE49-F238E27FC236}">
              <a16:creationId xmlns:a16="http://schemas.microsoft.com/office/drawing/2014/main" id="{48DB4DAE-5A1F-408A-96C2-68CB1A4BB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5" name="Picture 17" hidden="1">
          <a:extLst>
            <a:ext uri="{FF2B5EF4-FFF2-40B4-BE49-F238E27FC236}">
              <a16:creationId xmlns:a16="http://schemas.microsoft.com/office/drawing/2014/main" id="{4CBCBD7D-A2C1-44CF-AB12-C72B942D0E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6" name="Picture 16" hidden="1">
          <a:extLst>
            <a:ext uri="{FF2B5EF4-FFF2-40B4-BE49-F238E27FC236}">
              <a16:creationId xmlns:a16="http://schemas.microsoft.com/office/drawing/2014/main" id="{98B9656A-E1E2-4C21-9170-A5EAFD0AEA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7" name="Picture 17" hidden="1">
          <a:extLst>
            <a:ext uri="{FF2B5EF4-FFF2-40B4-BE49-F238E27FC236}">
              <a16:creationId xmlns:a16="http://schemas.microsoft.com/office/drawing/2014/main" id="{9870C74B-2AA7-4008-B3B9-BEB3A92892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8" name="Picture 16" hidden="1">
          <a:extLst>
            <a:ext uri="{FF2B5EF4-FFF2-40B4-BE49-F238E27FC236}">
              <a16:creationId xmlns:a16="http://schemas.microsoft.com/office/drawing/2014/main" id="{E149D258-A998-4E37-BA4C-406B766673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19" name="Picture 17" hidden="1">
          <a:extLst>
            <a:ext uri="{FF2B5EF4-FFF2-40B4-BE49-F238E27FC236}">
              <a16:creationId xmlns:a16="http://schemas.microsoft.com/office/drawing/2014/main" id="{038AD931-3229-4ED6-BFB8-C8785ED7E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0" name="Picture 16" hidden="1">
          <a:extLst>
            <a:ext uri="{FF2B5EF4-FFF2-40B4-BE49-F238E27FC236}">
              <a16:creationId xmlns:a16="http://schemas.microsoft.com/office/drawing/2014/main" id="{E9954684-7EFE-45AD-A772-3823177D14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1" name="Picture 17" hidden="1">
          <a:extLst>
            <a:ext uri="{FF2B5EF4-FFF2-40B4-BE49-F238E27FC236}">
              <a16:creationId xmlns:a16="http://schemas.microsoft.com/office/drawing/2014/main" id="{3DEBC4E0-C8EC-46D9-8106-79A07AE0C0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2" name="Picture 16" hidden="1">
          <a:extLst>
            <a:ext uri="{FF2B5EF4-FFF2-40B4-BE49-F238E27FC236}">
              <a16:creationId xmlns:a16="http://schemas.microsoft.com/office/drawing/2014/main" id="{2852170B-5BA2-44AB-951B-18050F40C0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3" name="Picture 17" hidden="1">
          <a:extLst>
            <a:ext uri="{FF2B5EF4-FFF2-40B4-BE49-F238E27FC236}">
              <a16:creationId xmlns:a16="http://schemas.microsoft.com/office/drawing/2014/main" id="{F5FEF68F-BAAF-449F-9D77-ABEACCB490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4" name="Picture 16" hidden="1">
          <a:extLst>
            <a:ext uri="{FF2B5EF4-FFF2-40B4-BE49-F238E27FC236}">
              <a16:creationId xmlns:a16="http://schemas.microsoft.com/office/drawing/2014/main" id="{04DAB1FE-8102-4380-8E48-C978BA681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5" name="Picture 17" hidden="1">
          <a:extLst>
            <a:ext uri="{FF2B5EF4-FFF2-40B4-BE49-F238E27FC236}">
              <a16:creationId xmlns:a16="http://schemas.microsoft.com/office/drawing/2014/main" id="{220ADCBA-0235-4B51-AD5D-FBE3B8B877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6" name="Picture 16" hidden="1">
          <a:extLst>
            <a:ext uri="{FF2B5EF4-FFF2-40B4-BE49-F238E27FC236}">
              <a16:creationId xmlns:a16="http://schemas.microsoft.com/office/drawing/2014/main" id="{FB7710BD-E196-4B73-87A0-24C97742BF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7" name="Picture 17" hidden="1">
          <a:extLst>
            <a:ext uri="{FF2B5EF4-FFF2-40B4-BE49-F238E27FC236}">
              <a16:creationId xmlns:a16="http://schemas.microsoft.com/office/drawing/2014/main" id="{E1AE3933-4526-4EBD-8A96-25E162C34B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8" name="Picture 16" hidden="1">
          <a:extLst>
            <a:ext uri="{FF2B5EF4-FFF2-40B4-BE49-F238E27FC236}">
              <a16:creationId xmlns:a16="http://schemas.microsoft.com/office/drawing/2014/main" id="{CDFBA57F-0F55-459B-8DFA-7D101F435B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29" name="Picture 17" hidden="1">
          <a:extLst>
            <a:ext uri="{FF2B5EF4-FFF2-40B4-BE49-F238E27FC236}">
              <a16:creationId xmlns:a16="http://schemas.microsoft.com/office/drawing/2014/main" id="{E777998C-F276-4EEB-A5C6-BE48F2C1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0" name="Picture 16" hidden="1">
          <a:extLst>
            <a:ext uri="{FF2B5EF4-FFF2-40B4-BE49-F238E27FC236}">
              <a16:creationId xmlns:a16="http://schemas.microsoft.com/office/drawing/2014/main" id="{952A4808-D48E-4488-BE57-A192ABE4D1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1" name="Picture 17" hidden="1">
          <a:extLst>
            <a:ext uri="{FF2B5EF4-FFF2-40B4-BE49-F238E27FC236}">
              <a16:creationId xmlns:a16="http://schemas.microsoft.com/office/drawing/2014/main" id="{D4710DD8-B325-4557-8B9F-E342BC6BEF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2" name="Picture 16" hidden="1">
          <a:extLst>
            <a:ext uri="{FF2B5EF4-FFF2-40B4-BE49-F238E27FC236}">
              <a16:creationId xmlns:a16="http://schemas.microsoft.com/office/drawing/2014/main" id="{EA1E49DC-980B-45B6-9AF6-2DECFE3108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3" name="Picture 17" hidden="1">
          <a:extLst>
            <a:ext uri="{FF2B5EF4-FFF2-40B4-BE49-F238E27FC236}">
              <a16:creationId xmlns:a16="http://schemas.microsoft.com/office/drawing/2014/main" id="{9B669D4C-6552-466E-BBE5-2787D0771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4" name="Picture 16" hidden="1">
          <a:extLst>
            <a:ext uri="{FF2B5EF4-FFF2-40B4-BE49-F238E27FC236}">
              <a16:creationId xmlns:a16="http://schemas.microsoft.com/office/drawing/2014/main" id="{F21DBB7E-2A87-41AD-8F5B-8EA7E55BFD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5" name="Picture 17" hidden="1">
          <a:extLst>
            <a:ext uri="{FF2B5EF4-FFF2-40B4-BE49-F238E27FC236}">
              <a16:creationId xmlns:a16="http://schemas.microsoft.com/office/drawing/2014/main" id="{2B7F4B79-A8F7-4325-83CA-815C2D8BDF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6" name="Picture 16" hidden="1">
          <a:extLst>
            <a:ext uri="{FF2B5EF4-FFF2-40B4-BE49-F238E27FC236}">
              <a16:creationId xmlns:a16="http://schemas.microsoft.com/office/drawing/2014/main" id="{56FD5C0E-71CF-4D94-BAAF-361649462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7" name="Picture 17" hidden="1">
          <a:extLst>
            <a:ext uri="{FF2B5EF4-FFF2-40B4-BE49-F238E27FC236}">
              <a16:creationId xmlns:a16="http://schemas.microsoft.com/office/drawing/2014/main" id="{38AAF836-8DAC-4517-A5A0-51E855796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8" name="Picture 16" hidden="1">
          <a:extLst>
            <a:ext uri="{FF2B5EF4-FFF2-40B4-BE49-F238E27FC236}">
              <a16:creationId xmlns:a16="http://schemas.microsoft.com/office/drawing/2014/main" id="{D73F4FBA-306F-40BB-B025-62386D9B76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39" name="Picture 17" hidden="1">
          <a:extLst>
            <a:ext uri="{FF2B5EF4-FFF2-40B4-BE49-F238E27FC236}">
              <a16:creationId xmlns:a16="http://schemas.microsoft.com/office/drawing/2014/main" id="{D34383CC-62D2-4FFC-BBA1-8EFC8C4667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0" name="Picture 16" hidden="1">
          <a:extLst>
            <a:ext uri="{FF2B5EF4-FFF2-40B4-BE49-F238E27FC236}">
              <a16:creationId xmlns:a16="http://schemas.microsoft.com/office/drawing/2014/main" id="{CBBB9DED-F783-48D5-BF75-2CFBAEDA1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1" name="Picture 17" hidden="1">
          <a:extLst>
            <a:ext uri="{FF2B5EF4-FFF2-40B4-BE49-F238E27FC236}">
              <a16:creationId xmlns:a16="http://schemas.microsoft.com/office/drawing/2014/main" id="{46CB2EAA-91F4-4A14-847F-F8E6215A01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2" name="Picture 16" hidden="1">
          <a:extLst>
            <a:ext uri="{FF2B5EF4-FFF2-40B4-BE49-F238E27FC236}">
              <a16:creationId xmlns:a16="http://schemas.microsoft.com/office/drawing/2014/main" id="{4806237A-C43B-405E-BAD3-CC0424772D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3" name="Picture 17" hidden="1">
          <a:extLst>
            <a:ext uri="{FF2B5EF4-FFF2-40B4-BE49-F238E27FC236}">
              <a16:creationId xmlns:a16="http://schemas.microsoft.com/office/drawing/2014/main" id="{1D09764B-4059-4BC2-B3FD-35A9FB3BA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4" name="Picture 16" hidden="1">
          <a:extLst>
            <a:ext uri="{FF2B5EF4-FFF2-40B4-BE49-F238E27FC236}">
              <a16:creationId xmlns:a16="http://schemas.microsoft.com/office/drawing/2014/main" id="{A7ACC0B0-8A09-45BD-A076-253C5B59EF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5" name="Picture 17" hidden="1">
          <a:extLst>
            <a:ext uri="{FF2B5EF4-FFF2-40B4-BE49-F238E27FC236}">
              <a16:creationId xmlns:a16="http://schemas.microsoft.com/office/drawing/2014/main" id="{5FC15A42-8DA3-4E80-9020-A747BC1A61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6" name="Picture 16" hidden="1">
          <a:extLst>
            <a:ext uri="{FF2B5EF4-FFF2-40B4-BE49-F238E27FC236}">
              <a16:creationId xmlns:a16="http://schemas.microsoft.com/office/drawing/2014/main" id="{4C6E705F-1EA4-4B24-9A17-CBD97BC927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7" name="Picture 17" hidden="1">
          <a:extLst>
            <a:ext uri="{FF2B5EF4-FFF2-40B4-BE49-F238E27FC236}">
              <a16:creationId xmlns:a16="http://schemas.microsoft.com/office/drawing/2014/main" id="{8C54C870-5D93-4E98-9659-32AC5EEA7A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8" name="Picture 16" hidden="1">
          <a:extLst>
            <a:ext uri="{FF2B5EF4-FFF2-40B4-BE49-F238E27FC236}">
              <a16:creationId xmlns:a16="http://schemas.microsoft.com/office/drawing/2014/main" id="{BDCDBCC4-F714-40B8-BD27-0B7F3A170F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49" name="Picture 17" hidden="1">
          <a:extLst>
            <a:ext uri="{FF2B5EF4-FFF2-40B4-BE49-F238E27FC236}">
              <a16:creationId xmlns:a16="http://schemas.microsoft.com/office/drawing/2014/main" id="{F2D96C96-535A-45DF-B3A2-BF5D36DAD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0" name="Picture 16" hidden="1">
          <a:extLst>
            <a:ext uri="{FF2B5EF4-FFF2-40B4-BE49-F238E27FC236}">
              <a16:creationId xmlns:a16="http://schemas.microsoft.com/office/drawing/2014/main" id="{F0A5C542-A24E-4274-A259-896FED2BD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1" name="Picture 17" hidden="1">
          <a:extLst>
            <a:ext uri="{FF2B5EF4-FFF2-40B4-BE49-F238E27FC236}">
              <a16:creationId xmlns:a16="http://schemas.microsoft.com/office/drawing/2014/main" id="{7EC9EB57-9032-4BA9-AACE-72DF00D7E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2" name="Picture 16" hidden="1">
          <a:extLst>
            <a:ext uri="{FF2B5EF4-FFF2-40B4-BE49-F238E27FC236}">
              <a16:creationId xmlns:a16="http://schemas.microsoft.com/office/drawing/2014/main" id="{8F5E9079-A9B4-4D8A-9940-2F6250B85F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3" name="Picture 17" hidden="1">
          <a:extLst>
            <a:ext uri="{FF2B5EF4-FFF2-40B4-BE49-F238E27FC236}">
              <a16:creationId xmlns:a16="http://schemas.microsoft.com/office/drawing/2014/main" id="{1CEE52CD-7969-4A31-8146-0D01E73B4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4" name="Picture 16" hidden="1">
          <a:extLst>
            <a:ext uri="{FF2B5EF4-FFF2-40B4-BE49-F238E27FC236}">
              <a16:creationId xmlns:a16="http://schemas.microsoft.com/office/drawing/2014/main" id="{04BDF2B4-BE19-4168-A362-CC150C9F2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5" name="Picture 17" hidden="1">
          <a:extLst>
            <a:ext uri="{FF2B5EF4-FFF2-40B4-BE49-F238E27FC236}">
              <a16:creationId xmlns:a16="http://schemas.microsoft.com/office/drawing/2014/main" id="{A7B2541D-9EA1-44C5-8283-4C0E94348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6" name="Picture 16" hidden="1">
          <a:extLst>
            <a:ext uri="{FF2B5EF4-FFF2-40B4-BE49-F238E27FC236}">
              <a16:creationId xmlns:a16="http://schemas.microsoft.com/office/drawing/2014/main" id="{7B747BE6-CA4D-4730-981C-51FB8AF9A7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7" name="Picture 17" hidden="1">
          <a:extLst>
            <a:ext uri="{FF2B5EF4-FFF2-40B4-BE49-F238E27FC236}">
              <a16:creationId xmlns:a16="http://schemas.microsoft.com/office/drawing/2014/main" id="{D8988B51-C3B7-47FA-B528-69D4D69AB6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8" name="Picture 16" hidden="1">
          <a:extLst>
            <a:ext uri="{FF2B5EF4-FFF2-40B4-BE49-F238E27FC236}">
              <a16:creationId xmlns:a16="http://schemas.microsoft.com/office/drawing/2014/main" id="{2C9E1CB1-581B-4917-8716-BD4B192D3B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59" name="Picture 17" hidden="1">
          <a:extLst>
            <a:ext uri="{FF2B5EF4-FFF2-40B4-BE49-F238E27FC236}">
              <a16:creationId xmlns:a16="http://schemas.microsoft.com/office/drawing/2014/main" id="{36E32E4D-FE5A-4E7C-9042-90BA56FDD8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0" name="Picture 16" hidden="1">
          <a:extLst>
            <a:ext uri="{FF2B5EF4-FFF2-40B4-BE49-F238E27FC236}">
              <a16:creationId xmlns:a16="http://schemas.microsoft.com/office/drawing/2014/main" id="{77D2A3B9-7767-4346-8745-202BDDE241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1" name="Picture 17" hidden="1">
          <a:extLst>
            <a:ext uri="{FF2B5EF4-FFF2-40B4-BE49-F238E27FC236}">
              <a16:creationId xmlns:a16="http://schemas.microsoft.com/office/drawing/2014/main" id="{10B61999-8864-47CD-9F2C-1773B1DFFE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2" name="Picture 16" hidden="1">
          <a:extLst>
            <a:ext uri="{FF2B5EF4-FFF2-40B4-BE49-F238E27FC236}">
              <a16:creationId xmlns:a16="http://schemas.microsoft.com/office/drawing/2014/main" id="{C38CF619-20BC-4121-B20F-60A70BC3C7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3" name="Picture 17" hidden="1">
          <a:extLst>
            <a:ext uri="{FF2B5EF4-FFF2-40B4-BE49-F238E27FC236}">
              <a16:creationId xmlns:a16="http://schemas.microsoft.com/office/drawing/2014/main" id="{878D2E39-AB83-459B-84C5-CDA7F1D912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4" name="Picture 16" hidden="1">
          <a:extLst>
            <a:ext uri="{FF2B5EF4-FFF2-40B4-BE49-F238E27FC236}">
              <a16:creationId xmlns:a16="http://schemas.microsoft.com/office/drawing/2014/main" id="{513E5CFD-50A5-477F-9368-6E2E5A5B7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5" name="Picture 17" hidden="1">
          <a:extLst>
            <a:ext uri="{FF2B5EF4-FFF2-40B4-BE49-F238E27FC236}">
              <a16:creationId xmlns:a16="http://schemas.microsoft.com/office/drawing/2014/main" id="{C251FB29-BAD7-4138-8779-6486A8C98E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6" name="Picture 16" hidden="1">
          <a:extLst>
            <a:ext uri="{FF2B5EF4-FFF2-40B4-BE49-F238E27FC236}">
              <a16:creationId xmlns:a16="http://schemas.microsoft.com/office/drawing/2014/main" id="{2D040C2B-EC78-4379-8ABA-CB300D36D5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7" name="Picture 17" hidden="1">
          <a:extLst>
            <a:ext uri="{FF2B5EF4-FFF2-40B4-BE49-F238E27FC236}">
              <a16:creationId xmlns:a16="http://schemas.microsoft.com/office/drawing/2014/main" id="{77C937B0-89DE-4530-B30C-EF91F7E4DD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8" name="Picture 16" hidden="1">
          <a:extLst>
            <a:ext uri="{FF2B5EF4-FFF2-40B4-BE49-F238E27FC236}">
              <a16:creationId xmlns:a16="http://schemas.microsoft.com/office/drawing/2014/main" id="{F28F68A4-CE61-4396-927E-4E0FB68CFE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69" name="Picture 17" hidden="1">
          <a:extLst>
            <a:ext uri="{FF2B5EF4-FFF2-40B4-BE49-F238E27FC236}">
              <a16:creationId xmlns:a16="http://schemas.microsoft.com/office/drawing/2014/main" id="{F2EDAC0E-E2C5-4B36-8850-1D6D8C356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0" name="Picture 16" hidden="1">
          <a:extLst>
            <a:ext uri="{FF2B5EF4-FFF2-40B4-BE49-F238E27FC236}">
              <a16:creationId xmlns:a16="http://schemas.microsoft.com/office/drawing/2014/main" id="{820E5B38-A882-49A0-83F1-DD0FE91638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1" name="Picture 17" hidden="1">
          <a:extLst>
            <a:ext uri="{FF2B5EF4-FFF2-40B4-BE49-F238E27FC236}">
              <a16:creationId xmlns:a16="http://schemas.microsoft.com/office/drawing/2014/main" id="{9C495BED-1E91-4535-8481-46A3E2EC9E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2" name="Picture 16" hidden="1">
          <a:extLst>
            <a:ext uri="{FF2B5EF4-FFF2-40B4-BE49-F238E27FC236}">
              <a16:creationId xmlns:a16="http://schemas.microsoft.com/office/drawing/2014/main" id="{0F9443B5-E73E-4E9E-BAAF-2FDF816005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3" name="Picture 17" hidden="1">
          <a:extLst>
            <a:ext uri="{FF2B5EF4-FFF2-40B4-BE49-F238E27FC236}">
              <a16:creationId xmlns:a16="http://schemas.microsoft.com/office/drawing/2014/main" id="{65213359-42AF-4105-A313-9AA629BF6A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4" name="Picture 16" hidden="1">
          <a:extLst>
            <a:ext uri="{FF2B5EF4-FFF2-40B4-BE49-F238E27FC236}">
              <a16:creationId xmlns:a16="http://schemas.microsoft.com/office/drawing/2014/main" id="{689E567A-3CFB-4A15-AAAA-C43A85A83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5" name="Picture 17" hidden="1">
          <a:extLst>
            <a:ext uri="{FF2B5EF4-FFF2-40B4-BE49-F238E27FC236}">
              <a16:creationId xmlns:a16="http://schemas.microsoft.com/office/drawing/2014/main" id="{79F1E9A9-1546-4421-9082-23D753931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6" name="Picture 16" hidden="1">
          <a:extLst>
            <a:ext uri="{FF2B5EF4-FFF2-40B4-BE49-F238E27FC236}">
              <a16:creationId xmlns:a16="http://schemas.microsoft.com/office/drawing/2014/main" id="{E54B6E1D-C9A4-4A31-8AFA-1E2937B08B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7" name="Picture 17" hidden="1">
          <a:extLst>
            <a:ext uri="{FF2B5EF4-FFF2-40B4-BE49-F238E27FC236}">
              <a16:creationId xmlns:a16="http://schemas.microsoft.com/office/drawing/2014/main" id="{0B9F1B2C-1189-4302-AD7E-6C97424F5E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8" name="Picture 16" hidden="1">
          <a:extLst>
            <a:ext uri="{FF2B5EF4-FFF2-40B4-BE49-F238E27FC236}">
              <a16:creationId xmlns:a16="http://schemas.microsoft.com/office/drawing/2014/main" id="{5301909D-2AA7-48B6-AA75-F4E7F7325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79" name="Picture 17" hidden="1">
          <a:extLst>
            <a:ext uri="{FF2B5EF4-FFF2-40B4-BE49-F238E27FC236}">
              <a16:creationId xmlns:a16="http://schemas.microsoft.com/office/drawing/2014/main" id="{60326D18-D01D-43FD-826C-2B0E99E453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0" name="Picture 16" hidden="1">
          <a:extLst>
            <a:ext uri="{FF2B5EF4-FFF2-40B4-BE49-F238E27FC236}">
              <a16:creationId xmlns:a16="http://schemas.microsoft.com/office/drawing/2014/main" id="{D1917642-5BD6-4D36-981A-1E0C75F8F2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1" name="Picture 17" hidden="1">
          <a:extLst>
            <a:ext uri="{FF2B5EF4-FFF2-40B4-BE49-F238E27FC236}">
              <a16:creationId xmlns:a16="http://schemas.microsoft.com/office/drawing/2014/main" id="{7CA3378A-9E12-4FAF-924F-9F6ECCBF0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2" name="Picture 16" hidden="1">
          <a:extLst>
            <a:ext uri="{FF2B5EF4-FFF2-40B4-BE49-F238E27FC236}">
              <a16:creationId xmlns:a16="http://schemas.microsoft.com/office/drawing/2014/main" id="{270D6FEA-AC60-43AE-8D12-D106356EA1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3" name="Picture 17" hidden="1">
          <a:extLst>
            <a:ext uri="{FF2B5EF4-FFF2-40B4-BE49-F238E27FC236}">
              <a16:creationId xmlns:a16="http://schemas.microsoft.com/office/drawing/2014/main" id="{39DB485B-1789-4220-9767-E830C0C0EF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4" name="Picture 16" hidden="1">
          <a:extLst>
            <a:ext uri="{FF2B5EF4-FFF2-40B4-BE49-F238E27FC236}">
              <a16:creationId xmlns:a16="http://schemas.microsoft.com/office/drawing/2014/main" id="{26266307-863B-43DB-BD9A-A8F08A83C7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5" name="Picture 17" hidden="1">
          <a:extLst>
            <a:ext uri="{FF2B5EF4-FFF2-40B4-BE49-F238E27FC236}">
              <a16:creationId xmlns:a16="http://schemas.microsoft.com/office/drawing/2014/main" id="{69D4D6E2-CA29-43FC-9ED5-4339F9186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6" name="Picture 16" hidden="1">
          <a:extLst>
            <a:ext uri="{FF2B5EF4-FFF2-40B4-BE49-F238E27FC236}">
              <a16:creationId xmlns:a16="http://schemas.microsoft.com/office/drawing/2014/main" id="{AE3D7CEF-A696-43C9-9D93-E0084D8FDC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7" name="Picture 17" hidden="1">
          <a:extLst>
            <a:ext uri="{FF2B5EF4-FFF2-40B4-BE49-F238E27FC236}">
              <a16:creationId xmlns:a16="http://schemas.microsoft.com/office/drawing/2014/main" id="{A4F78927-8316-485F-8E2E-8586F1FF7A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8" name="Picture 16" hidden="1">
          <a:extLst>
            <a:ext uri="{FF2B5EF4-FFF2-40B4-BE49-F238E27FC236}">
              <a16:creationId xmlns:a16="http://schemas.microsoft.com/office/drawing/2014/main" id="{DC4D5214-A473-41C7-A841-89D96BEC5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89" name="Picture 17" hidden="1">
          <a:extLst>
            <a:ext uri="{FF2B5EF4-FFF2-40B4-BE49-F238E27FC236}">
              <a16:creationId xmlns:a16="http://schemas.microsoft.com/office/drawing/2014/main" id="{7A918EB2-5540-4504-BB02-65DFB598D9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0" name="Picture 16" hidden="1">
          <a:extLst>
            <a:ext uri="{FF2B5EF4-FFF2-40B4-BE49-F238E27FC236}">
              <a16:creationId xmlns:a16="http://schemas.microsoft.com/office/drawing/2014/main" id="{D2EED163-252A-4A5C-A8A0-1E72690F9E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1" name="Picture 17" hidden="1">
          <a:extLst>
            <a:ext uri="{FF2B5EF4-FFF2-40B4-BE49-F238E27FC236}">
              <a16:creationId xmlns:a16="http://schemas.microsoft.com/office/drawing/2014/main" id="{84CDF39B-18E6-4EC5-AB01-A2E59A2CC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2" name="Picture 16" hidden="1">
          <a:extLst>
            <a:ext uri="{FF2B5EF4-FFF2-40B4-BE49-F238E27FC236}">
              <a16:creationId xmlns:a16="http://schemas.microsoft.com/office/drawing/2014/main" id="{96AFD02C-B22D-48A3-B47C-0C80F45DE7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3" name="Picture 17" hidden="1">
          <a:extLst>
            <a:ext uri="{FF2B5EF4-FFF2-40B4-BE49-F238E27FC236}">
              <a16:creationId xmlns:a16="http://schemas.microsoft.com/office/drawing/2014/main" id="{8496B19C-7D6E-4FBC-B8ED-1C7EC3099D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4" name="Picture 16" hidden="1">
          <a:extLst>
            <a:ext uri="{FF2B5EF4-FFF2-40B4-BE49-F238E27FC236}">
              <a16:creationId xmlns:a16="http://schemas.microsoft.com/office/drawing/2014/main" id="{7778A35D-90A6-405B-801E-BBEAF0EBB5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5" name="Picture 17" hidden="1">
          <a:extLst>
            <a:ext uri="{FF2B5EF4-FFF2-40B4-BE49-F238E27FC236}">
              <a16:creationId xmlns:a16="http://schemas.microsoft.com/office/drawing/2014/main" id="{2953CCFA-892F-449D-9629-F2F2EB0FE9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6" name="Picture 16" hidden="1">
          <a:extLst>
            <a:ext uri="{FF2B5EF4-FFF2-40B4-BE49-F238E27FC236}">
              <a16:creationId xmlns:a16="http://schemas.microsoft.com/office/drawing/2014/main" id="{946DDDB7-7E8E-4D5A-91CE-69A521270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7" name="Picture 17" hidden="1">
          <a:extLst>
            <a:ext uri="{FF2B5EF4-FFF2-40B4-BE49-F238E27FC236}">
              <a16:creationId xmlns:a16="http://schemas.microsoft.com/office/drawing/2014/main" id="{62CD8AB4-DD3C-40EC-BE1F-B51850B754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8" name="Picture 16" hidden="1">
          <a:extLst>
            <a:ext uri="{FF2B5EF4-FFF2-40B4-BE49-F238E27FC236}">
              <a16:creationId xmlns:a16="http://schemas.microsoft.com/office/drawing/2014/main" id="{81649EE4-9298-4DCF-B5DD-F7B1868BB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599" name="Picture 17" hidden="1">
          <a:extLst>
            <a:ext uri="{FF2B5EF4-FFF2-40B4-BE49-F238E27FC236}">
              <a16:creationId xmlns:a16="http://schemas.microsoft.com/office/drawing/2014/main" id="{3734739C-1276-4E33-942D-A1653B5100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0" name="Picture 16" hidden="1">
          <a:extLst>
            <a:ext uri="{FF2B5EF4-FFF2-40B4-BE49-F238E27FC236}">
              <a16:creationId xmlns:a16="http://schemas.microsoft.com/office/drawing/2014/main" id="{7BC26733-05AC-44A8-A1F7-615438E87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1" name="Picture 17" hidden="1">
          <a:extLst>
            <a:ext uri="{FF2B5EF4-FFF2-40B4-BE49-F238E27FC236}">
              <a16:creationId xmlns:a16="http://schemas.microsoft.com/office/drawing/2014/main" id="{D45F5510-D9D0-4BEA-A708-717715CC2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2" name="Picture 16" hidden="1">
          <a:extLst>
            <a:ext uri="{FF2B5EF4-FFF2-40B4-BE49-F238E27FC236}">
              <a16:creationId xmlns:a16="http://schemas.microsoft.com/office/drawing/2014/main" id="{535AD7F2-B9E0-4618-B955-5F7C6A7E75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3" name="Picture 17" hidden="1">
          <a:extLst>
            <a:ext uri="{FF2B5EF4-FFF2-40B4-BE49-F238E27FC236}">
              <a16:creationId xmlns:a16="http://schemas.microsoft.com/office/drawing/2014/main" id="{5023952C-92E3-4BDE-BE65-C27295ABCC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4" name="Picture 16" hidden="1">
          <a:extLst>
            <a:ext uri="{FF2B5EF4-FFF2-40B4-BE49-F238E27FC236}">
              <a16:creationId xmlns:a16="http://schemas.microsoft.com/office/drawing/2014/main" id="{ACEED808-1A7D-47F1-8A6F-60C7BB82E8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5" name="Picture 17" hidden="1">
          <a:extLst>
            <a:ext uri="{FF2B5EF4-FFF2-40B4-BE49-F238E27FC236}">
              <a16:creationId xmlns:a16="http://schemas.microsoft.com/office/drawing/2014/main" id="{BD1B591A-A401-4C8C-B3A7-27F99F5976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6" name="Picture 16" hidden="1">
          <a:extLst>
            <a:ext uri="{FF2B5EF4-FFF2-40B4-BE49-F238E27FC236}">
              <a16:creationId xmlns:a16="http://schemas.microsoft.com/office/drawing/2014/main" id="{770EF990-6EB8-490B-9BAE-C054FAE33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7" name="Picture 17" hidden="1">
          <a:extLst>
            <a:ext uri="{FF2B5EF4-FFF2-40B4-BE49-F238E27FC236}">
              <a16:creationId xmlns:a16="http://schemas.microsoft.com/office/drawing/2014/main" id="{06AD2D01-B1A3-472F-B664-05F1FB97A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8" name="Picture 16" hidden="1">
          <a:extLst>
            <a:ext uri="{FF2B5EF4-FFF2-40B4-BE49-F238E27FC236}">
              <a16:creationId xmlns:a16="http://schemas.microsoft.com/office/drawing/2014/main" id="{CB91B52A-EC31-4A8C-988D-1BCFED80C2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09" name="Picture 17" hidden="1">
          <a:extLst>
            <a:ext uri="{FF2B5EF4-FFF2-40B4-BE49-F238E27FC236}">
              <a16:creationId xmlns:a16="http://schemas.microsoft.com/office/drawing/2014/main" id="{3B01F54B-584B-41A5-A3E0-DF1A42956C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0" name="Picture 16" hidden="1">
          <a:extLst>
            <a:ext uri="{FF2B5EF4-FFF2-40B4-BE49-F238E27FC236}">
              <a16:creationId xmlns:a16="http://schemas.microsoft.com/office/drawing/2014/main" id="{2BADB539-813B-4D91-B383-6A2C8417D4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1" name="Picture 17" hidden="1">
          <a:extLst>
            <a:ext uri="{FF2B5EF4-FFF2-40B4-BE49-F238E27FC236}">
              <a16:creationId xmlns:a16="http://schemas.microsoft.com/office/drawing/2014/main" id="{BBE1042D-4238-4967-9D59-F466E6956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2" name="Picture 16" hidden="1">
          <a:extLst>
            <a:ext uri="{FF2B5EF4-FFF2-40B4-BE49-F238E27FC236}">
              <a16:creationId xmlns:a16="http://schemas.microsoft.com/office/drawing/2014/main" id="{2900F068-BEB9-4476-ADE3-9099040F96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3" name="Picture 17" hidden="1">
          <a:extLst>
            <a:ext uri="{FF2B5EF4-FFF2-40B4-BE49-F238E27FC236}">
              <a16:creationId xmlns:a16="http://schemas.microsoft.com/office/drawing/2014/main" id="{053ED63D-02D5-4927-A0ED-AF0F7DC332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4" name="Picture 16" hidden="1">
          <a:extLst>
            <a:ext uri="{FF2B5EF4-FFF2-40B4-BE49-F238E27FC236}">
              <a16:creationId xmlns:a16="http://schemas.microsoft.com/office/drawing/2014/main" id="{AFBF1ECC-D460-4050-962A-CCE4F4CD4E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5" name="Picture 17" hidden="1">
          <a:extLst>
            <a:ext uri="{FF2B5EF4-FFF2-40B4-BE49-F238E27FC236}">
              <a16:creationId xmlns:a16="http://schemas.microsoft.com/office/drawing/2014/main" id="{19B1C6C3-7226-40EC-B050-6220A20DDB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6" name="Picture 16" hidden="1">
          <a:extLst>
            <a:ext uri="{FF2B5EF4-FFF2-40B4-BE49-F238E27FC236}">
              <a16:creationId xmlns:a16="http://schemas.microsoft.com/office/drawing/2014/main" id="{ADB55128-5514-47D1-AC91-FA3C0F2E18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7" name="Picture 17" hidden="1">
          <a:extLst>
            <a:ext uri="{FF2B5EF4-FFF2-40B4-BE49-F238E27FC236}">
              <a16:creationId xmlns:a16="http://schemas.microsoft.com/office/drawing/2014/main" id="{3145F8B0-06E1-45D4-BA5D-8656648F58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8" name="Picture 16" hidden="1">
          <a:extLst>
            <a:ext uri="{FF2B5EF4-FFF2-40B4-BE49-F238E27FC236}">
              <a16:creationId xmlns:a16="http://schemas.microsoft.com/office/drawing/2014/main" id="{E17A4377-C981-49B0-9807-7951E0E2AB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19" name="Picture 17" hidden="1">
          <a:extLst>
            <a:ext uri="{FF2B5EF4-FFF2-40B4-BE49-F238E27FC236}">
              <a16:creationId xmlns:a16="http://schemas.microsoft.com/office/drawing/2014/main" id="{9E1576B4-1CCA-4957-9AAC-D4636841EA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0" name="Picture 16" hidden="1">
          <a:extLst>
            <a:ext uri="{FF2B5EF4-FFF2-40B4-BE49-F238E27FC236}">
              <a16:creationId xmlns:a16="http://schemas.microsoft.com/office/drawing/2014/main" id="{7FBFCBC5-3B2F-49AE-8117-0C16B2A3D5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1" name="Picture 17" hidden="1">
          <a:extLst>
            <a:ext uri="{FF2B5EF4-FFF2-40B4-BE49-F238E27FC236}">
              <a16:creationId xmlns:a16="http://schemas.microsoft.com/office/drawing/2014/main" id="{993A87AE-711E-4FD6-B8B8-ADFB3A39E9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2" name="Picture 16" hidden="1">
          <a:extLst>
            <a:ext uri="{FF2B5EF4-FFF2-40B4-BE49-F238E27FC236}">
              <a16:creationId xmlns:a16="http://schemas.microsoft.com/office/drawing/2014/main" id="{9A266783-D1E1-4CE8-AB9D-990173425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3" name="Picture 17" hidden="1">
          <a:extLst>
            <a:ext uri="{FF2B5EF4-FFF2-40B4-BE49-F238E27FC236}">
              <a16:creationId xmlns:a16="http://schemas.microsoft.com/office/drawing/2014/main" id="{A71269FA-EF23-4DC3-A6A0-9AB54D94C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4" name="Picture 16" hidden="1">
          <a:extLst>
            <a:ext uri="{FF2B5EF4-FFF2-40B4-BE49-F238E27FC236}">
              <a16:creationId xmlns:a16="http://schemas.microsoft.com/office/drawing/2014/main" id="{394D172B-AD94-49BA-B1CD-2BC21BAB3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5" name="Picture 17" hidden="1">
          <a:extLst>
            <a:ext uri="{FF2B5EF4-FFF2-40B4-BE49-F238E27FC236}">
              <a16:creationId xmlns:a16="http://schemas.microsoft.com/office/drawing/2014/main" id="{812BB614-EB3D-434F-B8E1-C2CB7E03B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6" name="Picture 16" hidden="1">
          <a:extLst>
            <a:ext uri="{FF2B5EF4-FFF2-40B4-BE49-F238E27FC236}">
              <a16:creationId xmlns:a16="http://schemas.microsoft.com/office/drawing/2014/main" id="{E2C7228B-ECD2-4F83-B556-89A83FC1D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7" name="Picture 17" hidden="1">
          <a:extLst>
            <a:ext uri="{FF2B5EF4-FFF2-40B4-BE49-F238E27FC236}">
              <a16:creationId xmlns:a16="http://schemas.microsoft.com/office/drawing/2014/main" id="{A25ADAC4-9C5B-47BC-9DFD-E0237C7B25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8" name="Picture 16" hidden="1">
          <a:extLst>
            <a:ext uri="{FF2B5EF4-FFF2-40B4-BE49-F238E27FC236}">
              <a16:creationId xmlns:a16="http://schemas.microsoft.com/office/drawing/2014/main" id="{67329136-B9C0-485F-B667-E264D5323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29" name="Picture 17" hidden="1">
          <a:extLst>
            <a:ext uri="{FF2B5EF4-FFF2-40B4-BE49-F238E27FC236}">
              <a16:creationId xmlns:a16="http://schemas.microsoft.com/office/drawing/2014/main" id="{154485F9-C232-49D0-B35F-7B576D0651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0" name="Picture 16" hidden="1">
          <a:extLst>
            <a:ext uri="{FF2B5EF4-FFF2-40B4-BE49-F238E27FC236}">
              <a16:creationId xmlns:a16="http://schemas.microsoft.com/office/drawing/2014/main" id="{B3B46AE1-BD84-4124-851E-B0BA63530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1" name="Picture 17" hidden="1">
          <a:extLst>
            <a:ext uri="{FF2B5EF4-FFF2-40B4-BE49-F238E27FC236}">
              <a16:creationId xmlns:a16="http://schemas.microsoft.com/office/drawing/2014/main" id="{9A3B6260-1CA7-47FA-B169-8D1D7C6B5A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2" name="Picture 16" hidden="1">
          <a:extLst>
            <a:ext uri="{FF2B5EF4-FFF2-40B4-BE49-F238E27FC236}">
              <a16:creationId xmlns:a16="http://schemas.microsoft.com/office/drawing/2014/main" id="{1E7749FF-6C99-4D83-B0ED-927B0D7EEC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3" name="Picture 17" hidden="1">
          <a:extLst>
            <a:ext uri="{FF2B5EF4-FFF2-40B4-BE49-F238E27FC236}">
              <a16:creationId xmlns:a16="http://schemas.microsoft.com/office/drawing/2014/main" id="{1452E1EC-2634-405A-8424-8ED7EC212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4" name="Picture 16" hidden="1">
          <a:extLst>
            <a:ext uri="{FF2B5EF4-FFF2-40B4-BE49-F238E27FC236}">
              <a16:creationId xmlns:a16="http://schemas.microsoft.com/office/drawing/2014/main" id="{B3872D31-351C-40C0-9624-AAE56B471F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5" name="Picture 17" hidden="1">
          <a:extLst>
            <a:ext uri="{FF2B5EF4-FFF2-40B4-BE49-F238E27FC236}">
              <a16:creationId xmlns:a16="http://schemas.microsoft.com/office/drawing/2014/main" id="{72BE5F56-FFF9-47F7-A5B8-C61057136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6" name="Picture 16" hidden="1">
          <a:extLst>
            <a:ext uri="{FF2B5EF4-FFF2-40B4-BE49-F238E27FC236}">
              <a16:creationId xmlns:a16="http://schemas.microsoft.com/office/drawing/2014/main" id="{B4C6F39C-3204-441E-B84B-2A2F6D07DC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7" name="Picture 17" hidden="1">
          <a:extLst>
            <a:ext uri="{FF2B5EF4-FFF2-40B4-BE49-F238E27FC236}">
              <a16:creationId xmlns:a16="http://schemas.microsoft.com/office/drawing/2014/main" id="{DB0365BF-2220-4C3A-895B-8199ABC81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8" name="Picture 16" hidden="1">
          <a:extLst>
            <a:ext uri="{FF2B5EF4-FFF2-40B4-BE49-F238E27FC236}">
              <a16:creationId xmlns:a16="http://schemas.microsoft.com/office/drawing/2014/main" id="{EAE49C04-63F2-4AF5-B79D-F4839F4726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2639" name="Picture 17" hidden="1">
          <a:extLst>
            <a:ext uri="{FF2B5EF4-FFF2-40B4-BE49-F238E27FC236}">
              <a16:creationId xmlns:a16="http://schemas.microsoft.com/office/drawing/2014/main" id="{AEBBB0B6-1670-4336-B3DC-8290B7E6A6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0" name="Picture 16" hidden="1">
          <a:extLst>
            <a:ext uri="{FF2B5EF4-FFF2-40B4-BE49-F238E27FC236}">
              <a16:creationId xmlns:a16="http://schemas.microsoft.com/office/drawing/2014/main" id="{CA81B7F1-C931-4F5B-980E-3344F4CB0C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1" name="Picture 17" hidden="1">
          <a:extLst>
            <a:ext uri="{FF2B5EF4-FFF2-40B4-BE49-F238E27FC236}">
              <a16:creationId xmlns:a16="http://schemas.microsoft.com/office/drawing/2014/main" id="{4735D28B-03CC-4D99-AE53-97DE8F3C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2" name="Picture 16" hidden="1">
          <a:extLst>
            <a:ext uri="{FF2B5EF4-FFF2-40B4-BE49-F238E27FC236}">
              <a16:creationId xmlns:a16="http://schemas.microsoft.com/office/drawing/2014/main" id="{572CB09E-A258-448F-AF6D-0FCD4E7140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3" name="Picture 17" hidden="1">
          <a:extLst>
            <a:ext uri="{FF2B5EF4-FFF2-40B4-BE49-F238E27FC236}">
              <a16:creationId xmlns:a16="http://schemas.microsoft.com/office/drawing/2014/main" id="{CECF2393-542A-42B4-B741-84C1E10EB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4" name="Picture 16" hidden="1">
          <a:extLst>
            <a:ext uri="{FF2B5EF4-FFF2-40B4-BE49-F238E27FC236}">
              <a16:creationId xmlns:a16="http://schemas.microsoft.com/office/drawing/2014/main" id="{30839792-AC78-4B0A-9365-6BD42DFDD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5" name="Picture 17" hidden="1">
          <a:extLst>
            <a:ext uri="{FF2B5EF4-FFF2-40B4-BE49-F238E27FC236}">
              <a16:creationId xmlns:a16="http://schemas.microsoft.com/office/drawing/2014/main" id="{168C2F60-2B47-4950-B01F-5736DCE29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6" name="Picture 16" hidden="1">
          <a:extLst>
            <a:ext uri="{FF2B5EF4-FFF2-40B4-BE49-F238E27FC236}">
              <a16:creationId xmlns:a16="http://schemas.microsoft.com/office/drawing/2014/main" id="{09EFC427-2824-4091-9D33-3B986368B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7" name="Picture 17" hidden="1">
          <a:extLst>
            <a:ext uri="{FF2B5EF4-FFF2-40B4-BE49-F238E27FC236}">
              <a16:creationId xmlns:a16="http://schemas.microsoft.com/office/drawing/2014/main" id="{3E886293-49BA-4B66-A16D-E0B891FFF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8" name="Picture 16" hidden="1">
          <a:extLst>
            <a:ext uri="{FF2B5EF4-FFF2-40B4-BE49-F238E27FC236}">
              <a16:creationId xmlns:a16="http://schemas.microsoft.com/office/drawing/2014/main" id="{CED0F649-B5D0-49EB-9C6C-1FBE38574B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49" name="Picture 17" hidden="1">
          <a:extLst>
            <a:ext uri="{FF2B5EF4-FFF2-40B4-BE49-F238E27FC236}">
              <a16:creationId xmlns:a16="http://schemas.microsoft.com/office/drawing/2014/main" id="{C8AC1507-193E-4124-A8E5-841D58D835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0" name="Picture 16" hidden="1">
          <a:extLst>
            <a:ext uri="{FF2B5EF4-FFF2-40B4-BE49-F238E27FC236}">
              <a16:creationId xmlns:a16="http://schemas.microsoft.com/office/drawing/2014/main" id="{A2715161-F7F0-4A18-8652-CBC3C69B5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1" name="Picture 17" hidden="1">
          <a:extLst>
            <a:ext uri="{FF2B5EF4-FFF2-40B4-BE49-F238E27FC236}">
              <a16:creationId xmlns:a16="http://schemas.microsoft.com/office/drawing/2014/main" id="{8A77DFB0-F76E-434A-988B-8500649396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2" name="Picture 16" hidden="1">
          <a:extLst>
            <a:ext uri="{FF2B5EF4-FFF2-40B4-BE49-F238E27FC236}">
              <a16:creationId xmlns:a16="http://schemas.microsoft.com/office/drawing/2014/main" id="{1B37687D-86FC-4196-8452-94D837F02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3" name="Picture 17" hidden="1">
          <a:extLst>
            <a:ext uri="{FF2B5EF4-FFF2-40B4-BE49-F238E27FC236}">
              <a16:creationId xmlns:a16="http://schemas.microsoft.com/office/drawing/2014/main" id="{5C35DA86-4E79-4662-BE14-15C7B445D1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4" name="Picture 16" hidden="1">
          <a:extLst>
            <a:ext uri="{FF2B5EF4-FFF2-40B4-BE49-F238E27FC236}">
              <a16:creationId xmlns:a16="http://schemas.microsoft.com/office/drawing/2014/main" id="{3B8C3288-300E-4B9F-BB88-65727D4F7E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5" name="Picture 17" hidden="1">
          <a:extLst>
            <a:ext uri="{FF2B5EF4-FFF2-40B4-BE49-F238E27FC236}">
              <a16:creationId xmlns:a16="http://schemas.microsoft.com/office/drawing/2014/main" id="{BB7D86AC-18E3-407B-AC68-6C2A09397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6" name="Picture 16" hidden="1">
          <a:extLst>
            <a:ext uri="{FF2B5EF4-FFF2-40B4-BE49-F238E27FC236}">
              <a16:creationId xmlns:a16="http://schemas.microsoft.com/office/drawing/2014/main" id="{065FF70E-9104-4A7B-B689-912B0EAF2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7" name="Picture 17" hidden="1">
          <a:extLst>
            <a:ext uri="{FF2B5EF4-FFF2-40B4-BE49-F238E27FC236}">
              <a16:creationId xmlns:a16="http://schemas.microsoft.com/office/drawing/2014/main" id="{259FC8CE-EF23-4A4C-8487-FB609F2A7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8" name="Picture 16" hidden="1">
          <a:extLst>
            <a:ext uri="{FF2B5EF4-FFF2-40B4-BE49-F238E27FC236}">
              <a16:creationId xmlns:a16="http://schemas.microsoft.com/office/drawing/2014/main" id="{0BA9C560-93DF-427C-B49B-EFAC4B4816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59" name="Picture 17" hidden="1">
          <a:extLst>
            <a:ext uri="{FF2B5EF4-FFF2-40B4-BE49-F238E27FC236}">
              <a16:creationId xmlns:a16="http://schemas.microsoft.com/office/drawing/2014/main" id="{B181538C-E41E-4C43-89EC-FECD186820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0" name="Picture 16" hidden="1">
          <a:extLst>
            <a:ext uri="{FF2B5EF4-FFF2-40B4-BE49-F238E27FC236}">
              <a16:creationId xmlns:a16="http://schemas.microsoft.com/office/drawing/2014/main" id="{CFF4F645-ED0B-416C-8154-59C87AC6D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1" name="Picture 17" hidden="1">
          <a:extLst>
            <a:ext uri="{FF2B5EF4-FFF2-40B4-BE49-F238E27FC236}">
              <a16:creationId xmlns:a16="http://schemas.microsoft.com/office/drawing/2014/main" id="{DAF2BB2D-5B37-4CA7-BC26-D27B16061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2" name="Picture 16" hidden="1">
          <a:extLst>
            <a:ext uri="{FF2B5EF4-FFF2-40B4-BE49-F238E27FC236}">
              <a16:creationId xmlns:a16="http://schemas.microsoft.com/office/drawing/2014/main" id="{A88736CE-D60B-4505-A789-D1286BC346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3" name="Picture 17" hidden="1">
          <a:extLst>
            <a:ext uri="{FF2B5EF4-FFF2-40B4-BE49-F238E27FC236}">
              <a16:creationId xmlns:a16="http://schemas.microsoft.com/office/drawing/2014/main" id="{EE6FB985-A97D-4379-9480-0680E6A387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4" name="Picture 16" hidden="1">
          <a:extLst>
            <a:ext uri="{FF2B5EF4-FFF2-40B4-BE49-F238E27FC236}">
              <a16:creationId xmlns:a16="http://schemas.microsoft.com/office/drawing/2014/main" id="{7AA78A27-4C96-4952-BD38-6A43E6A9CB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5" name="Picture 17" hidden="1">
          <a:extLst>
            <a:ext uri="{FF2B5EF4-FFF2-40B4-BE49-F238E27FC236}">
              <a16:creationId xmlns:a16="http://schemas.microsoft.com/office/drawing/2014/main" id="{E6890FB0-DB8B-4CA9-9ABE-E2398AEE19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6" name="Picture 16" hidden="1">
          <a:extLst>
            <a:ext uri="{FF2B5EF4-FFF2-40B4-BE49-F238E27FC236}">
              <a16:creationId xmlns:a16="http://schemas.microsoft.com/office/drawing/2014/main" id="{6967ABE9-17FF-4768-B28F-E74D63FE1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7" name="Picture 17" hidden="1">
          <a:extLst>
            <a:ext uri="{FF2B5EF4-FFF2-40B4-BE49-F238E27FC236}">
              <a16:creationId xmlns:a16="http://schemas.microsoft.com/office/drawing/2014/main" id="{4303D5B8-6E6D-4E68-92B2-839C1FD8F9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8" name="Picture 16" hidden="1">
          <a:extLst>
            <a:ext uri="{FF2B5EF4-FFF2-40B4-BE49-F238E27FC236}">
              <a16:creationId xmlns:a16="http://schemas.microsoft.com/office/drawing/2014/main" id="{3DE7A98D-BA22-4EF1-80FF-AA2EAD92E9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69" name="Picture 17" hidden="1">
          <a:extLst>
            <a:ext uri="{FF2B5EF4-FFF2-40B4-BE49-F238E27FC236}">
              <a16:creationId xmlns:a16="http://schemas.microsoft.com/office/drawing/2014/main" id="{30191218-D325-44C7-B5A2-344D01C890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0" name="Picture 16" hidden="1">
          <a:extLst>
            <a:ext uri="{FF2B5EF4-FFF2-40B4-BE49-F238E27FC236}">
              <a16:creationId xmlns:a16="http://schemas.microsoft.com/office/drawing/2014/main" id="{DD11692F-D244-4EB7-BDC3-F16573304A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1" name="Picture 17" hidden="1">
          <a:extLst>
            <a:ext uri="{FF2B5EF4-FFF2-40B4-BE49-F238E27FC236}">
              <a16:creationId xmlns:a16="http://schemas.microsoft.com/office/drawing/2014/main" id="{6AB11FF5-1C7A-4EBF-B78D-DDC537B3CC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2" name="Picture 16" hidden="1">
          <a:extLst>
            <a:ext uri="{FF2B5EF4-FFF2-40B4-BE49-F238E27FC236}">
              <a16:creationId xmlns:a16="http://schemas.microsoft.com/office/drawing/2014/main" id="{D1484672-B008-4F81-B941-23D8255DE1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3" name="Picture 17" hidden="1">
          <a:extLst>
            <a:ext uri="{FF2B5EF4-FFF2-40B4-BE49-F238E27FC236}">
              <a16:creationId xmlns:a16="http://schemas.microsoft.com/office/drawing/2014/main" id="{ABD9DFCE-38AD-4BD5-A61D-C0D5BD1CD8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4" name="Picture 16" hidden="1">
          <a:extLst>
            <a:ext uri="{FF2B5EF4-FFF2-40B4-BE49-F238E27FC236}">
              <a16:creationId xmlns:a16="http://schemas.microsoft.com/office/drawing/2014/main" id="{CD22CBDF-D7CA-4771-A7C9-E0E933A0DF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5" name="Picture 17" hidden="1">
          <a:extLst>
            <a:ext uri="{FF2B5EF4-FFF2-40B4-BE49-F238E27FC236}">
              <a16:creationId xmlns:a16="http://schemas.microsoft.com/office/drawing/2014/main" id="{E3E79789-B764-4B55-8248-E59B5D7386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6" name="Picture 16" hidden="1">
          <a:extLst>
            <a:ext uri="{FF2B5EF4-FFF2-40B4-BE49-F238E27FC236}">
              <a16:creationId xmlns:a16="http://schemas.microsoft.com/office/drawing/2014/main" id="{01BC26D3-A05E-42C6-A54A-86B43DAECE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7" name="Picture 17" hidden="1">
          <a:extLst>
            <a:ext uri="{FF2B5EF4-FFF2-40B4-BE49-F238E27FC236}">
              <a16:creationId xmlns:a16="http://schemas.microsoft.com/office/drawing/2014/main" id="{2E7F3E9E-3EBB-469F-B8B1-5207485636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8" name="Picture 16" hidden="1">
          <a:extLst>
            <a:ext uri="{FF2B5EF4-FFF2-40B4-BE49-F238E27FC236}">
              <a16:creationId xmlns:a16="http://schemas.microsoft.com/office/drawing/2014/main" id="{90603B8C-DFB7-4219-AE81-5D2075515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79" name="Picture 17" hidden="1">
          <a:extLst>
            <a:ext uri="{FF2B5EF4-FFF2-40B4-BE49-F238E27FC236}">
              <a16:creationId xmlns:a16="http://schemas.microsoft.com/office/drawing/2014/main" id="{B299ED30-1BF6-4361-B490-F00C2E4571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0" name="Picture 16" hidden="1">
          <a:extLst>
            <a:ext uri="{FF2B5EF4-FFF2-40B4-BE49-F238E27FC236}">
              <a16:creationId xmlns:a16="http://schemas.microsoft.com/office/drawing/2014/main" id="{7FFDC017-2899-43F0-97A7-4E4EBA581B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1" name="Picture 17" hidden="1">
          <a:extLst>
            <a:ext uri="{FF2B5EF4-FFF2-40B4-BE49-F238E27FC236}">
              <a16:creationId xmlns:a16="http://schemas.microsoft.com/office/drawing/2014/main" id="{CA3722BD-C2AD-4FBE-A6F6-6BB946F150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2" name="Picture 16" hidden="1">
          <a:extLst>
            <a:ext uri="{FF2B5EF4-FFF2-40B4-BE49-F238E27FC236}">
              <a16:creationId xmlns:a16="http://schemas.microsoft.com/office/drawing/2014/main" id="{8B0B7954-48C1-48F7-B793-831371781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3" name="Picture 17" hidden="1">
          <a:extLst>
            <a:ext uri="{FF2B5EF4-FFF2-40B4-BE49-F238E27FC236}">
              <a16:creationId xmlns:a16="http://schemas.microsoft.com/office/drawing/2014/main" id="{1299F339-FB77-4BC5-9AFA-7B0B263D03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4" name="Picture 16" hidden="1">
          <a:extLst>
            <a:ext uri="{FF2B5EF4-FFF2-40B4-BE49-F238E27FC236}">
              <a16:creationId xmlns:a16="http://schemas.microsoft.com/office/drawing/2014/main" id="{CEF7E60D-56D7-496B-8FAC-1310163FF5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5" name="Picture 17" hidden="1">
          <a:extLst>
            <a:ext uri="{FF2B5EF4-FFF2-40B4-BE49-F238E27FC236}">
              <a16:creationId xmlns:a16="http://schemas.microsoft.com/office/drawing/2014/main" id="{68F87C5C-5278-4821-8F35-61122E908E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6" name="Picture 16" hidden="1">
          <a:extLst>
            <a:ext uri="{FF2B5EF4-FFF2-40B4-BE49-F238E27FC236}">
              <a16:creationId xmlns:a16="http://schemas.microsoft.com/office/drawing/2014/main" id="{594B2D2C-9FED-4A7E-A17C-960685A11B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7" name="Picture 17" hidden="1">
          <a:extLst>
            <a:ext uri="{FF2B5EF4-FFF2-40B4-BE49-F238E27FC236}">
              <a16:creationId xmlns:a16="http://schemas.microsoft.com/office/drawing/2014/main" id="{E44E2BB1-41A6-4C12-8BE5-E52A3788BE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8" name="Picture 16" hidden="1">
          <a:extLst>
            <a:ext uri="{FF2B5EF4-FFF2-40B4-BE49-F238E27FC236}">
              <a16:creationId xmlns:a16="http://schemas.microsoft.com/office/drawing/2014/main" id="{86DE23E8-5979-4917-ADEF-FF830D38C2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89" name="Picture 17" hidden="1">
          <a:extLst>
            <a:ext uri="{FF2B5EF4-FFF2-40B4-BE49-F238E27FC236}">
              <a16:creationId xmlns:a16="http://schemas.microsoft.com/office/drawing/2014/main" id="{EE91980C-5091-4FA3-ADC9-705F55E3B6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0" name="Picture 16" hidden="1">
          <a:extLst>
            <a:ext uri="{FF2B5EF4-FFF2-40B4-BE49-F238E27FC236}">
              <a16:creationId xmlns:a16="http://schemas.microsoft.com/office/drawing/2014/main" id="{857FB589-4B24-403F-982E-FC2D0B6D08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1" name="Picture 17" hidden="1">
          <a:extLst>
            <a:ext uri="{FF2B5EF4-FFF2-40B4-BE49-F238E27FC236}">
              <a16:creationId xmlns:a16="http://schemas.microsoft.com/office/drawing/2014/main" id="{105CC208-8EEC-4290-910B-A252C92ADD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2" name="Picture 16" hidden="1">
          <a:extLst>
            <a:ext uri="{FF2B5EF4-FFF2-40B4-BE49-F238E27FC236}">
              <a16:creationId xmlns:a16="http://schemas.microsoft.com/office/drawing/2014/main" id="{BA262100-DDF6-48F2-AD71-65D0C83395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3" name="Picture 17" hidden="1">
          <a:extLst>
            <a:ext uri="{FF2B5EF4-FFF2-40B4-BE49-F238E27FC236}">
              <a16:creationId xmlns:a16="http://schemas.microsoft.com/office/drawing/2014/main" id="{C180D3D6-B587-4025-81A3-B64338DE52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4" name="Picture 16" hidden="1">
          <a:extLst>
            <a:ext uri="{FF2B5EF4-FFF2-40B4-BE49-F238E27FC236}">
              <a16:creationId xmlns:a16="http://schemas.microsoft.com/office/drawing/2014/main" id="{A66F6B26-3CCD-427C-9078-01FFD939CD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5" name="Picture 17" hidden="1">
          <a:extLst>
            <a:ext uri="{FF2B5EF4-FFF2-40B4-BE49-F238E27FC236}">
              <a16:creationId xmlns:a16="http://schemas.microsoft.com/office/drawing/2014/main" id="{A09D80C1-BB43-45BD-8289-5D29A9101D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6" name="Picture 16" hidden="1">
          <a:extLst>
            <a:ext uri="{FF2B5EF4-FFF2-40B4-BE49-F238E27FC236}">
              <a16:creationId xmlns:a16="http://schemas.microsoft.com/office/drawing/2014/main" id="{90EFAF05-36EA-461F-AAB7-1E2701D7D0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7" name="Picture 17" hidden="1">
          <a:extLst>
            <a:ext uri="{FF2B5EF4-FFF2-40B4-BE49-F238E27FC236}">
              <a16:creationId xmlns:a16="http://schemas.microsoft.com/office/drawing/2014/main" id="{19889C06-AD2C-495A-955A-2D9BAB6827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8" name="Picture 16" hidden="1">
          <a:extLst>
            <a:ext uri="{FF2B5EF4-FFF2-40B4-BE49-F238E27FC236}">
              <a16:creationId xmlns:a16="http://schemas.microsoft.com/office/drawing/2014/main" id="{58F852CE-40C1-4FFA-8B5A-AF45D95CA6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699" name="Picture 17" hidden="1">
          <a:extLst>
            <a:ext uri="{FF2B5EF4-FFF2-40B4-BE49-F238E27FC236}">
              <a16:creationId xmlns:a16="http://schemas.microsoft.com/office/drawing/2014/main" id="{DB0E180D-7674-4F82-A903-8150BD1B5E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0" name="Picture 16" hidden="1">
          <a:extLst>
            <a:ext uri="{FF2B5EF4-FFF2-40B4-BE49-F238E27FC236}">
              <a16:creationId xmlns:a16="http://schemas.microsoft.com/office/drawing/2014/main" id="{790E1749-F7A3-498E-AFE1-64AC845FB5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1" name="Picture 17" hidden="1">
          <a:extLst>
            <a:ext uri="{FF2B5EF4-FFF2-40B4-BE49-F238E27FC236}">
              <a16:creationId xmlns:a16="http://schemas.microsoft.com/office/drawing/2014/main" id="{B39FCCDE-BFFB-4C9F-BF15-845665E7EE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2" name="Picture 16" hidden="1">
          <a:extLst>
            <a:ext uri="{FF2B5EF4-FFF2-40B4-BE49-F238E27FC236}">
              <a16:creationId xmlns:a16="http://schemas.microsoft.com/office/drawing/2014/main" id="{A94F80D6-BB85-482A-BCEB-BD0A5761BC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3" name="Picture 17" hidden="1">
          <a:extLst>
            <a:ext uri="{FF2B5EF4-FFF2-40B4-BE49-F238E27FC236}">
              <a16:creationId xmlns:a16="http://schemas.microsoft.com/office/drawing/2014/main" id="{7BD70330-C1A2-4E7A-B5DB-7E07CA8B1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4" name="Picture 16" hidden="1">
          <a:extLst>
            <a:ext uri="{FF2B5EF4-FFF2-40B4-BE49-F238E27FC236}">
              <a16:creationId xmlns:a16="http://schemas.microsoft.com/office/drawing/2014/main" id="{1EA76781-FD7C-4700-8C11-61FCA8EF2E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5" name="Picture 17" hidden="1">
          <a:extLst>
            <a:ext uri="{FF2B5EF4-FFF2-40B4-BE49-F238E27FC236}">
              <a16:creationId xmlns:a16="http://schemas.microsoft.com/office/drawing/2014/main" id="{49CCAD36-8212-4307-8179-807DCA6DD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6" name="Picture 16" hidden="1">
          <a:extLst>
            <a:ext uri="{FF2B5EF4-FFF2-40B4-BE49-F238E27FC236}">
              <a16:creationId xmlns:a16="http://schemas.microsoft.com/office/drawing/2014/main" id="{7D09A27E-2A3C-47CC-A205-17206C249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7" name="Picture 17" hidden="1">
          <a:extLst>
            <a:ext uri="{FF2B5EF4-FFF2-40B4-BE49-F238E27FC236}">
              <a16:creationId xmlns:a16="http://schemas.microsoft.com/office/drawing/2014/main" id="{18C0C71C-AD5E-426E-9604-6834B5B0C9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8" name="Picture 16" hidden="1">
          <a:extLst>
            <a:ext uri="{FF2B5EF4-FFF2-40B4-BE49-F238E27FC236}">
              <a16:creationId xmlns:a16="http://schemas.microsoft.com/office/drawing/2014/main" id="{66A9D907-3F5F-4429-92B9-2345CFFFE4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09" name="Picture 17" hidden="1">
          <a:extLst>
            <a:ext uri="{FF2B5EF4-FFF2-40B4-BE49-F238E27FC236}">
              <a16:creationId xmlns:a16="http://schemas.microsoft.com/office/drawing/2014/main" id="{26BDB237-FE83-4A55-9C59-46F7BF9B2B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0" name="Picture 16" hidden="1">
          <a:extLst>
            <a:ext uri="{FF2B5EF4-FFF2-40B4-BE49-F238E27FC236}">
              <a16:creationId xmlns:a16="http://schemas.microsoft.com/office/drawing/2014/main" id="{30DD3BF9-70CB-490E-9C2D-1BDC2EA00C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1" name="Picture 17" hidden="1">
          <a:extLst>
            <a:ext uri="{FF2B5EF4-FFF2-40B4-BE49-F238E27FC236}">
              <a16:creationId xmlns:a16="http://schemas.microsoft.com/office/drawing/2014/main" id="{A7E3FB26-10BA-4593-B580-104D404DE5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2" name="Picture 16" hidden="1">
          <a:extLst>
            <a:ext uri="{FF2B5EF4-FFF2-40B4-BE49-F238E27FC236}">
              <a16:creationId xmlns:a16="http://schemas.microsoft.com/office/drawing/2014/main" id="{64AA9812-BC36-462A-AFC9-883AE5BAA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3" name="Picture 17" hidden="1">
          <a:extLst>
            <a:ext uri="{FF2B5EF4-FFF2-40B4-BE49-F238E27FC236}">
              <a16:creationId xmlns:a16="http://schemas.microsoft.com/office/drawing/2014/main" id="{78A8D5AB-C7CB-4740-9036-AAD295C8F1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4" name="Picture 16" hidden="1">
          <a:extLst>
            <a:ext uri="{FF2B5EF4-FFF2-40B4-BE49-F238E27FC236}">
              <a16:creationId xmlns:a16="http://schemas.microsoft.com/office/drawing/2014/main" id="{608FEC38-8CAA-4932-AEE4-C755EE1B4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5" name="Picture 17" hidden="1">
          <a:extLst>
            <a:ext uri="{FF2B5EF4-FFF2-40B4-BE49-F238E27FC236}">
              <a16:creationId xmlns:a16="http://schemas.microsoft.com/office/drawing/2014/main" id="{00EC7D7A-11F0-49C4-8338-7B519C6C1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6" name="Picture 16" hidden="1">
          <a:extLst>
            <a:ext uri="{FF2B5EF4-FFF2-40B4-BE49-F238E27FC236}">
              <a16:creationId xmlns:a16="http://schemas.microsoft.com/office/drawing/2014/main" id="{ED05425C-9879-4E5B-8C62-ED3048696E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7" name="Picture 17" hidden="1">
          <a:extLst>
            <a:ext uri="{FF2B5EF4-FFF2-40B4-BE49-F238E27FC236}">
              <a16:creationId xmlns:a16="http://schemas.microsoft.com/office/drawing/2014/main" id="{A3C9A607-6610-4901-96BE-15512D3ED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8" name="Picture 16" hidden="1">
          <a:extLst>
            <a:ext uri="{FF2B5EF4-FFF2-40B4-BE49-F238E27FC236}">
              <a16:creationId xmlns:a16="http://schemas.microsoft.com/office/drawing/2014/main" id="{F4F3192F-AFE7-4EB7-BE30-8935E4310A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19" name="Picture 17" hidden="1">
          <a:extLst>
            <a:ext uri="{FF2B5EF4-FFF2-40B4-BE49-F238E27FC236}">
              <a16:creationId xmlns:a16="http://schemas.microsoft.com/office/drawing/2014/main" id="{338165FB-8630-4C3A-88C8-528DE45C8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20" name="Picture 16" hidden="1">
          <a:extLst>
            <a:ext uri="{FF2B5EF4-FFF2-40B4-BE49-F238E27FC236}">
              <a16:creationId xmlns:a16="http://schemas.microsoft.com/office/drawing/2014/main" id="{922C5350-E56C-446F-B0E8-37E91D3A3C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21" name="Picture 17" hidden="1">
          <a:extLst>
            <a:ext uri="{FF2B5EF4-FFF2-40B4-BE49-F238E27FC236}">
              <a16:creationId xmlns:a16="http://schemas.microsoft.com/office/drawing/2014/main" id="{86BC8B63-8A30-40BF-9186-E5D374C232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22" name="Picture 16" hidden="1">
          <a:extLst>
            <a:ext uri="{FF2B5EF4-FFF2-40B4-BE49-F238E27FC236}">
              <a16:creationId xmlns:a16="http://schemas.microsoft.com/office/drawing/2014/main" id="{F9321C5D-E722-43D7-88C5-4D4C8CF9F3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23" name="Picture 17" hidden="1">
          <a:extLst>
            <a:ext uri="{FF2B5EF4-FFF2-40B4-BE49-F238E27FC236}">
              <a16:creationId xmlns:a16="http://schemas.microsoft.com/office/drawing/2014/main" id="{06C20946-DA52-43DA-876C-7841ED1C51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24" name="Picture 16" hidden="1">
          <a:extLst>
            <a:ext uri="{FF2B5EF4-FFF2-40B4-BE49-F238E27FC236}">
              <a16:creationId xmlns:a16="http://schemas.microsoft.com/office/drawing/2014/main" id="{6684E884-DD49-4850-A651-3D07685348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25" name="Picture 17" hidden="1">
          <a:extLst>
            <a:ext uri="{FF2B5EF4-FFF2-40B4-BE49-F238E27FC236}">
              <a16:creationId xmlns:a16="http://schemas.microsoft.com/office/drawing/2014/main" id="{26BBC478-963B-4D16-95F1-07116E4543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26" name="Picture 16" hidden="1">
          <a:extLst>
            <a:ext uri="{FF2B5EF4-FFF2-40B4-BE49-F238E27FC236}">
              <a16:creationId xmlns:a16="http://schemas.microsoft.com/office/drawing/2014/main" id="{619509D8-1F9A-45E9-A980-E289EC677E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27" name="Picture 17" hidden="1">
          <a:extLst>
            <a:ext uri="{FF2B5EF4-FFF2-40B4-BE49-F238E27FC236}">
              <a16:creationId xmlns:a16="http://schemas.microsoft.com/office/drawing/2014/main" id="{59A02BAA-F845-405F-B4D6-F6F8505D2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28" name="Picture 16" hidden="1">
          <a:extLst>
            <a:ext uri="{FF2B5EF4-FFF2-40B4-BE49-F238E27FC236}">
              <a16:creationId xmlns:a16="http://schemas.microsoft.com/office/drawing/2014/main" id="{6969E143-2F86-48E8-AC71-336123DE5C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29" name="Picture 17" hidden="1">
          <a:extLst>
            <a:ext uri="{FF2B5EF4-FFF2-40B4-BE49-F238E27FC236}">
              <a16:creationId xmlns:a16="http://schemas.microsoft.com/office/drawing/2014/main" id="{FAE6DDB0-997B-4BE7-9D94-A31E3B4FAF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30" name="Picture 16" hidden="1">
          <a:extLst>
            <a:ext uri="{FF2B5EF4-FFF2-40B4-BE49-F238E27FC236}">
              <a16:creationId xmlns:a16="http://schemas.microsoft.com/office/drawing/2014/main" id="{377562D5-7947-4099-9445-4E22BDAB27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31" name="Picture 17" hidden="1">
          <a:extLst>
            <a:ext uri="{FF2B5EF4-FFF2-40B4-BE49-F238E27FC236}">
              <a16:creationId xmlns:a16="http://schemas.microsoft.com/office/drawing/2014/main" id="{8701ED23-D23E-473E-9CFC-A8B16DF4B1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32" name="Picture 16" hidden="1">
          <a:extLst>
            <a:ext uri="{FF2B5EF4-FFF2-40B4-BE49-F238E27FC236}">
              <a16:creationId xmlns:a16="http://schemas.microsoft.com/office/drawing/2014/main" id="{EEEAC6C7-6F88-4E9F-B242-3A33F8137C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33" name="Picture 17" hidden="1">
          <a:extLst>
            <a:ext uri="{FF2B5EF4-FFF2-40B4-BE49-F238E27FC236}">
              <a16:creationId xmlns:a16="http://schemas.microsoft.com/office/drawing/2014/main" id="{4C775C3C-E328-46C9-AC5F-E8FE9A3DEB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34" name="Picture 16" hidden="1">
          <a:extLst>
            <a:ext uri="{FF2B5EF4-FFF2-40B4-BE49-F238E27FC236}">
              <a16:creationId xmlns:a16="http://schemas.microsoft.com/office/drawing/2014/main" id="{898E11C2-2E9D-4E10-B919-30363FE7A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35" name="Picture 17" hidden="1">
          <a:extLst>
            <a:ext uri="{FF2B5EF4-FFF2-40B4-BE49-F238E27FC236}">
              <a16:creationId xmlns:a16="http://schemas.microsoft.com/office/drawing/2014/main" id="{12A884E3-BC20-4E86-A32D-6C2ECD1626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36" name="Picture 16" hidden="1">
          <a:extLst>
            <a:ext uri="{FF2B5EF4-FFF2-40B4-BE49-F238E27FC236}">
              <a16:creationId xmlns:a16="http://schemas.microsoft.com/office/drawing/2014/main" id="{572E86D4-2D0A-43CD-BFC3-A8EEA2747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37" name="Picture 17" hidden="1">
          <a:extLst>
            <a:ext uri="{FF2B5EF4-FFF2-40B4-BE49-F238E27FC236}">
              <a16:creationId xmlns:a16="http://schemas.microsoft.com/office/drawing/2014/main" id="{1FA8D924-A5A7-46E0-AF92-B1A1FC3D77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38" name="Picture 16" hidden="1">
          <a:extLst>
            <a:ext uri="{FF2B5EF4-FFF2-40B4-BE49-F238E27FC236}">
              <a16:creationId xmlns:a16="http://schemas.microsoft.com/office/drawing/2014/main" id="{7303CD3C-8A60-44AD-9BCF-60FD5DB296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39" name="Picture 17" hidden="1">
          <a:extLst>
            <a:ext uri="{FF2B5EF4-FFF2-40B4-BE49-F238E27FC236}">
              <a16:creationId xmlns:a16="http://schemas.microsoft.com/office/drawing/2014/main" id="{2169C023-31D9-46CE-8990-40F36BB11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40" name="Picture 16" hidden="1">
          <a:extLst>
            <a:ext uri="{FF2B5EF4-FFF2-40B4-BE49-F238E27FC236}">
              <a16:creationId xmlns:a16="http://schemas.microsoft.com/office/drawing/2014/main" id="{156DE518-899D-4FE8-A705-8376255EC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41" name="Picture 17" hidden="1">
          <a:extLst>
            <a:ext uri="{FF2B5EF4-FFF2-40B4-BE49-F238E27FC236}">
              <a16:creationId xmlns:a16="http://schemas.microsoft.com/office/drawing/2014/main" id="{288AE81F-05D5-4BD0-8D9A-B703F4A53D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42" name="Picture 16" hidden="1">
          <a:extLst>
            <a:ext uri="{FF2B5EF4-FFF2-40B4-BE49-F238E27FC236}">
              <a16:creationId xmlns:a16="http://schemas.microsoft.com/office/drawing/2014/main" id="{EDFE5DFA-017E-4C59-AAD7-883F169E2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43" name="Picture 17" hidden="1">
          <a:extLst>
            <a:ext uri="{FF2B5EF4-FFF2-40B4-BE49-F238E27FC236}">
              <a16:creationId xmlns:a16="http://schemas.microsoft.com/office/drawing/2014/main" id="{D4BC0DAA-9B37-4CF2-B853-67564A5F5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44" name="Picture 16" hidden="1">
          <a:extLst>
            <a:ext uri="{FF2B5EF4-FFF2-40B4-BE49-F238E27FC236}">
              <a16:creationId xmlns:a16="http://schemas.microsoft.com/office/drawing/2014/main" id="{6EA79F23-8CD7-4CE8-9633-7DC0E911D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45" name="Picture 17" hidden="1">
          <a:extLst>
            <a:ext uri="{FF2B5EF4-FFF2-40B4-BE49-F238E27FC236}">
              <a16:creationId xmlns:a16="http://schemas.microsoft.com/office/drawing/2014/main" id="{8AFA9A3A-AAE0-4392-9527-5979325B5C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46" name="Picture 16" hidden="1">
          <a:extLst>
            <a:ext uri="{FF2B5EF4-FFF2-40B4-BE49-F238E27FC236}">
              <a16:creationId xmlns:a16="http://schemas.microsoft.com/office/drawing/2014/main" id="{45540E93-B685-496C-8D63-58851463A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47" name="Picture 17" hidden="1">
          <a:extLst>
            <a:ext uri="{FF2B5EF4-FFF2-40B4-BE49-F238E27FC236}">
              <a16:creationId xmlns:a16="http://schemas.microsoft.com/office/drawing/2014/main" id="{A12808D4-AB34-462A-992D-B250F3E8BF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48" name="Picture 16" hidden="1">
          <a:extLst>
            <a:ext uri="{FF2B5EF4-FFF2-40B4-BE49-F238E27FC236}">
              <a16:creationId xmlns:a16="http://schemas.microsoft.com/office/drawing/2014/main" id="{D1443937-42AD-4D01-A41F-971C68D2F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49" name="Picture 17" hidden="1">
          <a:extLst>
            <a:ext uri="{FF2B5EF4-FFF2-40B4-BE49-F238E27FC236}">
              <a16:creationId xmlns:a16="http://schemas.microsoft.com/office/drawing/2014/main" id="{8755F46E-8455-412D-9A86-8899C9FB2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50" name="Picture 16" hidden="1">
          <a:extLst>
            <a:ext uri="{FF2B5EF4-FFF2-40B4-BE49-F238E27FC236}">
              <a16:creationId xmlns:a16="http://schemas.microsoft.com/office/drawing/2014/main" id="{B319C2A6-EC68-4A42-8485-DF8419D6DF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51" name="Picture 17" hidden="1">
          <a:extLst>
            <a:ext uri="{FF2B5EF4-FFF2-40B4-BE49-F238E27FC236}">
              <a16:creationId xmlns:a16="http://schemas.microsoft.com/office/drawing/2014/main" id="{251BB565-A60F-43C5-83E9-BF28FFD63E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52" name="Picture 16" hidden="1">
          <a:extLst>
            <a:ext uri="{FF2B5EF4-FFF2-40B4-BE49-F238E27FC236}">
              <a16:creationId xmlns:a16="http://schemas.microsoft.com/office/drawing/2014/main" id="{8001C9B3-FCCB-4595-BC8F-88910FBD1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53" name="Picture 17" hidden="1">
          <a:extLst>
            <a:ext uri="{FF2B5EF4-FFF2-40B4-BE49-F238E27FC236}">
              <a16:creationId xmlns:a16="http://schemas.microsoft.com/office/drawing/2014/main" id="{DE27ECDA-37A5-4B42-BBEE-F9331620AF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54" name="Picture 16" hidden="1">
          <a:extLst>
            <a:ext uri="{FF2B5EF4-FFF2-40B4-BE49-F238E27FC236}">
              <a16:creationId xmlns:a16="http://schemas.microsoft.com/office/drawing/2014/main" id="{0B6178E0-CC9E-4AEB-A7F2-9196F02768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55" name="Picture 17" hidden="1">
          <a:extLst>
            <a:ext uri="{FF2B5EF4-FFF2-40B4-BE49-F238E27FC236}">
              <a16:creationId xmlns:a16="http://schemas.microsoft.com/office/drawing/2014/main" id="{7065E526-8CCE-4F36-BC00-1184239FF6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56" name="Picture 16" hidden="1">
          <a:extLst>
            <a:ext uri="{FF2B5EF4-FFF2-40B4-BE49-F238E27FC236}">
              <a16:creationId xmlns:a16="http://schemas.microsoft.com/office/drawing/2014/main" id="{E29F2A19-0E20-4132-8D12-A36A5AF9A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57" name="Picture 17" hidden="1">
          <a:extLst>
            <a:ext uri="{FF2B5EF4-FFF2-40B4-BE49-F238E27FC236}">
              <a16:creationId xmlns:a16="http://schemas.microsoft.com/office/drawing/2014/main" id="{17F16F01-6DEB-4D63-83BA-FE44625F17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58" name="Picture 16" hidden="1">
          <a:extLst>
            <a:ext uri="{FF2B5EF4-FFF2-40B4-BE49-F238E27FC236}">
              <a16:creationId xmlns:a16="http://schemas.microsoft.com/office/drawing/2014/main" id="{560C90C9-DFF0-4375-B2C0-0EE9522D6C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59" name="Picture 17" hidden="1">
          <a:extLst>
            <a:ext uri="{FF2B5EF4-FFF2-40B4-BE49-F238E27FC236}">
              <a16:creationId xmlns:a16="http://schemas.microsoft.com/office/drawing/2014/main" id="{AFE0518C-F784-4172-9F38-D97608AE37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60" name="Picture 16" hidden="1">
          <a:extLst>
            <a:ext uri="{FF2B5EF4-FFF2-40B4-BE49-F238E27FC236}">
              <a16:creationId xmlns:a16="http://schemas.microsoft.com/office/drawing/2014/main" id="{97BE9296-E907-401D-B98D-D10A8D028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61" name="Picture 17" hidden="1">
          <a:extLst>
            <a:ext uri="{FF2B5EF4-FFF2-40B4-BE49-F238E27FC236}">
              <a16:creationId xmlns:a16="http://schemas.microsoft.com/office/drawing/2014/main" id="{61B8432B-ACD4-42D8-9BF2-1ABF538035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62" name="Picture 16" hidden="1">
          <a:extLst>
            <a:ext uri="{FF2B5EF4-FFF2-40B4-BE49-F238E27FC236}">
              <a16:creationId xmlns:a16="http://schemas.microsoft.com/office/drawing/2014/main" id="{BBB5D26D-851A-4BA9-BE98-8B737F39D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63" name="Picture 17" hidden="1">
          <a:extLst>
            <a:ext uri="{FF2B5EF4-FFF2-40B4-BE49-F238E27FC236}">
              <a16:creationId xmlns:a16="http://schemas.microsoft.com/office/drawing/2014/main" id="{E746F3C3-65B1-48D9-B9F9-0F5B15919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64" name="Picture 16" hidden="1">
          <a:extLst>
            <a:ext uri="{FF2B5EF4-FFF2-40B4-BE49-F238E27FC236}">
              <a16:creationId xmlns:a16="http://schemas.microsoft.com/office/drawing/2014/main" id="{35D92CDB-EC59-484F-92F6-E9ABBDF7A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65" name="Picture 17" hidden="1">
          <a:extLst>
            <a:ext uri="{FF2B5EF4-FFF2-40B4-BE49-F238E27FC236}">
              <a16:creationId xmlns:a16="http://schemas.microsoft.com/office/drawing/2014/main" id="{28FB65E5-9C33-485C-9692-7EF678A3CC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66" name="Picture 16" hidden="1">
          <a:extLst>
            <a:ext uri="{FF2B5EF4-FFF2-40B4-BE49-F238E27FC236}">
              <a16:creationId xmlns:a16="http://schemas.microsoft.com/office/drawing/2014/main" id="{89DCDABA-5830-4A19-B727-73EAF27CEE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67" name="Picture 17" hidden="1">
          <a:extLst>
            <a:ext uri="{FF2B5EF4-FFF2-40B4-BE49-F238E27FC236}">
              <a16:creationId xmlns:a16="http://schemas.microsoft.com/office/drawing/2014/main" id="{31EA9F4D-9163-4439-B0B9-71AD5804D8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68" name="Picture 16" hidden="1">
          <a:extLst>
            <a:ext uri="{FF2B5EF4-FFF2-40B4-BE49-F238E27FC236}">
              <a16:creationId xmlns:a16="http://schemas.microsoft.com/office/drawing/2014/main" id="{4500F57A-07FB-47E5-BF7C-6BB7A37BC3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69" name="Picture 17" hidden="1">
          <a:extLst>
            <a:ext uri="{FF2B5EF4-FFF2-40B4-BE49-F238E27FC236}">
              <a16:creationId xmlns:a16="http://schemas.microsoft.com/office/drawing/2014/main" id="{F4843CCC-2C66-46DF-854F-711553B89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70" name="Picture 16" hidden="1">
          <a:extLst>
            <a:ext uri="{FF2B5EF4-FFF2-40B4-BE49-F238E27FC236}">
              <a16:creationId xmlns:a16="http://schemas.microsoft.com/office/drawing/2014/main" id="{9954246B-42C0-47C9-A774-A68D164E9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71" name="Picture 17" hidden="1">
          <a:extLst>
            <a:ext uri="{FF2B5EF4-FFF2-40B4-BE49-F238E27FC236}">
              <a16:creationId xmlns:a16="http://schemas.microsoft.com/office/drawing/2014/main" id="{0BC4CB04-9C5E-4161-8669-8660F64CED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72" name="Picture 16" hidden="1">
          <a:extLst>
            <a:ext uri="{FF2B5EF4-FFF2-40B4-BE49-F238E27FC236}">
              <a16:creationId xmlns:a16="http://schemas.microsoft.com/office/drawing/2014/main" id="{1D8249E0-7FEB-4586-806B-C7F36337E4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73" name="Picture 17" hidden="1">
          <a:extLst>
            <a:ext uri="{FF2B5EF4-FFF2-40B4-BE49-F238E27FC236}">
              <a16:creationId xmlns:a16="http://schemas.microsoft.com/office/drawing/2014/main" id="{D97427DC-05F6-4BB2-9F91-17F4C43C8C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74" name="Picture 16" hidden="1">
          <a:extLst>
            <a:ext uri="{FF2B5EF4-FFF2-40B4-BE49-F238E27FC236}">
              <a16:creationId xmlns:a16="http://schemas.microsoft.com/office/drawing/2014/main" id="{4362A9A0-3161-431D-92D3-08BF3204E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75" name="Picture 17" hidden="1">
          <a:extLst>
            <a:ext uri="{FF2B5EF4-FFF2-40B4-BE49-F238E27FC236}">
              <a16:creationId xmlns:a16="http://schemas.microsoft.com/office/drawing/2014/main" id="{D21C8F46-75E6-4409-9CAC-834AC08421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76" name="Picture 16" hidden="1">
          <a:extLst>
            <a:ext uri="{FF2B5EF4-FFF2-40B4-BE49-F238E27FC236}">
              <a16:creationId xmlns:a16="http://schemas.microsoft.com/office/drawing/2014/main" id="{7EFB1A73-2CD1-468E-BCB4-FC5DBE69CA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77" name="Picture 17" hidden="1">
          <a:extLst>
            <a:ext uri="{FF2B5EF4-FFF2-40B4-BE49-F238E27FC236}">
              <a16:creationId xmlns:a16="http://schemas.microsoft.com/office/drawing/2014/main" id="{AD2574AF-06B2-48EC-8595-C2CF282BBF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78" name="Picture 16" hidden="1">
          <a:extLst>
            <a:ext uri="{FF2B5EF4-FFF2-40B4-BE49-F238E27FC236}">
              <a16:creationId xmlns:a16="http://schemas.microsoft.com/office/drawing/2014/main" id="{8CC28EC0-89E6-47A3-B9A5-554E777E29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79" name="Picture 17" hidden="1">
          <a:extLst>
            <a:ext uri="{FF2B5EF4-FFF2-40B4-BE49-F238E27FC236}">
              <a16:creationId xmlns:a16="http://schemas.microsoft.com/office/drawing/2014/main" id="{8B9D9864-78D8-45AB-B143-EF140B80A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80" name="Picture 16" hidden="1">
          <a:extLst>
            <a:ext uri="{FF2B5EF4-FFF2-40B4-BE49-F238E27FC236}">
              <a16:creationId xmlns:a16="http://schemas.microsoft.com/office/drawing/2014/main" id="{AFE10352-9B18-4C82-ADEC-F9B411820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81" name="Picture 17" hidden="1">
          <a:extLst>
            <a:ext uri="{FF2B5EF4-FFF2-40B4-BE49-F238E27FC236}">
              <a16:creationId xmlns:a16="http://schemas.microsoft.com/office/drawing/2014/main" id="{D2B0493C-F678-4523-A657-0ECCAB0A9E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82" name="Picture 16" hidden="1">
          <a:extLst>
            <a:ext uri="{FF2B5EF4-FFF2-40B4-BE49-F238E27FC236}">
              <a16:creationId xmlns:a16="http://schemas.microsoft.com/office/drawing/2014/main" id="{C34C5B03-A1CF-44ED-901A-EA02C9BDB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83" name="Picture 17" hidden="1">
          <a:extLst>
            <a:ext uri="{FF2B5EF4-FFF2-40B4-BE49-F238E27FC236}">
              <a16:creationId xmlns:a16="http://schemas.microsoft.com/office/drawing/2014/main" id="{0F9245F5-C320-4BF6-8D67-08C2019C61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84" name="Picture 16" hidden="1">
          <a:extLst>
            <a:ext uri="{FF2B5EF4-FFF2-40B4-BE49-F238E27FC236}">
              <a16:creationId xmlns:a16="http://schemas.microsoft.com/office/drawing/2014/main" id="{45245DE7-8CE5-4D14-9582-79B35B3866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85" name="Picture 17" hidden="1">
          <a:extLst>
            <a:ext uri="{FF2B5EF4-FFF2-40B4-BE49-F238E27FC236}">
              <a16:creationId xmlns:a16="http://schemas.microsoft.com/office/drawing/2014/main" id="{074169FB-8508-4FED-87F3-FCDE802817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86" name="Picture 16" hidden="1">
          <a:extLst>
            <a:ext uri="{FF2B5EF4-FFF2-40B4-BE49-F238E27FC236}">
              <a16:creationId xmlns:a16="http://schemas.microsoft.com/office/drawing/2014/main" id="{379F694C-39C2-421C-8FA9-A3ACFC2B2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87" name="Picture 17" hidden="1">
          <a:extLst>
            <a:ext uri="{FF2B5EF4-FFF2-40B4-BE49-F238E27FC236}">
              <a16:creationId xmlns:a16="http://schemas.microsoft.com/office/drawing/2014/main" id="{D5CDEA93-231F-44A8-973D-F05E1A5819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88" name="Picture 16" hidden="1">
          <a:extLst>
            <a:ext uri="{FF2B5EF4-FFF2-40B4-BE49-F238E27FC236}">
              <a16:creationId xmlns:a16="http://schemas.microsoft.com/office/drawing/2014/main" id="{79B31821-E88A-4A19-9B47-B28114A793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89" name="Picture 17" hidden="1">
          <a:extLst>
            <a:ext uri="{FF2B5EF4-FFF2-40B4-BE49-F238E27FC236}">
              <a16:creationId xmlns:a16="http://schemas.microsoft.com/office/drawing/2014/main" id="{4F0B0B86-183D-4F07-B9BA-24CC4DD0FA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90" name="Picture 16" hidden="1">
          <a:extLst>
            <a:ext uri="{FF2B5EF4-FFF2-40B4-BE49-F238E27FC236}">
              <a16:creationId xmlns:a16="http://schemas.microsoft.com/office/drawing/2014/main" id="{1EA5701F-49B5-44B5-AABD-0AA5642855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91" name="Picture 17" hidden="1">
          <a:extLst>
            <a:ext uri="{FF2B5EF4-FFF2-40B4-BE49-F238E27FC236}">
              <a16:creationId xmlns:a16="http://schemas.microsoft.com/office/drawing/2014/main" id="{B2128990-91DE-4503-8B2C-2031789005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92" name="Picture 16" hidden="1">
          <a:extLst>
            <a:ext uri="{FF2B5EF4-FFF2-40B4-BE49-F238E27FC236}">
              <a16:creationId xmlns:a16="http://schemas.microsoft.com/office/drawing/2014/main" id="{4820BDC9-E1A7-414E-B4B5-5AC4A7E2C5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93" name="Picture 17" hidden="1">
          <a:extLst>
            <a:ext uri="{FF2B5EF4-FFF2-40B4-BE49-F238E27FC236}">
              <a16:creationId xmlns:a16="http://schemas.microsoft.com/office/drawing/2014/main" id="{1833A0A0-BC78-40F9-ABE8-95B51CF7A6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94" name="Picture 16" hidden="1">
          <a:extLst>
            <a:ext uri="{FF2B5EF4-FFF2-40B4-BE49-F238E27FC236}">
              <a16:creationId xmlns:a16="http://schemas.microsoft.com/office/drawing/2014/main" id="{3D6D46EA-892E-4A29-AA4A-F7AF58110E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795" name="Picture 17" hidden="1">
          <a:extLst>
            <a:ext uri="{FF2B5EF4-FFF2-40B4-BE49-F238E27FC236}">
              <a16:creationId xmlns:a16="http://schemas.microsoft.com/office/drawing/2014/main" id="{92A2D632-C216-4DA0-99A5-5255BC8DCA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96" name="Picture 16" hidden="1">
          <a:extLst>
            <a:ext uri="{FF2B5EF4-FFF2-40B4-BE49-F238E27FC236}">
              <a16:creationId xmlns:a16="http://schemas.microsoft.com/office/drawing/2014/main" id="{580A8A48-4408-47EC-90E4-FEB67F8EB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97" name="Picture 17" hidden="1">
          <a:extLst>
            <a:ext uri="{FF2B5EF4-FFF2-40B4-BE49-F238E27FC236}">
              <a16:creationId xmlns:a16="http://schemas.microsoft.com/office/drawing/2014/main" id="{FA583E6D-45DF-4CC7-A629-221877C824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98" name="Picture 16" hidden="1">
          <a:extLst>
            <a:ext uri="{FF2B5EF4-FFF2-40B4-BE49-F238E27FC236}">
              <a16:creationId xmlns:a16="http://schemas.microsoft.com/office/drawing/2014/main" id="{56EAE4D2-92AE-4F21-A0D1-55A9866306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799" name="Picture 17" hidden="1">
          <a:extLst>
            <a:ext uri="{FF2B5EF4-FFF2-40B4-BE49-F238E27FC236}">
              <a16:creationId xmlns:a16="http://schemas.microsoft.com/office/drawing/2014/main" id="{597A5D6D-84A4-4FEC-B410-F759A9C457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00" name="Picture 16" hidden="1">
          <a:extLst>
            <a:ext uri="{FF2B5EF4-FFF2-40B4-BE49-F238E27FC236}">
              <a16:creationId xmlns:a16="http://schemas.microsoft.com/office/drawing/2014/main" id="{9E3F8BC0-2E8A-43B4-81F4-A726B028A3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01" name="Picture 17" hidden="1">
          <a:extLst>
            <a:ext uri="{FF2B5EF4-FFF2-40B4-BE49-F238E27FC236}">
              <a16:creationId xmlns:a16="http://schemas.microsoft.com/office/drawing/2014/main" id="{E110DD19-8039-4F23-9012-7DAB06107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02" name="Picture 16" hidden="1">
          <a:extLst>
            <a:ext uri="{FF2B5EF4-FFF2-40B4-BE49-F238E27FC236}">
              <a16:creationId xmlns:a16="http://schemas.microsoft.com/office/drawing/2014/main" id="{014569EA-835C-4944-8AE1-708A936283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03" name="Picture 17" hidden="1">
          <a:extLst>
            <a:ext uri="{FF2B5EF4-FFF2-40B4-BE49-F238E27FC236}">
              <a16:creationId xmlns:a16="http://schemas.microsoft.com/office/drawing/2014/main" id="{14FBA717-6B89-4075-9517-9F207392C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04" name="Picture 16" hidden="1">
          <a:extLst>
            <a:ext uri="{FF2B5EF4-FFF2-40B4-BE49-F238E27FC236}">
              <a16:creationId xmlns:a16="http://schemas.microsoft.com/office/drawing/2014/main" id="{C2632819-F242-44F7-BF9A-594EC71B91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05" name="Picture 17" hidden="1">
          <a:extLst>
            <a:ext uri="{FF2B5EF4-FFF2-40B4-BE49-F238E27FC236}">
              <a16:creationId xmlns:a16="http://schemas.microsoft.com/office/drawing/2014/main" id="{BF4DABD6-96AE-48FB-B4C5-B82B03D1B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06" name="Picture 16" hidden="1">
          <a:extLst>
            <a:ext uri="{FF2B5EF4-FFF2-40B4-BE49-F238E27FC236}">
              <a16:creationId xmlns:a16="http://schemas.microsoft.com/office/drawing/2014/main" id="{2ED8748F-DBAC-4A71-A8C9-C06A7F0D31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07" name="Picture 17" hidden="1">
          <a:extLst>
            <a:ext uri="{FF2B5EF4-FFF2-40B4-BE49-F238E27FC236}">
              <a16:creationId xmlns:a16="http://schemas.microsoft.com/office/drawing/2014/main" id="{9A84B3BE-27CA-4061-8446-9FC108E90F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08" name="Picture 16" hidden="1">
          <a:extLst>
            <a:ext uri="{FF2B5EF4-FFF2-40B4-BE49-F238E27FC236}">
              <a16:creationId xmlns:a16="http://schemas.microsoft.com/office/drawing/2014/main" id="{F3CA1FB3-65E1-40A6-966D-F5D90D9272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09" name="Picture 17" hidden="1">
          <a:extLst>
            <a:ext uri="{FF2B5EF4-FFF2-40B4-BE49-F238E27FC236}">
              <a16:creationId xmlns:a16="http://schemas.microsoft.com/office/drawing/2014/main" id="{966A61D3-ECA2-46B7-9865-65F306DA1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10" name="Picture 16" hidden="1">
          <a:extLst>
            <a:ext uri="{FF2B5EF4-FFF2-40B4-BE49-F238E27FC236}">
              <a16:creationId xmlns:a16="http://schemas.microsoft.com/office/drawing/2014/main" id="{0FD349EA-AB0E-4D53-85A6-84B9A8F138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11" name="Picture 17" hidden="1">
          <a:extLst>
            <a:ext uri="{FF2B5EF4-FFF2-40B4-BE49-F238E27FC236}">
              <a16:creationId xmlns:a16="http://schemas.microsoft.com/office/drawing/2014/main" id="{F1E91E3B-4774-4CF8-8484-4FA90D02E6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12" name="Picture 16" hidden="1">
          <a:extLst>
            <a:ext uri="{FF2B5EF4-FFF2-40B4-BE49-F238E27FC236}">
              <a16:creationId xmlns:a16="http://schemas.microsoft.com/office/drawing/2014/main" id="{8D536CC7-FB11-4C0D-A4C9-C6AAB1542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13" name="Picture 17" hidden="1">
          <a:extLst>
            <a:ext uri="{FF2B5EF4-FFF2-40B4-BE49-F238E27FC236}">
              <a16:creationId xmlns:a16="http://schemas.microsoft.com/office/drawing/2014/main" id="{5E4F0BA5-505E-4B89-9B43-E6B5D01EB4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14" name="Picture 16" hidden="1">
          <a:extLst>
            <a:ext uri="{FF2B5EF4-FFF2-40B4-BE49-F238E27FC236}">
              <a16:creationId xmlns:a16="http://schemas.microsoft.com/office/drawing/2014/main" id="{FF2BCBB1-2634-447A-9057-B6D5E78193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15" name="Picture 17" hidden="1">
          <a:extLst>
            <a:ext uri="{FF2B5EF4-FFF2-40B4-BE49-F238E27FC236}">
              <a16:creationId xmlns:a16="http://schemas.microsoft.com/office/drawing/2014/main" id="{8B48343A-20E1-4459-8997-F0C5FE4687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16" name="Picture 16" hidden="1">
          <a:extLst>
            <a:ext uri="{FF2B5EF4-FFF2-40B4-BE49-F238E27FC236}">
              <a16:creationId xmlns:a16="http://schemas.microsoft.com/office/drawing/2014/main" id="{B28BF3FA-A3B7-4F75-95E6-EC9458C3DB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17" name="Picture 17" hidden="1">
          <a:extLst>
            <a:ext uri="{FF2B5EF4-FFF2-40B4-BE49-F238E27FC236}">
              <a16:creationId xmlns:a16="http://schemas.microsoft.com/office/drawing/2014/main" id="{7A271EB6-97D0-4B56-950E-E7A3DDD103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18" name="Picture 16" hidden="1">
          <a:extLst>
            <a:ext uri="{FF2B5EF4-FFF2-40B4-BE49-F238E27FC236}">
              <a16:creationId xmlns:a16="http://schemas.microsoft.com/office/drawing/2014/main" id="{CD581B09-1B81-4D03-9DCB-789333C54B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19" name="Picture 17" hidden="1">
          <a:extLst>
            <a:ext uri="{FF2B5EF4-FFF2-40B4-BE49-F238E27FC236}">
              <a16:creationId xmlns:a16="http://schemas.microsoft.com/office/drawing/2014/main" id="{2A90EDD0-55C3-4403-B31A-49A72C0DDF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20" name="Picture 16" hidden="1">
          <a:extLst>
            <a:ext uri="{FF2B5EF4-FFF2-40B4-BE49-F238E27FC236}">
              <a16:creationId xmlns:a16="http://schemas.microsoft.com/office/drawing/2014/main" id="{080B954D-FA58-42DF-966A-3AC426225F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21" name="Picture 17" hidden="1">
          <a:extLst>
            <a:ext uri="{FF2B5EF4-FFF2-40B4-BE49-F238E27FC236}">
              <a16:creationId xmlns:a16="http://schemas.microsoft.com/office/drawing/2014/main" id="{F457444F-14A1-497C-AEDB-1CC9DCF82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22" name="Picture 16" hidden="1">
          <a:extLst>
            <a:ext uri="{FF2B5EF4-FFF2-40B4-BE49-F238E27FC236}">
              <a16:creationId xmlns:a16="http://schemas.microsoft.com/office/drawing/2014/main" id="{2EDC96ED-E9BA-436B-92E3-5D04EBCBEC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23" name="Picture 17" hidden="1">
          <a:extLst>
            <a:ext uri="{FF2B5EF4-FFF2-40B4-BE49-F238E27FC236}">
              <a16:creationId xmlns:a16="http://schemas.microsoft.com/office/drawing/2014/main" id="{4EE1C81D-6097-4DF8-823C-14344093F0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24" name="Picture 16" hidden="1">
          <a:extLst>
            <a:ext uri="{FF2B5EF4-FFF2-40B4-BE49-F238E27FC236}">
              <a16:creationId xmlns:a16="http://schemas.microsoft.com/office/drawing/2014/main" id="{16E44963-E521-486E-9150-A97620440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25" name="Picture 17" hidden="1">
          <a:extLst>
            <a:ext uri="{FF2B5EF4-FFF2-40B4-BE49-F238E27FC236}">
              <a16:creationId xmlns:a16="http://schemas.microsoft.com/office/drawing/2014/main" id="{BE5895C4-4FE1-4630-B027-4003FD860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26" name="Picture 16" hidden="1">
          <a:extLst>
            <a:ext uri="{FF2B5EF4-FFF2-40B4-BE49-F238E27FC236}">
              <a16:creationId xmlns:a16="http://schemas.microsoft.com/office/drawing/2014/main" id="{D98CC2B7-26F0-4A15-A15B-DE65B7C05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27" name="Picture 17" hidden="1">
          <a:extLst>
            <a:ext uri="{FF2B5EF4-FFF2-40B4-BE49-F238E27FC236}">
              <a16:creationId xmlns:a16="http://schemas.microsoft.com/office/drawing/2014/main" id="{3219ED56-DCC3-4429-A259-D0CC5C0857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28" name="Picture 16" hidden="1">
          <a:extLst>
            <a:ext uri="{FF2B5EF4-FFF2-40B4-BE49-F238E27FC236}">
              <a16:creationId xmlns:a16="http://schemas.microsoft.com/office/drawing/2014/main" id="{AB01772A-9137-4341-A181-6DB0094B3C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29" name="Picture 17" hidden="1">
          <a:extLst>
            <a:ext uri="{FF2B5EF4-FFF2-40B4-BE49-F238E27FC236}">
              <a16:creationId xmlns:a16="http://schemas.microsoft.com/office/drawing/2014/main" id="{11F8AB8F-DAE3-4C88-BA8D-D180E1D34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30" name="Picture 16" hidden="1">
          <a:extLst>
            <a:ext uri="{FF2B5EF4-FFF2-40B4-BE49-F238E27FC236}">
              <a16:creationId xmlns:a16="http://schemas.microsoft.com/office/drawing/2014/main" id="{1250EBAA-85E1-442F-94EA-146A5E43E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31" name="Picture 17" hidden="1">
          <a:extLst>
            <a:ext uri="{FF2B5EF4-FFF2-40B4-BE49-F238E27FC236}">
              <a16:creationId xmlns:a16="http://schemas.microsoft.com/office/drawing/2014/main" id="{AD5799F6-A06C-4F54-B82F-78E88ABA82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32" name="Picture 16" hidden="1">
          <a:extLst>
            <a:ext uri="{FF2B5EF4-FFF2-40B4-BE49-F238E27FC236}">
              <a16:creationId xmlns:a16="http://schemas.microsoft.com/office/drawing/2014/main" id="{6C496BF5-651E-4692-8A1A-0C9E0F3312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33" name="Picture 17" hidden="1">
          <a:extLst>
            <a:ext uri="{FF2B5EF4-FFF2-40B4-BE49-F238E27FC236}">
              <a16:creationId xmlns:a16="http://schemas.microsoft.com/office/drawing/2014/main" id="{9A419A55-0815-4D3C-AE1F-025FDF201D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34" name="Picture 16" hidden="1">
          <a:extLst>
            <a:ext uri="{FF2B5EF4-FFF2-40B4-BE49-F238E27FC236}">
              <a16:creationId xmlns:a16="http://schemas.microsoft.com/office/drawing/2014/main" id="{3CFDBDA0-DD86-4F50-99CF-7C91DB4898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35" name="Picture 17" hidden="1">
          <a:extLst>
            <a:ext uri="{FF2B5EF4-FFF2-40B4-BE49-F238E27FC236}">
              <a16:creationId xmlns:a16="http://schemas.microsoft.com/office/drawing/2014/main" id="{3449FE08-85D0-4E64-8675-C53D915A76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36" name="Picture 16" hidden="1">
          <a:extLst>
            <a:ext uri="{FF2B5EF4-FFF2-40B4-BE49-F238E27FC236}">
              <a16:creationId xmlns:a16="http://schemas.microsoft.com/office/drawing/2014/main" id="{524210AD-4700-4264-AE63-4A7114D8FC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37" name="Picture 17" hidden="1">
          <a:extLst>
            <a:ext uri="{FF2B5EF4-FFF2-40B4-BE49-F238E27FC236}">
              <a16:creationId xmlns:a16="http://schemas.microsoft.com/office/drawing/2014/main" id="{A8CEB93A-05A2-4B46-9A1C-3F3F42FC0F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38" name="Picture 16" hidden="1">
          <a:extLst>
            <a:ext uri="{FF2B5EF4-FFF2-40B4-BE49-F238E27FC236}">
              <a16:creationId xmlns:a16="http://schemas.microsoft.com/office/drawing/2014/main" id="{BF7FB302-DEC4-47B8-A07D-FC62036F91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39" name="Picture 17" hidden="1">
          <a:extLst>
            <a:ext uri="{FF2B5EF4-FFF2-40B4-BE49-F238E27FC236}">
              <a16:creationId xmlns:a16="http://schemas.microsoft.com/office/drawing/2014/main" id="{B4991A06-D319-4C92-8542-DD2904213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40" name="Picture 16" hidden="1">
          <a:extLst>
            <a:ext uri="{FF2B5EF4-FFF2-40B4-BE49-F238E27FC236}">
              <a16:creationId xmlns:a16="http://schemas.microsoft.com/office/drawing/2014/main" id="{E570786E-FF78-4948-A9B3-BD1AB0BF2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41" name="Picture 17" hidden="1">
          <a:extLst>
            <a:ext uri="{FF2B5EF4-FFF2-40B4-BE49-F238E27FC236}">
              <a16:creationId xmlns:a16="http://schemas.microsoft.com/office/drawing/2014/main" id="{89A74F7B-B219-436B-B2D9-02DCE5513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42" name="Picture 16" hidden="1">
          <a:extLst>
            <a:ext uri="{FF2B5EF4-FFF2-40B4-BE49-F238E27FC236}">
              <a16:creationId xmlns:a16="http://schemas.microsoft.com/office/drawing/2014/main" id="{3791564F-3E27-4A8F-A3E0-C15FCC121D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43" name="Picture 17" hidden="1">
          <a:extLst>
            <a:ext uri="{FF2B5EF4-FFF2-40B4-BE49-F238E27FC236}">
              <a16:creationId xmlns:a16="http://schemas.microsoft.com/office/drawing/2014/main" id="{D4CC329B-C4F2-4C49-BF33-76DCBC06D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44" name="Picture 16" hidden="1">
          <a:extLst>
            <a:ext uri="{FF2B5EF4-FFF2-40B4-BE49-F238E27FC236}">
              <a16:creationId xmlns:a16="http://schemas.microsoft.com/office/drawing/2014/main" id="{9C8CC3B6-87E2-4FAB-9F7A-20E729C7D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45" name="Picture 17" hidden="1">
          <a:extLst>
            <a:ext uri="{FF2B5EF4-FFF2-40B4-BE49-F238E27FC236}">
              <a16:creationId xmlns:a16="http://schemas.microsoft.com/office/drawing/2014/main" id="{C0ABC634-D102-4DF5-BA3C-9B25A11DB6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46" name="Picture 16" hidden="1">
          <a:extLst>
            <a:ext uri="{FF2B5EF4-FFF2-40B4-BE49-F238E27FC236}">
              <a16:creationId xmlns:a16="http://schemas.microsoft.com/office/drawing/2014/main" id="{69642B2F-8B55-4157-8CE6-54D1D2FAB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47" name="Picture 17" hidden="1">
          <a:extLst>
            <a:ext uri="{FF2B5EF4-FFF2-40B4-BE49-F238E27FC236}">
              <a16:creationId xmlns:a16="http://schemas.microsoft.com/office/drawing/2014/main" id="{8D1DCDE4-67E8-459F-9022-E3C51BBDD6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48" name="Picture 16" hidden="1">
          <a:extLst>
            <a:ext uri="{FF2B5EF4-FFF2-40B4-BE49-F238E27FC236}">
              <a16:creationId xmlns:a16="http://schemas.microsoft.com/office/drawing/2014/main" id="{A95A8D74-C911-48CA-B7C9-E5C567AF38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49" name="Picture 17" hidden="1">
          <a:extLst>
            <a:ext uri="{FF2B5EF4-FFF2-40B4-BE49-F238E27FC236}">
              <a16:creationId xmlns:a16="http://schemas.microsoft.com/office/drawing/2014/main" id="{81899C8C-DD92-40BD-981F-8EDDF60F84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50" name="Picture 16" hidden="1">
          <a:extLst>
            <a:ext uri="{FF2B5EF4-FFF2-40B4-BE49-F238E27FC236}">
              <a16:creationId xmlns:a16="http://schemas.microsoft.com/office/drawing/2014/main" id="{E2606DBB-6F0A-41B6-8992-0D18D7931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51" name="Picture 17" hidden="1">
          <a:extLst>
            <a:ext uri="{FF2B5EF4-FFF2-40B4-BE49-F238E27FC236}">
              <a16:creationId xmlns:a16="http://schemas.microsoft.com/office/drawing/2014/main" id="{AD616F98-32C7-4F95-AE1D-28B1368D0C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52" name="Picture 16" hidden="1">
          <a:extLst>
            <a:ext uri="{FF2B5EF4-FFF2-40B4-BE49-F238E27FC236}">
              <a16:creationId xmlns:a16="http://schemas.microsoft.com/office/drawing/2014/main" id="{FE3543CA-B6AE-483A-82C0-050A0202A4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53" name="Picture 17" hidden="1">
          <a:extLst>
            <a:ext uri="{FF2B5EF4-FFF2-40B4-BE49-F238E27FC236}">
              <a16:creationId xmlns:a16="http://schemas.microsoft.com/office/drawing/2014/main" id="{AB30068D-20E5-47C8-B55B-C0E6FFB2CB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54" name="Picture 16" hidden="1">
          <a:extLst>
            <a:ext uri="{FF2B5EF4-FFF2-40B4-BE49-F238E27FC236}">
              <a16:creationId xmlns:a16="http://schemas.microsoft.com/office/drawing/2014/main" id="{E80AE644-5D2C-400F-BEA4-A920571F6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55" name="Picture 17" hidden="1">
          <a:extLst>
            <a:ext uri="{FF2B5EF4-FFF2-40B4-BE49-F238E27FC236}">
              <a16:creationId xmlns:a16="http://schemas.microsoft.com/office/drawing/2014/main" id="{08F53A94-EE8B-411F-9233-9D2096F279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56" name="Picture 16" hidden="1">
          <a:extLst>
            <a:ext uri="{FF2B5EF4-FFF2-40B4-BE49-F238E27FC236}">
              <a16:creationId xmlns:a16="http://schemas.microsoft.com/office/drawing/2014/main" id="{0BE95D06-F3BA-470D-A0A7-95C87FDB55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57" name="Picture 17" hidden="1">
          <a:extLst>
            <a:ext uri="{FF2B5EF4-FFF2-40B4-BE49-F238E27FC236}">
              <a16:creationId xmlns:a16="http://schemas.microsoft.com/office/drawing/2014/main" id="{D19ABD60-E663-433F-BBFE-85CF21AC5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58" name="Picture 16" hidden="1">
          <a:extLst>
            <a:ext uri="{FF2B5EF4-FFF2-40B4-BE49-F238E27FC236}">
              <a16:creationId xmlns:a16="http://schemas.microsoft.com/office/drawing/2014/main" id="{F79DA0C0-15BA-49DB-93B7-E1F0F3E5FB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59" name="Picture 17" hidden="1">
          <a:extLst>
            <a:ext uri="{FF2B5EF4-FFF2-40B4-BE49-F238E27FC236}">
              <a16:creationId xmlns:a16="http://schemas.microsoft.com/office/drawing/2014/main" id="{7EB729DA-69FD-42A6-B467-84827100EB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60" name="Picture 16" hidden="1">
          <a:extLst>
            <a:ext uri="{FF2B5EF4-FFF2-40B4-BE49-F238E27FC236}">
              <a16:creationId xmlns:a16="http://schemas.microsoft.com/office/drawing/2014/main" id="{CBA19B71-AE0C-4D0C-B866-6BE26BC69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61" name="Picture 17" hidden="1">
          <a:extLst>
            <a:ext uri="{FF2B5EF4-FFF2-40B4-BE49-F238E27FC236}">
              <a16:creationId xmlns:a16="http://schemas.microsoft.com/office/drawing/2014/main" id="{21952214-112D-4485-B5E1-DA272F009D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62" name="Picture 16" hidden="1">
          <a:extLst>
            <a:ext uri="{FF2B5EF4-FFF2-40B4-BE49-F238E27FC236}">
              <a16:creationId xmlns:a16="http://schemas.microsoft.com/office/drawing/2014/main" id="{5486AAE9-8143-4314-912A-9DAC81DB4B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63" name="Picture 17" hidden="1">
          <a:extLst>
            <a:ext uri="{FF2B5EF4-FFF2-40B4-BE49-F238E27FC236}">
              <a16:creationId xmlns:a16="http://schemas.microsoft.com/office/drawing/2014/main" id="{4E2CF60A-89F9-47E4-AD56-9B0DD2C50F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64" name="Picture 16" hidden="1">
          <a:extLst>
            <a:ext uri="{FF2B5EF4-FFF2-40B4-BE49-F238E27FC236}">
              <a16:creationId xmlns:a16="http://schemas.microsoft.com/office/drawing/2014/main" id="{771D8CD6-5BDA-4503-82BE-707551F1B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65" name="Picture 17" hidden="1">
          <a:extLst>
            <a:ext uri="{FF2B5EF4-FFF2-40B4-BE49-F238E27FC236}">
              <a16:creationId xmlns:a16="http://schemas.microsoft.com/office/drawing/2014/main" id="{24A90FDC-CA2B-45FB-BADF-A82BB305E7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66" name="Picture 16" hidden="1">
          <a:extLst>
            <a:ext uri="{FF2B5EF4-FFF2-40B4-BE49-F238E27FC236}">
              <a16:creationId xmlns:a16="http://schemas.microsoft.com/office/drawing/2014/main" id="{586548B4-E5A5-4A69-B934-FE4B5AA50E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67" name="Picture 17" hidden="1">
          <a:extLst>
            <a:ext uri="{FF2B5EF4-FFF2-40B4-BE49-F238E27FC236}">
              <a16:creationId xmlns:a16="http://schemas.microsoft.com/office/drawing/2014/main" id="{84B30498-4372-4330-8E90-8880A06AFC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68" name="Picture 16" hidden="1">
          <a:extLst>
            <a:ext uri="{FF2B5EF4-FFF2-40B4-BE49-F238E27FC236}">
              <a16:creationId xmlns:a16="http://schemas.microsoft.com/office/drawing/2014/main" id="{E33D12F0-5DFF-4319-A1C0-A1569F18BA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69" name="Picture 17" hidden="1">
          <a:extLst>
            <a:ext uri="{FF2B5EF4-FFF2-40B4-BE49-F238E27FC236}">
              <a16:creationId xmlns:a16="http://schemas.microsoft.com/office/drawing/2014/main" id="{E91CED32-5B6C-415A-A3A8-1BCE4BC856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70" name="Picture 16" hidden="1">
          <a:extLst>
            <a:ext uri="{FF2B5EF4-FFF2-40B4-BE49-F238E27FC236}">
              <a16:creationId xmlns:a16="http://schemas.microsoft.com/office/drawing/2014/main" id="{55549B8F-206D-4BA0-BDAE-F443F435CA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2871" name="Picture 17" hidden="1">
          <a:extLst>
            <a:ext uri="{FF2B5EF4-FFF2-40B4-BE49-F238E27FC236}">
              <a16:creationId xmlns:a16="http://schemas.microsoft.com/office/drawing/2014/main" id="{A80D6129-C186-45EC-A613-C2E3E9A26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72" name="Picture 16" hidden="1">
          <a:extLst>
            <a:ext uri="{FF2B5EF4-FFF2-40B4-BE49-F238E27FC236}">
              <a16:creationId xmlns:a16="http://schemas.microsoft.com/office/drawing/2014/main" id="{FAB3B332-9E5A-4F86-9CE1-39A4B7142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73" name="Picture 17" hidden="1">
          <a:extLst>
            <a:ext uri="{FF2B5EF4-FFF2-40B4-BE49-F238E27FC236}">
              <a16:creationId xmlns:a16="http://schemas.microsoft.com/office/drawing/2014/main" id="{CE66C67C-CF8C-43F1-9E4E-3BA9B29081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74" name="Picture 16" hidden="1">
          <a:extLst>
            <a:ext uri="{FF2B5EF4-FFF2-40B4-BE49-F238E27FC236}">
              <a16:creationId xmlns:a16="http://schemas.microsoft.com/office/drawing/2014/main" id="{4F962838-84B1-47CA-841D-0F1FC525A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75" name="Picture 17" hidden="1">
          <a:extLst>
            <a:ext uri="{FF2B5EF4-FFF2-40B4-BE49-F238E27FC236}">
              <a16:creationId xmlns:a16="http://schemas.microsoft.com/office/drawing/2014/main" id="{F6D163D9-0133-4E52-B9DD-A661A22B9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76" name="Picture 16" hidden="1">
          <a:extLst>
            <a:ext uri="{FF2B5EF4-FFF2-40B4-BE49-F238E27FC236}">
              <a16:creationId xmlns:a16="http://schemas.microsoft.com/office/drawing/2014/main" id="{801D9899-0157-44AA-A790-451E332331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77" name="Picture 17" hidden="1">
          <a:extLst>
            <a:ext uri="{FF2B5EF4-FFF2-40B4-BE49-F238E27FC236}">
              <a16:creationId xmlns:a16="http://schemas.microsoft.com/office/drawing/2014/main" id="{671C4D54-0EBC-4E3C-B966-00FEBB801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78" name="Picture 16" hidden="1">
          <a:extLst>
            <a:ext uri="{FF2B5EF4-FFF2-40B4-BE49-F238E27FC236}">
              <a16:creationId xmlns:a16="http://schemas.microsoft.com/office/drawing/2014/main" id="{3FC326D0-55EB-4A40-A6EE-EC91A8B2E5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879" name="Picture 17" hidden="1">
          <a:extLst>
            <a:ext uri="{FF2B5EF4-FFF2-40B4-BE49-F238E27FC236}">
              <a16:creationId xmlns:a16="http://schemas.microsoft.com/office/drawing/2014/main" id="{BA0F0D2F-7F27-4345-BDB5-AC8A4CA0E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0" name="Picture 16" hidden="1">
          <a:extLst>
            <a:ext uri="{FF2B5EF4-FFF2-40B4-BE49-F238E27FC236}">
              <a16:creationId xmlns:a16="http://schemas.microsoft.com/office/drawing/2014/main" id="{4A5756EA-A8B5-4B4B-939A-3E6084049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1" name="Picture 17" hidden="1">
          <a:extLst>
            <a:ext uri="{FF2B5EF4-FFF2-40B4-BE49-F238E27FC236}">
              <a16:creationId xmlns:a16="http://schemas.microsoft.com/office/drawing/2014/main" id="{651070E1-8417-4ACF-8822-8477BD9A48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2" name="Picture 16" hidden="1">
          <a:extLst>
            <a:ext uri="{FF2B5EF4-FFF2-40B4-BE49-F238E27FC236}">
              <a16:creationId xmlns:a16="http://schemas.microsoft.com/office/drawing/2014/main" id="{EE26BF80-4A6F-42C1-958D-628203B77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3" name="Picture 17" hidden="1">
          <a:extLst>
            <a:ext uri="{FF2B5EF4-FFF2-40B4-BE49-F238E27FC236}">
              <a16:creationId xmlns:a16="http://schemas.microsoft.com/office/drawing/2014/main" id="{88C892C3-8A4A-4A4B-877B-72B9E066C5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4" name="Picture 16" hidden="1">
          <a:extLst>
            <a:ext uri="{FF2B5EF4-FFF2-40B4-BE49-F238E27FC236}">
              <a16:creationId xmlns:a16="http://schemas.microsoft.com/office/drawing/2014/main" id="{22AA32C1-A4DA-40E6-B079-0C27CB1780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5" name="Picture 17" hidden="1">
          <a:extLst>
            <a:ext uri="{FF2B5EF4-FFF2-40B4-BE49-F238E27FC236}">
              <a16:creationId xmlns:a16="http://schemas.microsoft.com/office/drawing/2014/main" id="{26C4C620-F0BA-477B-9145-6FE3067CC4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6" name="Picture 16" hidden="1">
          <a:extLst>
            <a:ext uri="{FF2B5EF4-FFF2-40B4-BE49-F238E27FC236}">
              <a16:creationId xmlns:a16="http://schemas.microsoft.com/office/drawing/2014/main" id="{57BC2069-2C1D-4BE5-A840-3C5B98CE72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7" name="Picture 17" hidden="1">
          <a:extLst>
            <a:ext uri="{FF2B5EF4-FFF2-40B4-BE49-F238E27FC236}">
              <a16:creationId xmlns:a16="http://schemas.microsoft.com/office/drawing/2014/main" id="{4B338CFB-F9F4-4BC6-859D-CE77B7681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8" name="Picture 16" hidden="1">
          <a:extLst>
            <a:ext uri="{FF2B5EF4-FFF2-40B4-BE49-F238E27FC236}">
              <a16:creationId xmlns:a16="http://schemas.microsoft.com/office/drawing/2014/main" id="{0055F6A2-7A2B-4F80-8458-0721B2C380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89" name="Picture 17" hidden="1">
          <a:extLst>
            <a:ext uri="{FF2B5EF4-FFF2-40B4-BE49-F238E27FC236}">
              <a16:creationId xmlns:a16="http://schemas.microsoft.com/office/drawing/2014/main" id="{16F5D4A8-5581-4F08-9404-A294CD328F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0" name="Picture 16" hidden="1">
          <a:extLst>
            <a:ext uri="{FF2B5EF4-FFF2-40B4-BE49-F238E27FC236}">
              <a16:creationId xmlns:a16="http://schemas.microsoft.com/office/drawing/2014/main" id="{76736745-475E-471F-9015-A230EE164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1" name="Picture 17" hidden="1">
          <a:extLst>
            <a:ext uri="{FF2B5EF4-FFF2-40B4-BE49-F238E27FC236}">
              <a16:creationId xmlns:a16="http://schemas.microsoft.com/office/drawing/2014/main" id="{6EA81047-A850-4096-86CD-B118CD9123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2" name="Picture 16" hidden="1">
          <a:extLst>
            <a:ext uri="{FF2B5EF4-FFF2-40B4-BE49-F238E27FC236}">
              <a16:creationId xmlns:a16="http://schemas.microsoft.com/office/drawing/2014/main" id="{2A321887-C2F5-41CF-8C4E-CFA23325B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3" name="Picture 17" hidden="1">
          <a:extLst>
            <a:ext uri="{FF2B5EF4-FFF2-40B4-BE49-F238E27FC236}">
              <a16:creationId xmlns:a16="http://schemas.microsoft.com/office/drawing/2014/main" id="{F19186E7-C0B1-45A2-9570-B4066616E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4" name="Picture 16" hidden="1">
          <a:extLst>
            <a:ext uri="{FF2B5EF4-FFF2-40B4-BE49-F238E27FC236}">
              <a16:creationId xmlns:a16="http://schemas.microsoft.com/office/drawing/2014/main" id="{E12AAD79-8DDA-40B6-AECD-EE790FFC30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5" name="Picture 17" hidden="1">
          <a:extLst>
            <a:ext uri="{FF2B5EF4-FFF2-40B4-BE49-F238E27FC236}">
              <a16:creationId xmlns:a16="http://schemas.microsoft.com/office/drawing/2014/main" id="{C59E1C1F-C1D6-4B1B-970A-12A53D2DD9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6" name="Picture 16" hidden="1">
          <a:extLst>
            <a:ext uri="{FF2B5EF4-FFF2-40B4-BE49-F238E27FC236}">
              <a16:creationId xmlns:a16="http://schemas.microsoft.com/office/drawing/2014/main" id="{124E24C8-6766-4ED6-A6A5-54EC7F65F7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7" name="Picture 17" hidden="1">
          <a:extLst>
            <a:ext uri="{FF2B5EF4-FFF2-40B4-BE49-F238E27FC236}">
              <a16:creationId xmlns:a16="http://schemas.microsoft.com/office/drawing/2014/main" id="{CDA3F5BF-37DC-4DB8-BFD5-57CCED99D1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8" name="Picture 16" hidden="1">
          <a:extLst>
            <a:ext uri="{FF2B5EF4-FFF2-40B4-BE49-F238E27FC236}">
              <a16:creationId xmlns:a16="http://schemas.microsoft.com/office/drawing/2014/main" id="{8FF0C4C4-B9E2-4EC9-B388-90215373E0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899" name="Picture 17" hidden="1">
          <a:extLst>
            <a:ext uri="{FF2B5EF4-FFF2-40B4-BE49-F238E27FC236}">
              <a16:creationId xmlns:a16="http://schemas.microsoft.com/office/drawing/2014/main" id="{D8C14062-3EE5-41A5-ABAA-0AE2E3053F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0" name="Picture 16" hidden="1">
          <a:extLst>
            <a:ext uri="{FF2B5EF4-FFF2-40B4-BE49-F238E27FC236}">
              <a16:creationId xmlns:a16="http://schemas.microsoft.com/office/drawing/2014/main" id="{32F37A6C-E259-4335-A186-BF28A20EA2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1" name="Picture 17" hidden="1">
          <a:extLst>
            <a:ext uri="{FF2B5EF4-FFF2-40B4-BE49-F238E27FC236}">
              <a16:creationId xmlns:a16="http://schemas.microsoft.com/office/drawing/2014/main" id="{7FF6ED38-0250-4B34-83FC-0C16306DED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2" name="Picture 16" hidden="1">
          <a:extLst>
            <a:ext uri="{FF2B5EF4-FFF2-40B4-BE49-F238E27FC236}">
              <a16:creationId xmlns:a16="http://schemas.microsoft.com/office/drawing/2014/main" id="{DADB7D26-0C66-478A-8601-50FBD19C22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3" name="Picture 17" hidden="1">
          <a:extLst>
            <a:ext uri="{FF2B5EF4-FFF2-40B4-BE49-F238E27FC236}">
              <a16:creationId xmlns:a16="http://schemas.microsoft.com/office/drawing/2014/main" id="{DA49310D-6E27-440B-8005-568421013A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4" name="Picture 16" hidden="1">
          <a:extLst>
            <a:ext uri="{FF2B5EF4-FFF2-40B4-BE49-F238E27FC236}">
              <a16:creationId xmlns:a16="http://schemas.microsoft.com/office/drawing/2014/main" id="{BBB6F84B-48B9-4617-8F9E-57F3DDC0DB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5" name="Picture 17" hidden="1">
          <a:extLst>
            <a:ext uri="{FF2B5EF4-FFF2-40B4-BE49-F238E27FC236}">
              <a16:creationId xmlns:a16="http://schemas.microsoft.com/office/drawing/2014/main" id="{2AA5F0D9-CD17-4A69-8213-12A2B4A8FE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6" name="Picture 16" hidden="1">
          <a:extLst>
            <a:ext uri="{FF2B5EF4-FFF2-40B4-BE49-F238E27FC236}">
              <a16:creationId xmlns:a16="http://schemas.microsoft.com/office/drawing/2014/main" id="{29194EE1-1CF2-4360-9514-67E05AC467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7" name="Picture 17" hidden="1">
          <a:extLst>
            <a:ext uri="{FF2B5EF4-FFF2-40B4-BE49-F238E27FC236}">
              <a16:creationId xmlns:a16="http://schemas.microsoft.com/office/drawing/2014/main" id="{E8B2B730-094C-4EAB-A547-87D911E840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8" name="Picture 16" hidden="1">
          <a:extLst>
            <a:ext uri="{FF2B5EF4-FFF2-40B4-BE49-F238E27FC236}">
              <a16:creationId xmlns:a16="http://schemas.microsoft.com/office/drawing/2014/main" id="{3C465A60-0350-4395-93FD-A392135492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09" name="Picture 17" hidden="1">
          <a:extLst>
            <a:ext uri="{FF2B5EF4-FFF2-40B4-BE49-F238E27FC236}">
              <a16:creationId xmlns:a16="http://schemas.microsoft.com/office/drawing/2014/main" id="{C9DCB405-E898-4691-9620-1C57FB6E3B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0" name="Picture 16" hidden="1">
          <a:extLst>
            <a:ext uri="{FF2B5EF4-FFF2-40B4-BE49-F238E27FC236}">
              <a16:creationId xmlns:a16="http://schemas.microsoft.com/office/drawing/2014/main" id="{B7AFC777-5FFB-40B2-91E0-D8BA2B55E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1" name="Picture 17" hidden="1">
          <a:extLst>
            <a:ext uri="{FF2B5EF4-FFF2-40B4-BE49-F238E27FC236}">
              <a16:creationId xmlns:a16="http://schemas.microsoft.com/office/drawing/2014/main" id="{32B78F79-3503-48C0-896D-5C756925D6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2" name="Picture 16" hidden="1">
          <a:extLst>
            <a:ext uri="{FF2B5EF4-FFF2-40B4-BE49-F238E27FC236}">
              <a16:creationId xmlns:a16="http://schemas.microsoft.com/office/drawing/2014/main" id="{ABAAA79E-9B37-4113-957E-5AD157B079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3" name="Picture 17" hidden="1">
          <a:extLst>
            <a:ext uri="{FF2B5EF4-FFF2-40B4-BE49-F238E27FC236}">
              <a16:creationId xmlns:a16="http://schemas.microsoft.com/office/drawing/2014/main" id="{B15928EE-EC73-4ACE-95CB-B6B7B4B834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4" name="Picture 16" hidden="1">
          <a:extLst>
            <a:ext uri="{FF2B5EF4-FFF2-40B4-BE49-F238E27FC236}">
              <a16:creationId xmlns:a16="http://schemas.microsoft.com/office/drawing/2014/main" id="{6F6B7634-D32E-45E3-A0C1-0EF1EF595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5" name="Picture 17" hidden="1">
          <a:extLst>
            <a:ext uri="{FF2B5EF4-FFF2-40B4-BE49-F238E27FC236}">
              <a16:creationId xmlns:a16="http://schemas.microsoft.com/office/drawing/2014/main" id="{D5ABE4BE-29BD-4636-9B72-8F41F317D3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6" name="Picture 16" hidden="1">
          <a:extLst>
            <a:ext uri="{FF2B5EF4-FFF2-40B4-BE49-F238E27FC236}">
              <a16:creationId xmlns:a16="http://schemas.microsoft.com/office/drawing/2014/main" id="{8BC3B00E-4537-4671-8EB0-F9FFC63F2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7" name="Picture 17" hidden="1">
          <a:extLst>
            <a:ext uri="{FF2B5EF4-FFF2-40B4-BE49-F238E27FC236}">
              <a16:creationId xmlns:a16="http://schemas.microsoft.com/office/drawing/2014/main" id="{21B410E2-5D64-4488-8752-D9B0ED75B0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8" name="Picture 16" hidden="1">
          <a:extLst>
            <a:ext uri="{FF2B5EF4-FFF2-40B4-BE49-F238E27FC236}">
              <a16:creationId xmlns:a16="http://schemas.microsoft.com/office/drawing/2014/main" id="{ED556E7D-1D6B-4824-AA24-3E49F607B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19" name="Picture 17" hidden="1">
          <a:extLst>
            <a:ext uri="{FF2B5EF4-FFF2-40B4-BE49-F238E27FC236}">
              <a16:creationId xmlns:a16="http://schemas.microsoft.com/office/drawing/2014/main" id="{4E193822-E129-482D-86AF-179D2AE38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0" name="Picture 16" hidden="1">
          <a:extLst>
            <a:ext uri="{FF2B5EF4-FFF2-40B4-BE49-F238E27FC236}">
              <a16:creationId xmlns:a16="http://schemas.microsoft.com/office/drawing/2014/main" id="{9DE49273-C87E-4E82-82E9-F1CE423B7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1" name="Picture 17" hidden="1">
          <a:extLst>
            <a:ext uri="{FF2B5EF4-FFF2-40B4-BE49-F238E27FC236}">
              <a16:creationId xmlns:a16="http://schemas.microsoft.com/office/drawing/2014/main" id="{5B3A2D97-4EF5-4E07-9973-F7D3DC2953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2" name="Picture 16" hidden="1">
          <a:extLst>
            <a:ext uri="{FF2B5EF4-FFF2-40B4-BE49-F238E27FC236}">
              <a16:creationId xmlns:a16="http://schemas.microsoft.com/office/drawing/2014/main" id="{E7CACB07-7926-4F12-97CB-D9EC9167A1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3" name="Picture 17" hidden="1">
          <a:extLst>
            <a:ext uri="{FF2B5EF4-FFF2-40B4-BE49-F238E27FC236}">
              <a16:creationId xmlns:a16="http://schemas.microsoft.com/office/drawing/2014/main" id="{015FB0E8-0549-48F5-A0F3-6495C415CB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4" name="Picture 16" hidden="1">
          <a:extLst>
            <a:ext uri="{FF2B5EF4-FFF2-40B4-BE49-F238E27FC236}">
              <a16:creationId xmlns:a16="http://schemas.microsoft.com/office/drawing/2014/main" id="{E6BEA4BE-444D-4FD1-BCCE-40A336DB44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5" name="Picture 17" hidden="1">
          <a:extLst>
            <a:ext uri="{FF2B5EF4-FFF2-40B4-BE49-F238E27FC236}">
              <a16:creationId xmlns:a16="http://schemas.microsoft.com/office/drawing/2014/main" id="{439D2488-2564-40ED-A249-E8556ACF3D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6" name="Picture 16" hidden="1">
          <a:extLst>
            <a:ext uri="{FF2B5EF4-FFF2-40B4-BE49-F238E27FC236}">
              <a16:creationId xmlns:a16="http://schemas.microsoft.com/office/drawing/2014/main" id="{05DB345C-6F0A-4555-8A5C-7E59402425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7" name="Picture 17" hidden="1">
          <a:extLst>
            <a:ext uri="{FF2B5EF4-FFF2-40B4-BE49-F238E27FC236}">
              <a16:creationId xmlns:a16="http://schemas.microsoft.com/office/drawing/2014/main" id="{6AE97465-FE8D-4E65-8744-843FB8EC5E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8" name="Picture 16" hidden="1">
          <a:extLst>
            <a:ext uri="{FF2B5EF4-FFF2-40B4-BE49-F238E27FC236}">
              <a16:creationId xmlns:a16="http://schemas.microsoft.com/office/drawing/2014/main" id="{E02794B2-FA57-466F-A73F-DBEC6AA04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29" name="Picture 17" hidden="1">
          <a:extLst>
            <a:ext uri="{FF2B5EF4-FFF2-40B4-BE49-F238E27FC236}">
              <a16:creationId xmlns:a16="http://schemas.microsoft.com/office/drawing/2014/main" id="{4355AF77-F2D1-452B-BC00-B95946616E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0" name="Picture 16" hidden="1">
          <a:extLst>
            <a:ext uri="{FF2B5EF4-FFF2-40B4-BE49-F238E27FC236}">
              <a16:creationId xmlns:a16="http://schemas.microsoft.com/office/drawing/2014/main" id="{F3FA918E-C9D6-4703-8EA7-0C0EFED1A5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1" name="Picture 17" hidden="1">
          <a:extLst>
            <a:ext uri="{FF2B5EF4-FFF2-40B4-BE49-F238E27FC236}">
              <a16:creationId xmlns:a16="http://schemas.microsoft.com/office/drawing/2014/main" id="{916C21DF-617F-401C-B72B-2DDAB51DD5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2" name="Picture 16" hidden="1">
          <a:extLst>
            <a:ext uri="{FF2B5EF4-FFF2-40B4-BE49-F238E27FC236}">
              <a16:creationId xmlns:a16="http://schemas.microsoft.com/office/drawing/2014/main" id="{09BF362F-B42D-4445-87DF-D485FDE35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3" name="Picture 17" hidden="1">
          <a:extLst>
            <a:ext uri="{FF2B5EF4-FFF2-40B4-BE49-F238E27FC236}">
              <a16:creationId xmlns:a16="http://schemas.microsoft.com/office/drawing/2014/main" id="{C3278E8C-AA8C-4A17-968D-7881A5520F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4" name="Picture 16" hidden="1">
          <a:extLst>
            <a:ext uri="{FF2B5EF4-FFF2-40B4-BE49-F238E27FC236}">
              <a16:creationId xmlns:a16="http://schemas.microsoft.com/office/drawing/2014/main" id="{13245035-06BC-4695-B6A2-274689A5D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5" name="Picture 17" hidden="1">
          <a:extLst>
            <a:ext uri="{FF2B5EF4-FFF2-40B4-BE49-F238E27FC236}">
              <a16:creationId xmlns:a16="http://schemas.microsoft.com/office/drawing/2014/main" id="{072A9906-CE03-48EF-8C88-702BCF120A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6" name="Picture 16" hidden="1">
          <a:extLst>
            <a:ext uri="{FF2B5EF4-FFF2-40B4-BE49-F238E27FC236}">
              <a16:creationId xmlns:a16="http://schemas.microsoft.com/office/drawing/2014/main" id="{D14562E4-8922-4212-B93E-677AE50BFE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7" name="Picture 17" hidden="1">
          <a:extLst>
            <a:ext uri="{FF2B5EF4-FFF2-40B4-BE49-F238E27FC236}">
              <a16:creationId xmlns:a16="http://schemas.microsoft.com/office/drawing/2014/main" id="{CD48C821-D4DD-400E-BC4B-308F891A21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8" name="Picture 16" hidden="1">
          <a:extLst>
            <a:ext uri="{FF2B5EF4-FFF2-40B4-BE49-F238E27FC236}">
              <a16:creationId xmlns:a16="http://schemas.microsoft.com/office/drawing/2014/main" id="{C47D4D1E-A847-42C9-922F-A20340CBC6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39" name="Picture 17" hidden="1">
          <a:extLst>
            <a:ext uri="{FF2B5EF4-FFF2-40B4-BE49-F238E27FC236}">
              <a16:creationId xmlns:a16="http://schemas.microsoft.com/office/drawing/2014/main" id="{7ED14030-D16D-4E84-9774-54B477EBC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40" name="Picture 16" hidden="1">
          <a:extLst>
            <a:ext uri="{FF2B5EF4-FFF2-40B4-BE49-F238E27FC236}">
              <a16:creationId xmlns:a16="http://schemas.microsoft.com/office/drawing/2014/main" id="{373B34A5-8ACC-4CD1-BD5A-5B881594A0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41" name="Picture 17" hidden="1">
          <a:extLst>
            <a:ext uri="{FF2B5EF4-FFF2-40B4-BE49-F238E27FC236}">
              <a16:creationId xmlns:a16="http://schemas.microsoft.com/office/drawing/2014/main" id="{4497987D-1F9C-4BE0-B222-303437196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42" name="Picture 16" hidden="1">
          <a:extLst>
            <a:ext uri="{FF2B5EF4-FFF2-40B4-BE49-F238E27FC236}">
              <a16:creationId xmlns:a16="http://schemas.microsoft.com/office/drawing/2014/main" id="{5059BEFD-ED12-4F0D-A29B-43231B03A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43" name="Picture 17" hidden="1">
          <a:extLst>
            <a:ext uri="{FF2B5EF4-FFF2-40B4-BE49-F238E27FC236}">
              <a16:creationId xmlns:a16="http://schemas.microsoft.com/office/drawing/2014/main" id="{A3570122-BF6E-4027-B421-13244BF983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44" name="Picture 16" hidden="1">
          <a:extLst>
            <a:ext uri="{FF2B5EF4-FFF2-40B4-BE49-F238E27FC236}">
              <a16:creationId xmlns:a16="http://schemas.microsoft.com/office/drawing/2014/main" id="{71FA97BD-D44A-4791-886C-8038D6F45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45" name="Picture 17" hidden="1">
          <a:extLst>
            <a:ext uri="{FF2B5EF4-FFF2-40B4-BE49-F238E27FC236}">
              <a16:creationId xmlns:a16="http://schemas.microsoft.com/office/drawing/2014/main" id="{AC07B248-7E5A-49A7-AB33-BF654675F1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46" name="Picture 16" hidden="1">
          <a:extLst>
            <a:ext uri="{FF2B5EF4-FFF2-40B4-BE49-F238E27FC236}">
              <a16:creationId xmlns:a16="http://schemas.microsoft.com/office/drawing/2014/main" id="{B707EBA5-0458-4628-9960-24DDAD5D0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47" name="Picture 17" hidden="1">
          <a:extLst>
            <a:ext uri="{FF2B5EF4-FFF2-40B4-BE49-F238E27FC236}">
              <a16:creationId xmlns:a16="http://schemas.microsoft.com/office/drawing/2014/main" id="{4B7B4D02-DBCA-4921-9480-00EFF3598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48" name="Picture 16" hidden="1">
          <a:extLst>
            <a:ext uri="{FF2B5EF4-FFF2-40B4-BE49-F238E27FC236}">
              <a16:creationId xmlns:a16="http://schemas.microsoft.com/office/drawing/2014/main" id="{D5B85BD9-9153-4B10-981B-718EAFC25A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49" name="Picture 17" hidden="1">
          <a:extLst>
            <a:ext uri="{FF2B5EF4-FFF2-40B4-BE49-F238E27FC236}">
              <a16:creationId xmlns:a16="http://schemas.microsoft.com/office/drawing/2014/main" id="{DBE27CE2-7E19-4438-B0EA-5A7898BBA2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50" name="Picture 16" hidden="1">
          <a:extLst>
            <a:ext uri="{FF2B5EF4-FFF2-40B4-BE49-F238E27FC236}">
              <a16:creationId xmlns:a16="http://schemas.microsoft.com/office/drawing/2014/main" id="{7DFAEB11-8289-4D30-A824-06E3D80E06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51" name="Picture 17" hidden="1">
          <a:extLst>
            <a:ext uri="{FF2B5EF4-FFF2-40B4-BE49-F238E27FC236}">
              <a16:creationId xmlns:a16="http://schemas.microsoft.com/office/drawing/2014/main" id="{D3612DD4-4B35-4DA7-9374-D7E312C01C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52" name="Picture 16" hidden="1">
          <a:extLst>
            <a:ext uri="{FF2B5EF4-FFF2-40B4-BE49-F238E27FC236}">
              <a16:creationId xmlns:a16="http://schemas.microsoft.com/office/drawing/2014/main" id="{AB6ACA9E-EEE0-46DC-A8B1-F70A1E7ACC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53" name="Picture 17" hidden="1">
          <a:extLst>
            <a:ext uri="{FF2B5EF4-FFF2-40B4-BE49-F238E27FC236}">
              <a16:creationId xmlns:a16="http://schemas.microsoft.com/office/drawing/2014/main" id="{E880B8D3-FAB6-454E-828E-57E1CEDEE5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54" name="Picture 16" hidden="1">
          <a:extLst>
            <a:ext uri="{FF2B5EF4-FFF2-40B4-BE49-F238E27FC236}">
              <a16:creationId xmlns:a16="http://schemas.microsoft.com/office/drawing/2014/main" id="{316B51D8-4D67-4777-A86B-49FBE8B0B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55" name="Picture 17" hidden="1">
          <a:extLst>
            <a:ext uri="{FF2B5EF4-FFF2-40B4-BE49-F238E27FC236}">
              <a16:creationId xmlns:a16="http://schemas.microsoft.com/office/drawing/2014/main" id="{6306DBDB-8B41-4C4A-B2B4-C193407E9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56" name="Picture 16" hidden="1">
          <a:extLst>
            <a:ext uri="{FF2B5EF4-FFF2-40B4-BE49-F238E27FC236}">
              <a16:creationId xmlns:a16="http://schemas.microsoft.com/office/drawing/2014/main" id="{0D0C77DA-0BA4-4CF8-BEA9-EEE4DF2C19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57" name="Picture 17" hidden="1">
          <a:extLst>
            <a:ext uri="{FF2B5EF4-FFF2-40B4-BE49-F238E27FC236}">
              <a16:creationId xmlns:a16="http://schemas.microsoft.com/office/drawing/2014/main" id="{96609082-4EBE-45A3-9835-5B8898B079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58" name="Picture 16" hidden="1">
          <a:extLst>
            <a:ext uri="{FF2B5EF4-FFF2-40B4-BE49-F238E27FC236}">
              <a16:creationId xmlns:a16="http://schemas.microsoft.com/office/drawing/2014/main" id="{CE86A148-468A-42BC-8C70-4A5714364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59" name="Picture 17" hidden="1">
          <a:extLst>
            <a:ext uri="{FF2B5EF4-FFF2-40B4-BE49-F238E27FC236}">
              <a16:creationId xmlns:a16="http://schemas.microsoft.com/office/drawing/2014/main" id="{BCAF4A67-E4B6-4015-AB3B-44C9A63C7A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60" name="Picture 16" hidden="1">
          <a:extLst>
            <a:ext uri="{FF2B5EF4-FFF2-40B4-BE49-F238E27FC236}">
              <a16:creationId xmlns:a16="http://schemas.microsoft.com/office/drawing/2014/main" id="{1C9546CF-0C3B-46F9-B05A-35E6E220AC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61" name="Picture 17" hidden="1">
          <a:extLst>
            <a:ext uri="{FF2B5EF4-FFF2-40B4-BE49-F238E27FC236}">
              <a16:creationId xmlns:a16="http://schemas.microsoft.com/office/drawing/2014/main" id="{76C60303-7E4E-4B4D-A043-70AD4B6FC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62" name="Picture 16" hidden="1">
          <a:extLst>
            <a:ext uri="{FF2B5EF4-FFF2-40B4-BE49-F238E27FC236}">
              <a16:creationId xmlns:a16="http://schemas.microsoft.com/office/drawing/2014/main" id="{2C9DAB24-16F7-4A63-BD16-D42EFA655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63" name="Picture 17" hidden="1">
          <a:extLst>
            <a:ext uri="{FF2B5EF4-FFF2-40B4-BE49-F238E27FC236}">
              <a16:creationId xmlns:a16="http://schemas.microsoft.com/office/drawing/2014/main" id="{3C3B3979-A3A9-4F9E-8664-1AB33EA9D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64" name="Picture 16" hidden="1">
          <a:extLst>
            <a:ext uri="{FF2B5EF4-FFF2-40B4-BE49-F238E27FC236}">
              <a16:creationId xmlns:a16="http://schemas.microsoft.com/office/drawing/2014/main" id="{9684338E-E497-407F-94EA-2C3E304C92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65" name="Picture 17" hidden="1">
          <a:extLst>
            <a:ext uri="{FF2B5EF4-FFF2-40B4-BE49-F238E27FC236}">
              <a16:creationId xmlns:a16="http://schemas.microsoft.com/office/drawing/2014/main" id="{BCC86549-C43C-4A68-889C-8AF8D32F14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66" name="Picture 16" hidden="1">
          <a:extLst>
            <a:ext uri="{FF2B5EF4-FFF2-40B4-BE49-F238E27FC236}">
              <a16:creationId xmlns:a16="http://schemas.microsoft.com/office/drawing/2014/main" id="{00842345-3038-476E-B5DD-180A84485D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67" name="Picture 17" hidden="1">
          <a:extLst>
            <a:ext uri="{FF2B5EF4-FFF2-40B4-BE49-F238E27FC236}">
              <a16:creationId xmlns:a16="http://schemas.microsoft.com/office/drawing/2014/main" id="{A632B6BC-2AA5-4B0A-ADEC-D5AC40A27D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68" name="Picture 16" hidden="1">
          <a:extLst>
            <a:ext uri="{FF2B5EF4-FFF2-40B4-BE49-F238E27FC236}">
              <a16:creationId xmlns:a16="http://schemas.microsoft.com/office/drawing/2014/main" id="{20D96C56-D79C-47A0-A861-49E17969BF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69" name="Picture 17" hidden="1">
          <a:extLst>
            <a:ext uri="{FF2B5EF4-FFF2-40B4-BE49-F238E27FC236}">
              <a16:creationId xmlns:a16="http://schemas.microsoft.com/office/drawing/2014/main" id="{EF21DA38-E940-471E-A95B-B6E2309B97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70" name="Picture 16" hidden="1">
          <a:extLst>
            <a:ext uri="{FF2B5EF4-FFF2-40B4-BE49-F238E27FC236}">
              <a16:creationId xmlns:a16="http://schemas.microsoft.com/office/drawing/2014/main" id="{AA8307EE-CF28-4AEA-9D65-82B52FE37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71" name="Picture 17" hidden="1">
          <a:extLst>
            <a:ext uri="{FF2B5EF4-FFF2-40B4-BE49-F238E27FC236}">
              <a16:creationId xmlns:a16="http://schemas.microsoft.com/office/drawing/2014/main" id="{70F1FA55-A298-4743-AA49-068F191D7D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72" name="Picture 16" hidden="1">
          <a:extLst>
            <a:ext uri="{FF2B5EF4-FFF2-40B4-BE49-F238E27FC236}">
              <a16:creationId xmlns:a16="http://schemas.microsoft.com/office/drawing/2014/main" id="{AE8487F9-0E59-4E28-9EE4-AD91A96C81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73" name="Picture 17" hidden="1">
          <a:extLst>
            <a:ext uri="{FF2B5EF4-FFF2-40B4-BE49-F238E27FC236}">
              <a16:creationId xmlns:a16="http://schemas.microsoft.com/office/drawing/2014/main" id="{1EA0046C-27AD-4BA5-93EC-4B0790279C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74" name="Picture 16" hidden="1">
          <a:extLst>
            <a:ext uri="{FF2B5EF4-FFF2-40B4-BE49-F238E27FC236}">
              <a16:creationId xmlns:a16="http://schemas.microsoft.com/office/drawing/2014/main" id="{8EC1B936-3D70-4CE7-9F04-6427A933A9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75" name="Picture 17" hidden="1">
          <a:extLst>
            <a:ext uri="{FF2B5EF4-FFF2-40B4-BE49-F238E27FC236}">
              <a16:creationId xmlns:a16="http://schemas.microsoft.com/office/drawing/2014/main" id="{05E51E4E-1379-4552-BB85-1CAA4F7FA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76" name="Picture 16" hidden="1">
          <a:extLst>
            <a:ext uri="{FF2B5EF4-FFF2-40B4-BE49-F238E27FC236}">
              <a16:creationId xmlns:a16="http://schemas.microsoft.com/office/drawing/2014/main" id="{5FC720E2-A181-41C4-B5C8-7F4BAF4B96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77" name="Picture 17" hidden="1">
          <a:extLst>
            <a:ext uri="{FF2B5EF4-FFF2-40B4-BE49-F238E27FC236}">
              <a16:creationId xmlns:a16="http://schemas.microsoft.com/office/drawing/2014/main" id="{C55E579E-2F78-4140-A47C-6CD5B3E2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78" name="Picture 16" hidden="1">
          <a:extLst>
            <a:ext uri="{FF2B5EF4-FFF2-40B4-BE49-F238E27FC236}">
              <a16:creationId xmlns:a16="http://schemas.microsoft.com/office/drawing/2014/main" id="{15D0A52D-2CDC-41DE-BF6D-E14913CDDB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79" name="Picture 17" hidden="1">
          <a:extLst>
            <a:ext uri="{FF2B5EF4-FFF2-40B4-BE49-F238E27FC236}">
              <a16:creationId xmlns:a16="http://schemas.microsoft.com/office/drawing/2014/main" id="{2E703892-2CDE-4039-87F4-7CE2943A00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80" name="Picture 16" hidden="1">
          <a:extLst>
            <a:ext uri="{FF2B5EF4-FFF2-40B4-BE49-F238E27FC236}">
              <a16:creationId xmlns:a16="http://schemas.microsoft.com/office/drawing/2014/main" id="{22FCD87F-D567-4CA3-A6DE-2CBE56F07F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81" name="Picture 17" hidden="1">
          <a:extLst>
            <a:ext uri="{FF2B5EF4-FFF2-40B4-BE49-F238E27FC236}">
              <a16:creationId xmlns:a16="http://schemas.microsoft.com/office/drawing/2014/main" id="{9B96C1F3-6BB0-4D2F-A61E-82E1480681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82" name="Picture 16" hidden="1">
          <a:extLst>
            <a:ext uri="{FF2B5EF4-FFF2-40B4-BE49-F238E27FC236}">
              <a16:creationId xmlns:a16="http://schemas.microsoft.com/office/drawing/2014/main" id="{0DC93423-E7BB-40F3-B9FA-A1C274633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83" name="Picture 17" hidden="1">
          <a:extLst>
            <a:ext uri="{FF2B5EF4-FFF2-40B4-BE49-F238E27FC236}">
              <a16:creationId xmlns:a16="http://schemas.microsoft.com/office/drawing/2014/main" id="{23EF7258-14DD-48C9-AFC0-DC47EA7113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84" name="Picture 16" hidden="1">
          <a:extLst>
            <a:ext uri="{FF2B5EF4-FFF2-40B4-BE49-F238E27FC236}">
              <a16:creationId xmlns:a16="http://schemas.microsoft.com/office/drawing/2014/main" id="{47B71332-4744-49E8-BBB3-79A9BDAB21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85" name="Picture 17" hidden="1">
          <a:extLst>
            <a:ext uri="{FF2B5EF4-FFF2-40B4-BE49-F238E27FC236}">
              <a16:creationId xmlns:a16="http://schemas.microsoft.com/office/drawing/2014/main" id="{4F90C1D3-D03C-446D-9189-D278C9F21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86" name="Picture 16" hidden="1">
          <a:extLst>
            <a:ext uri="{FF2B5EF4-FFF2-40B4-BE49-F238E27FC236}">
              <a16:creationId xmlns:a16="http://schemas.microsoft.com/office/drawing/2014/main" id="{1785E36B-0A88-4B3A-A18B-50B72171F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87" name="Picture 17" hidden="1">
          <a:extLst>
            <a:ext uri="{FF2B5EF4-FFF2-40B4-BE49-F238E27FC236}">
              <a16:creationId xmlns:a16="http://schemas.microsoft.com/office/drawing/2014/main" id="{9F5F70D1-DFAA-4D52-851A-3D63AD24E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88" name="Picture 16" hidden="1">
          <a:extLst>
            <a:ext uri="{FF2B5EF4-FFF2-40B4-BE49-F238E27FC236}">
              <a16:creationId xmlns:a16="http://schemas.microsoft.com/office/drawing/2014/main" id="{B395E165-005E-4DFC-A206-187D2BB66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89" name="Picture 17" hidden="1">
          <a:extLst>
            <a:ext uri="{FF2B5EF4-FFF2-40B4-BE49-F238E27FC236}">
              <a16:creationId xmlns:a16="http://schemas.microsoft.com/office/drawing/2014/main" id="{0884B923-03B1-43AE-9011-2ECDFB7FD5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90" name="Picture 16" hidden="1">
          <a:extLst>
            <a:ext uri="{FF2B5EF4-FFF2-40B4-BE49-F238E27FC236}">
              <a16:creationId xmlns:a16="http://schemas.microsoft.com/office/drawing/2014/main" id="{DFBC043B-F97E-41A5-A7DE-4F14FE41CC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91" name="Picture 17" hidden="1">
          <a:extLst>
            <a:ext uri="{FF2B5EF4-FFF2-40B4-BE49-F238E27FC236}">
              <a16:creationId xmlns:a16="http://schemas.microsoft.com/office/drawing/2014/main" id="{0AE70B72-D7F9-4F80-8878-4DD59BD7C6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92" name="Picture 16" hidden="1">
          <a:extLst>
            <a:ext uri="{FF2B5EF4-FFF2-40B4-BE49-F238E27FC236}">
              <a16:creationId xmlns:a16="http://schemas.microsoft.com/office/drawing/2014/main" id="{3B360701-BDC2-4151-BEE6-158752DBD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93" name="Picture 17" hidden="1">
          <a:extLst>
            <a:ext uri="{FF2B5EF4-FFF2-40B4-BE49-F238E27FC236}">
              <a16:creationId xmlns:a16="http://schemas.microsoft.com/office/drawing/2014/main" id="{D2559631-7D3D-4098-BBDD-1A9E0C077B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94" name="Picture 16" hidden="1">
          <a:extLst>
            <a:ext uri="{FF2B5EF4-FFF2-40B4-BE49-F238E27FC236}">
              <a16:creationId xmlns:a16="http://schemas.microsoft.com/office/drawing/2014/main" id="{BE097ADE-2974-4EBD-B070-E39E13C750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2995" name="Picture 17" hidden="1">
          <a:extLst>
            <a:ext uri="{FF2B5EF4-FFF2-40B4-BE49-F238E27FC236}">
              <a16:creationId xmlns:a16="http://schemas.microsoft.com/office/drawing/2014/main" id="{8770D34C-5ABC-40C3-8C23-AB6F94B5F7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96" name="Picture 16" hidden="1">
          <a:extLst>
            <a:ext uri="{FF2B5EF4-FFF2-40B4-BE49-F238E27FC236}">
              <a16:creationId xmlns:a16="http://schemas.microsoft.com/office/drawing/2014/main" id="{AF7E1840-2E0D-4D03-842B-9A736B4C3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97" name="Picture 17" hidden="1">
          <a:extLst>
            <a:ext uri="{FF2B5EF4-FFF2-40B4-BE49-F238E27FC236}">
              <a16:creationId xmlns:a16="http://schemas.microsoft.com/office/drawing/2014/main" id="{9833B028-3727-4C72-A086-4DA26E276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98" name="Picture 16" hidden="1">
          <a:extLst>
            <a:ext uri="{FF2B5EF4-FFF2-40B4-BE49-F238E27FC236}">
              <a16:creationId xmlns:a16="http://schemas.microsoft.com/office/drawing/2014/main" id="{33A6378C-FCA6-4BE4-8F0C-25980CBB70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2999" name="Picture 17" hidden="1">
          <a:extLst>
            <a:ext uri="{FF2B5EF4-FFF2-40B4-BE49-F238E27FC236}">
              <a16:creationId xmlns:a16="http://schemas.microsoft.com/office/drawing/2014/main" id="{F27DF841-057E-42FA-9131-A954E7D67C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00" name="Picture 16" hidden="1">
          <a:extLst>
            <a:ext uri="{FF2B5EF4-FFF2-40B4-BE49-F238E27FC236}">
              <a16:creationId xmlns:a16="http://schemas.microsoft.com/office/drawing/2014/main" id="{D94BC2EE-19BE-4E9D-884F-15A0CB6BAB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01" name="Picture 17" hidden="1">
          <a:extLst>
            <a:ext uri="{FF2B5EF4-FFF2-40B4-BE49-F238E27FC236}">
              <a16:creationId xmlns:a16="http://schemas.microsoft.com/office/drawing/2014/main" id="{555FF948-43E2-4706-B4FD-5FA694EEDE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02" name="Picture 16" hidden="1">
          <a:extLst>
            <a:ext uri="{FF2B5EF4-FFF2-40B4-BE49-F238E27FC236}">
              <a16:creationId xmlns:a16="http://schemas.microsoft.com/office/drawing/2014/main" id="{9EA5CFDD-321E-4560-AF1E-65C0D4BAF4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03" name="Picture 17" hidden="1">
          <a:extLst>
            <a:ext uri="{FF2B5EF4-FFF2-40B4-BE49-F238E27FC236}">
              <a16:creationId xmlns:a16="http://schemas.microsoft.com/office/drawing/2014/main" id="{EBD2E917-3209-4C56-B842-9C06F4DB43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04" name="Picture 16" hidden="1">
          <a:extLst>
            <a:ext uri="{FF2B5EF4-FFF2-40B4-BE49-F238E27FC236}">
              <a16:creationId xmlns:a16="http://schemas.microsoft.com/office/drawing/2014/main" id="{D2D5DA3D-2F98-49D7-BC6D-C0B4B9EF82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05" name="Picture 17" hidden="1">
          <a:extLst>
            <a:ext uri="{FF2B5EF4-FFF2-40B4-BE49-F238E27FC236}">
              <a16:creationId xmlns:a16="http://schemas.microsoft.com/office/drawing/2014/main" id="{7D7776F0-1800-4230-B7CD-E4CAE44E4E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06" name="Picture 16" hidden="1">
          <a:extLst>
            <a:ext uri="{FF2B5EF4-FFF2-40B4-BE49-F238E27FC236}">
              <a16:creationId xmlns:a16="http://schemas.microsoft.com/office/drawing/2014/main" id="{8C65714C-A691-489E-A147-D3BBFE58C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07" name="Picture 17" hidden="1">
          <a:extLst>
            <a:ext uri="{FF2B5EF4-FFF2-40B4-BE49-F238E27FC236}">
              <a16:creationId xmlns:a16="http://schemas.microsoft.com/office/drawing/2014/main" id="{C3CB4BF3-1C5D-4CA2-9CFA-45660502C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08" name="Picture 16" hidden="1">
          <a:extLst>
            <a:ext uri="{FF2B5EF4-FFF2-40B4-BE49-F238E27FC236}">
              <a16:creationId xmlns:a16="http://schemas.microsoft.com/office/drawing/2014/main" id="{01CAB109-7457-439F-B929-B038133157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09" name="Picture 17" hidden="1">
          <a:extLst>
            <a:ext uri="{FF2B5EF4-FFF2-40B4-BE49-F238E27FC236}">
              <a16:creationId xmlns:a16="http://schemas.microsoft.com/office/drawing/2014/main" id="{E3A19D78-5EB9-42B2-BEAE-5DFC48140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10" name="Picture 16" hidden="1">
          <a:extLst>
            <a:ext uri="{FF2B5EF4-FFF2-40B4-BE49-F238E27FC236}">
              <a16:creationId xmlns:a16="http://schemas.microsoft.com/office/drawing/2014/main" id="{5E698DCA-AD3A-4D69-A990-B8DECEEC4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11" name="Picture 17" hidden="1">
          <a:extLst>
            <a:ext uri="{FF2B5EF4-FFF2-40B4-BE49-F238E27FC236}">
              <a16:creationId xmlns:a16="http://schemas.microsoft.com/office/drawing/2014/main" id="{F9A59111-4E64-4D75-82CA-879B5548C0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12" name="Picture 16" hidden="1">
          <a:extLst>
            <a:ext uri="{FF2B5EF4-FFF2-40B4-BE49-F238E27FC236}">
              <a16:creationId xmlns:a16="http://schemas.microsoft.com/office/drawing/2014/main" id="{FF674941-88AE-4ED9-8488-BE44FDE213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13" name="Picture 17" hidden="1">
          <a:extLst>
            <a:ext uri="{FF2B5EF4-FFF2-40B4-BE49-F238E27FC236}">
              <a16:creationId xmlns:a16="http://schemas.microsoft.com/office/drawing/2014/main" id="{48A7E3D8-6D15-4BA6-86D4-C86C304D8E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14" name="Picture 16" hidden="1">
          <a:extLst>
            <a:ext uri="{FF2B5EF4-FFF2-40B4-BE49-F238E27FC236}">
              <a16:creationId xmlns:a16="http://schemas.microsoft.com/office/drawing/2014/main" id="{E522E9AA-BAF0-4493-BB06-10DA3299A4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15" name="Picture 17" hidden="1">
          <a:extLst>
            <a:ext uri="{FF2B5EF4-FFF2-40B4-BE49-F238E27FC236}">
              <a16:creationId xmlns:a16="http://schemas.microsoft.com/office/drawing/2014/main" id="{DCF15809-D304-4D15-99F9-530919119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16" name="Picture 16" hidden="1">
          <a:extLst>
            <a:ext uri="{FF2B5EF4-FFF2-40B4-BE49-F238E27FC236}">
              <a16:creationId xmlns:a16="http://schemas.microsoft.com/office/drawing/2014/main" id="{7F783B0D-C3A3-43EB-A1C6-6C3CE31B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17" name="Picture 17" hidden="1">
          <a:extLst>
            <a:ext uri="{FF2B5EF4-FFF2-40B4-BE49-F238E27FC236}">
              <a16:creationId xmlns:a16="http://schemas.microsoft.com/office/drawing/2014/main" id="{B1C23337-FFFA-49E1-8366-285B4C7D3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18" name="Picture 16" hidden="1">
          <a:extLst>
            <a:ext uri="{FF2B5EF4-FFF2-40B4-BE49-F238E27FC236}">
              <a16:creationId xmlns:a16="http://schemas.microsoft.com/office/drawing/2014/main" id="{48E49A14-5BDE-451A-8534-2062FB6223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19" name="Picture 17" hidden="1">
          <a:extLst>
            <a:ext uri="{FF2B5EF4-FFF2-40B4-BE49-F238E27FC236}">
              <a16:creationId xmlns:a16="http://schemas.microsoft.com/office/drawing/2014/main" id="{3F30FB16-DF3A-436A-8E9C-1E8ABAF9F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20" name="Picture 16" hidden="1">
          <a:extLst>
            <a:ext uri="{FF2B5EF4-FFF2-40B4-BE49-F238E27FC236}">
              <a16:creationId xmlns:a16="http://schemas.microsoft.com/office/drawing/2014/main" id="{1DF765B8-AA37-4A67-AE09-EFD6260B63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21" name="Picture 17" hidden="1">
          <a:extLst>
            <a:ext uri="{FF2B5EF4-FFF2-40B4-BE49-F238E27FC236}">
              <a16:creationId xmlns:a16="http://schemas.microsoft.com/office/drawing/2014/main" id="{0B17E5DF-2812-4B40-846C-70EEFED2DB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22" name="Picture 16" hidden="1">
          <a:extLst>
            <a:ext uri="{FF2B5EF4-FFF2-40B4-BE49-F238E27FC236}">
              <a16:creationId xmlns:a16="http://schemas.microsoft.com/office/drawing/2014/main" id="{5D01EFF3-2A23-40F1-8773-E226CCB4F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23" name="Picture 17" hidden="1">
          <a:extLst>
            <a:ext uri="{FF2B5EF4-FFF2-40B4-BE49-F238E27FC236}">
              <a16:creationId xmlns:a16="http://schemas.microsoft.com/office/drawing/2014/main" id="{3EBA2011-83D2-4D50-AB35-3C573463AE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24" name="Picture 16" hidden="1">
          <a:extLst>
            <a:ext uri="{FF2B5EF4-FFF2-40B4-BE49-F238E27FC236}">
              <a16:creationId xmlns:a16="http://schemas.microsoft.com/office/drawing/2014/main" id="{64E784D5-1582-4434-9535-07E1D1616E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25" name="Picture 17" hidden="1">
          <a:extLst>
            <a:ext uri="{FF2B5EF4-FFF2-40B4-BE49-F238E27FC236}">
              <a16:creationId xmlns:a16="http://schemas.microsoft.com/office/drawing/2014/main" id="{5D122DC1-D955-4749-894E-AE25B5C83D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26" name="Picture 16" hidden="1">
          <a:extLst>
            <a:ext uri="{FF2B5EF4-FFF2-40B4-BE49-F238E27FC236}">
              <a16:creationId xmlns:a16="http://schemas.microsoft.com/office/drawing/2014/main" id="{1240FBA1-D502-4451-8395-8228AD30BA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27" name="Picture 17" hidden="1">
          <a:extLst>
            <a:ext uri="{FF2B5EF4-FFF2-40B4-BE49-F238E27FC236}">
              <a16:creationId xmlns:a16="http://schemas.microsoft.com/office/drawing/2014/main" id="{052E2428-7376-4EB3-95B7-65E018A3F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28" name="Picture 16" hidden="1">
          <a:extLst>
            <a:ext uri="{FF2B5EF4-FFF2-40B4-BE49-F238E27FC236}">
              <a16:creationId xmlns:a16="http://schemas.microsoft.com/office/drawing/2014/main" id="{E7E3FE0B-50FC-40C7-BC2D-0E5C948247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29" name="Picture 17" hidden="1">
          <a:extLst>
            <a:ext uri="{FF2B5EF4-FFF2-40B4-BE49-F238E27FC236}">
              <a16:creationId xmlns:a16="http://schemas.microsoft.com/office/drawing/2014/main" id="{FE33715D-FBC6-4DA5-9BFF-1AD39DB7E9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30" name="Picture 16" hidden="1">
          <a:extLst>
            <a:ext uri="{FF2B5EF4-FFF2-40B4-BE49-F238E27FC236}">
              <a16:creationId xmlns:a16="http://schemas.microsoft.com/office/drawing/2014/main" id="{AEF455E3-AD1C-4895-820A-3182C23FB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31" name="Picture 17" hidden="1">
          <a:extLst>
            <a:ext uri="{FF2B5EF4-FFF2-40B4-BE49-F238E27FC236}">
              <a16:creationId xmlns:a16="http://schemas.microsoft.com/office/drawing/2014/main" id="{EEBE51C3-9C95-44FB-A761-1D835B525E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32" name="Picture 16" hidden="1">
          <a:extLst>
            <a:ext uri="{FF2B5EF4-FFF2-40B4-BE49-F238E27FC236}">
              <a16:creationId xmlns:a16="http://schemas.microsoft.com/office/drawing/2014/main" id="{E69CAF8E-38BE-4ABA-8B9E-448EA5DD1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33" name="Picture 17" hidden="1">
          <a:extLst>
            <a:ext uri="{FF2B5EF4-FFF2-40B4-BE49-F238E27FC236}">
              <a16:creationId xmlns:a16="http://schemas.microsoft.com/office/drawing/2014/main" id="{4EDF2DE9-E4F7-45A3-BA6A-2A6B36BF36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34" name="Picture 16" hidden="1">
          <a:extLst>
            <a:ext uri="{FF2B5EF4-FFF2-40B4-BE49-F238E27FC236}">
              <a16:creationId xmlns:a16="http://schemas.microsoft.com/office/drawing/2014/main" id="{CB224516-7EC6-41E2-95CB-443A621CB6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35" name="Picture 17" hidden="1">
          <a:extLst>
            <a:ext uri="{FF2B5EF4-FFF2-40B4-BE49-F238E27FC236}">
              <a16:creationId xmlns:a16="http://schemas.microsoft.com/office/drawing/2014/main" id="{0D5FC5CF-3BC1-4A59-A9B6-07AECBA9F0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36" name="Picture 16" hidden="1">
          <a:extLst>
            <a:ext uri="{FF2B5EF4-FFF2-40B4-BE49-F238E27FC236}">
              <a16:creationId xmlns:a16="http://schemas.microsoft.com/office/drawing/2014/main" id="{2C25D84A-D470-4C0E-9310-1E0E76A17A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37" name="Picture 17" hidden="1">
          <a:extLst>
            <a:ext uri="{FF2B5EF4-FFF2-40B4-BE49-F238E27FC236}">
              <a16:creationId xmlns:a16="http://schemas.microsoft.com/office/drawing/2014/main" id="{AA91EA68-0066-484C-81B5-DA2AD7023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38" name="Picture 16" hidden="1">
          <a:extLst>
            <a:ext uri="{FF2B5EF4-FFF2-40B4-BE49-F238E27FC236}">
              <a16:creationId xmlns:a16="http://schemas.microsoft.com/office/drawing/2014/main" id="{3D896D93-6EF4-4FB5-85D0-0BE6D5D9DE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39" name="Picture 17" hidden="1">
          <a:extLst>
            <a:ext uri="{FF2B5EF4-FFF2-40B4-BE49-F238E27FC236}">
              <a16:creationId xmlns:a16="http://schemas.microsoft.com/office/drawing/2014/main" id="{ADCD6FB4-C5AC-4582-92DD-BE483BA20D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40" name="Picture 16" hidden="1">
          <a:extLst>
            <a:ext uri="{FF2B5EF4-FFF2-40B4-BE49-F238E27FC236}">
              <a16:creationId xmlns:a16="http://schemas.microsoft.com/office/drawing/2014/main" id="{BD89A382-BD10-4DFC-8BF9-302CBD3C7B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41" name="Picture 17" hidden="1">
          <a:extLst>
            <a:ext uri="{FF2B5EF4-FFF2-40B4-BE49-F238E27FC236}">
              <a16:creationId xmlns:a16="http://schemas.microsoft.com/office/drawing/2014/main" id="{732EA960-EA0F-463E-AA8C-86A8F0749A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42" name="Picture 16" hidden="1">
          <a:extLst>
            <a:ext uri="{FF2B5EF4-FFF2-40B4-BE49-F238E27FC236}">
              <a16:creationId xmlns:a16="http://schemas.microsoft.com/office/drawing/2014/main" id="{F3F62CAA-C52C-40BB-AD61-34C5702E25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43" name="Picture 17" hidden="1">
          <a:extLst>
            <a:ext uri="{FF2B5EF4-FFF2-40B4-BE49-F238E27FC236}">
              <a16:creationId xmlns:a16="http://schemas.microsoft.com/office/drawing/2014/main" id="{F0044DE4-C3B7-4318-8231-A40DBE761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44" name="Picture 16" hidden="1">
          <a:extLst>
            <a:ext uri="{FF2B5EF4-FFF2-40B4-BE49-F238E27FC236}">
              <a16:creationId xmlns:a16="http://schemas.microsoft.com/office/drawing/2014/main" id="{38603E38-A85A-4FFD-9233-61F80175B3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45" name="Picture 17" hidden="1">
          <a:extLst>
            <a:ext uri="{FF2B5EF4-FFF2-40B4-BE49-F238E27FC236}">
              <a16:creationId xmlns:a16="http://schemas.microsoft.com/office/drawing/2014/main" id="{04D47903-C3D5-4246-A27E-A40DED5560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46" name="Picture 16" hidden="1">
          <a:extLst>
            <a:ext uri="{FF2B5EF4-FFF2-40B4-BE49-F238E27FC236}">
              <a16:creationId xmlns:a16="http://schemas.microsoft.com/office/drawing/2014/main" id="{1FA518E4-5564-4BCD-AB2B-4B97CEE4D2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47" name="Picture 17" hidden="1">
          <a:extLst>
            <a:ext uri="{FF2B5EF4-FFF2-40B4-BE49-F238E27FC236}">
              <a16:creationId xmlns:a16="http://schemas.microsoft.com/office/drawing/2014/main" id="{EDAEB1ED-EC3A-436E-BA3C-8A6C0738B1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48" name="Picture 16" hidden="1">
          <a:extLst>
            <a:ext uri="{FF2B5EF4-FFF2-40B4-BE49-F238E27FC236}">
              <a16:creationId xmlns:a16="http://schemas.microsoft.com/office/drawing/2014/main" id="{51567FF2-6E9C-4998-B699-8C82D4DBE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49" name="Picture 17" hidden="1">
          <a:extLst>
            <a:ext uri="{FF2B5EF4-FFF2-40B4-BE49-F238E27FC236}">
              <a16:creationId xmlns:a16="http://schemas.microsoft.com/office/drawing/2014/main" id="{D473A38B-8329-44DA-BCD9-2B8FFD7734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50" name="Picture 16" hidden="1">
          <a:extLst>
            <a:ext uri="{FF2B5EF4-FFF2-40B4-BE49-F238E27FC236}">
              <a16:creationId xmlns:a16="http://schemas.microsoft.com/office/drawing/2014/main" id="{175052EC-9704-4139-886A-9C6FE5C0ED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51" name="Picture 17" hidden="1">
          <a:extLst>
            <a:ext uri="{FF2B5EF4-FFF2-40B4-BE49-F238E27FC236}">
              <a16:creationId xmlns:a16="http://schemas.microsoft.com/office/drawing/2014/main" id="{E8AEB019-9E04-4E83-8541-B7BE87E05A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52" name="Picture 16" hidden="1">
          <a:extLst>
            <a:ext uri="{FF2B5EF4-FFF2-40B4-BE49-F238E27FC236}">
              <a16:creationId xmlns:a16="http://schemas.microsoft.com/office/drawing/2014/main" id="{A3ED7879-1EBC-4D12-9BB6-3FBB855B3F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53" name="Picture 17" hidden="1">
          <a:extLst>
            <a:ext uri="{FF2B5EF4-FFF2-40B4-BE49-F238E27FC236}">
              <a16:creationId xmlns:a16="http://schemas.microsoft.com/office/drawing/2014/main" id="{9B14BF1C-F1B0-435F-946D-4F605A7084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54" name="Picture 16" hidden="1">
          <a:extLst>
            <a:ext uri="{FF2B5EF4-FFF2-40B4-BE49-F238E27FC236}">
              <a16:creationId xmlns:a16="http://schemas.microsoft.com/office/drawing/2014/main" id="{53CAC5E3-E5B5-4641-AF5A-AAF8B95E1D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55" name="Picture 17" hidden="1">
          <a:extLst>
            <a:ext uri="{FF2B5EF4-FFF2-40B4-BE49-F238E27FC236}">
              <a16:creationId xmlns:a16="http://schemas.microsoft.com/office/drawing/2014/main" id="{C0091F0A-47C5-48C2-8103-DF83884769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56" name="Picture 16" hidden="1">
          <a:extLst>
            <a:ext uri="{FF2B5EF4-FFF2-40B4-BE49-F238E27FC236}">
              <a16:creationId xmlns:a16="http://schemas.microsoft.com/office/drawing/2014/main" id="{7562BE8E-F89B-4AC0-822B-80A5177E54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57" name="Picture 17" hidden="1">
          <a:extLst>
            <a:ext uri="{FF2B5EF4-FFF2-40B4-BE49-F238E27FC236}">
              <a16:creationId xmlns:a16="http://schemas.microsoft.com/office/drawing/2014/main" id="{7B24C765-8294-4A8A-80BC-99EEF7FF77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58" name="Picture 16" hidden="1">
          <a:extLst>
            <a:ext uri="{FF2B5EF4-FFF2-40B4-BE49-F238E27FC236}">
              <a16:creationId xmlns:a16="http://schemas.microsoft.com/office/drawing/2014/main" id="{460C9D8C-3D2A-4A6D-9A9C-CF51AC1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59" name="Picture 17" hidden="1">
          <a:extLst>
            <a:ext uri="{FF2B5EF4-FFF2-40B4-BE49-F238E27FC236}">
              <a16:creationId xmlns:a16="http://schemas.microsoft.com/office/drawing/2014/main" id="{8B331112-CBE2-4B65-AD44-6D636BE51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60" name="Picture 16" hidden="1">
          <a:extLst>
            <a:ext uri="{FF2B5EF4-FFF2-40B4-BE49-F238E27FC236}">
              <a16:creationId xmlns:a16="http://schemas.microsoft.com/office/drawing/2014/main" id="{CC33055A-86A3-43EA-B6E8-256AECB0DA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61" name="Picture 17" hidden="1">
          <a:extLst>
            <a:ext uri="{FF2B5EF4-FFF2-40B4-BE49-F238E27FC236}">
              <a16:creationId xmlns:a16="http://schemas.microsoft.com/office/drawing/2014/main" id="{9BC83533-FB43-4D09-A838-092890DBD6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62" name="Picture 16" hidden="1">
          <a:extLst>
            <a:ext uri="{FF2B5EF4-FFF2-40B4-BE49-F238E27FC236}">
              <a16:creationId xmlns:a16="http://schemas.microsoft.com/office/drawing/2014/main" id="{8B1BFCBB-DC43-4BE9-B80E-B2BF0F8B5C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63" name="Picture 17" hidden="1">
          <a:extLst>
            <a:ext uri="{FF2B5EF4-FFF2-40B4-BE49-F238E27FC236}">
              <a16:creationId xmlns:a16="http://schemas.microsoft.com/office/drawing/2014/main" id="{0BF1C039-C35F-450C-80E2-5B8D557F38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64" name="Picture 16" hidden="1">
          <a:extLst>
            <a:ext uri="{FF2B5EF4-FFF2-40B4-BE49-F238E27FC236}">
              <a16:creationId xmlns:a16="http://schemas.microsoft.com/office/drawing/2014/main" id="{1B02ACD7-08E1-4C0D-B7E3-A3E1E107E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65" name="Picture 17" hidden="1">
          <a:extLst>
            <a:ext uri="{FF2B5EF4-FFF2-40B4-BE49-F238E27FC236}">
              <a16:creationId xmlns:a16="http://schemas.microsoft.com/office/drawing/2014/main" id="{205C4715-1A0A-450E-8B5E-18C1351AFA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66" name="Picture 16" hidden="1">
          <a:extLst>
            <a:ext uri="{FF2B5EF4-FFF2-40B4-BE49-F238E27FC236}">
              <a16:creationId xmlns:a16="http://schemas.microsoft.com/office/drawing/2014/main" id="{B73EB657-8736-455A-ABC1-2E8DC61C44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67" name="Picture 17" hidden="1">
          <a:extLst>
            <a:ext uri="{FF2B5EF4-FFF2-40B4-BE49-F238E27FC236}">
              <a16:creationId xmlns:a16="http://schemas.microsoft.com/office/drawing/2014/main" id="{49B55784-6753-48DF-902E-BBD0130288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68" name="Picture 16" hidden="1">
          <a:extLst>
            <a:ext uri="{FF2B5EF4-FFF2-40B4-BE49-F238E27FC236}">
              <a16:creationId xmlns:a16="http://schemas.microsoft.com/office/drawing/2014/main" id="{C8C55205-93DA-45C1-B676-8C741DA5EE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69" name="Picture 17" hidden="1">
          <a:extLst>
            <a:ext uri="{FF2B5EF4-FFF2-40B4-BE49-F238E27FC236}">
              <a16:creationId xmlns:a16="http://schemas.microsoft.com/office/drawing/2014/main" id="{E0F7FB63-1E09-457C-AAC9-2E75DAAF21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70" name="Picture 16" hidden="1">
          <a:extLst>
            <a:ext uri="{FF2B5EF4-FFF2-40B4-BE49-F238E27FC236}">
              <a16:creationId xmlns:a16="http://schemas.microsoft.com/office/drawing/2014/main" id="{CA601665-4A83-449E-9263-D9C88F05C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71" name="Picture 17" hidden="1">
          <a:extLst>
            <a:ext uri="{FF2B5EF4-FFF2-40B4-BE49-F238E27FC236}">
              <a16:creationId xmlns:a16="http://schemas.microsoft.com/office/drawing/2014/main" id="{80E691A0-4C6C-49A7-A335-0600B6A9B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72" name="Picture 16" hidden="1">
          <a:extLst>
            <a:ext uri="{FF2B5EF4-FFF2-40B4-BE49-F238E27FC236}">
              <a16:creationId xmlns:a16="http://schemas.microsoft.com/office/drawing/2014/main" id="{C3845FA6-55C8-41B0-A00B-00130522AC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73" name="Picture 17" hidden="1">
          <a:extLst>
            <a:ext uri="{FF2B5EF4-FFF2-40B4-BE49-F238E27FC236}">
              <a16:creationId xmlns:a16="http://schemas.microsoft.com/office/drawing/2014/main" id="{B6C0CBD7-D345-4E2E-A9BF-B2CDD80E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74" name="Picture 16" hidden="1">
          <a:extLst>
            <a:ext uri="{FF2B5EF4-FFF2-40B4-BE49-F238E27FC236}">
              <a16:creationId xmlns:a16="http://schemas.microsoft.com/office/drawing/2014/main" id="{81AF42E4-9FD6-4D3E-83DE-996FADBBCA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75" name="Picture 17" hidden="1">
          <a:extLst>
            <a:ext uri="{FF2B5EF4-FFF2-40B4-BE49-F238E27FC236}">
              <a16:creationId xmlns:a16="http://schemas.microsoft.com/office/drawing/2014/main" id="{D3C309AF-7D00-4A28-9B3E-6CE02742B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76" name="Picture 16" hidden="1">
          <a:extLst>
            <a:ext uri="{FF2B5EF4-FFF2-40B4-BE49-F238E27FC236}">
              <a16:creationId xmlns:a16="http://schemas.microsoft.com/office/drawing/2014/main" id="{3DDC1F59-8594-4DBF-9D99-C436C9122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77" name="Picture 17" hidden="1">
          <a:extLst>
            <a:ext uri="{FF2B5EF4-FFF2-40B4-BE49-F238E27FC236}">
              <a16:creationId xmlns:a16="http://schemas.microsoft.com/office/drawing/2014/main" id="{14ABDE69-D20D-49DB-8BA3-E8EED5FA6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78" name="Picture 16" hidden="1">
          <a:extLst>
            <a:ext uri="{FF2B5EF4-FFF2-40B4-BE49-F238E27FC236}">
              <a16:creationId xmlns:a16="http://schemas.microsoft.com/office/drawing/2014/main" id="{97B35854-FA8A-4453-9C51-1A3B5D7C8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79" name="Picture 17" hidden="1">
          <a:extLst>
            <a:ext uri="{FF2B5EF4-FFF2-40B4-BE49-F238E27FC236}">
              <a16:creationId xmlns:a16="http://schemas.microsoft.com/office/drawing/2014/main" id="{B3AFDC95-54CF-4D5C-B771-AD2BF2112C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80" name="Picture 16" hidden="1">
          <a:extLst>
            <a:ext uri="{FF2B5EF4-FFF2-40B4-BE49-F238E27FC236}">
              <a16:creationId xmlns:a16="http://schemas.microsoft.com/office/drawing/2014/main" id="{7E72DCA8-1811-4AAD-A87A-3AB54E4CA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81" name="Picture 17" hidden="1">
          <a:extLst>
            <a:ext uri="{FF2B5EF4-FFF2-40B4-BE49-F238E27FC236}">
              <a16:creationId xmlns:a16="http://schemas.microsoft.com/office/drawing/2014/main" id="{F78360B8-3FE0-459F-8F02-C0189AFD43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82" name="Picture 16" hidden="1">
          <a:extLst>
            <a:ext uri="{FF2B5EF4-FFF2-40B4-BE49-F238E27FC236}">
              <a16:creationId xmlns:a16="http://schemas.microsoft.com/office/drawing/2014/main" id="{E393EE27-F645-4FCB-80C4-6CC29DCEC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83" name="Picture 17" hidden="1">
          <a:extLst>
            <a:ext uri="{FF2B5EF4-FFF2-40B4-BE49-F238E27FC236}">
              <a16:creationId xmlns:a16="http://schemas.microsoft.com/office/drawing/2014/main" id="{BC938F9F-192E-49AD-8828-39D263FE73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84" name="Picture 16" hidden="1">
          <a:extLst>
            <a:ext uri="{FF2B5EF4-FFF2-40B4-BE49-F238E27FC236}">
              <a16:creationId xmlns:a16="http://schemas.microsoft.com/office/drawing/2014/main" id="{F7901791-AEC7-4CE2-AD7A-BD45420EA9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85" name="Picture 17" hidden="1">
          <a:extLst>
            <a:ext uri="{FF2B5EF4-FFF2-40B4-BE49-F238E27FC236}">
              <a16:creationId xmlns:a16="http://schemas.microsoft.com/office/drawing/2014/main" id="{D085D3C9-E99B-48CB-AD3F-605C257186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86" name="Picture 16" hidden="1">
          <a:extLst>
            <a:ext uri="{FF2B5EF4-FFF2-40B4-BE49-F238E27FC236}">
              <a16:creationId xmlns:a16="http://schemas.microsoft.com/office/drawing/2014/main" id="{B93F24B7-DC3C-4DD5-B9E7-3F74E8BDA3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87" name="Picture 17" hidden="1">
          <a:extLst>
            <a:ext uri="{FF2B5EF4-FFF2-40B4-BE49-F238E27FC236}">
              <a16:creationId xmlns:a16="http://schemas.microsoft.com/office/drawing/2014/main" id="{7F289795-34A4-4B06-AC23-05D67B3590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88" name="Picture 16" hidden="1">
          <a:extLst>
            <a:ext uri="{FF2B5EF4-FFF2-40B4-BE49-F238E27FC236}">
              <a16:creationId xmlns:a16="http://schemas.microsoft.com/office/drawing/2014/main" id="{081A2A69-9E1A-45A0-A4BB-932237CA16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89" name="Picture 17" hidden="1">
          <a:extLst>
            <a:ext uri="{FF2B5EF4-FFF2-40B4-BE49-F238E27FC236}">
              <a16:creationId xmlns:a16="http://schemas.microsoft.com/office/drawing/2014/main" id="{B30F4993-6C6B-49A6-9DBB-68E0B4B950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90" name="Picture 16" hidden="1">
          <a:extLst>
            <a:ext uri="{FF2B5EF4-FFF2-40B4-BE49-F238E27FC236}">
              <a16:creationId xmlns:a16="http://schemas.microsoft.com/office/drawing/2014/main" id="{3C5038D2-3DD1-40A5-AEFA-1AF09608C0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091" name="Picture 17" hidden="1">
          <a:extLst>
            <a:ext uri="{FF2B5EF4-FFF2-40B4-BE49-F238E27FC236}">
              <a16:creationId xmlns:a16="http://schemas.microsoft.com/office/drawing/2014/main" id="{F08299B2-D07E-4A5A-BB02-0989BDAF34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92" name="Picture 16" hidden="1">
          <a:extLst>
            <a:ext uri="{FF2B5EF4-FFF2-40B4-BE49-F238E27FC236}">
              <a16:creationId xmlns:a16="http://schemas.microsoft.com/office/drawing/2014/main" id="{7C548DEE-3F7A-4E1C-8686-AFECEDB01D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93" name="Picture 17" hidden="1">
          <a:extLst>
            <a:ext uri="{FF2B5EF4-FFF2-40B4-BE49-F238E27FC236}">
              <a16:creationId xmlns:a16="http://schemas.microsoft.com/office/drawing/2014/main" id="{51667C2B-85D3-4A6A-B0C7-543D915BFF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94" name="Picture 16" hidden="1">
          <a:extLst>
            <a:ext uri="{FF2B5EF4-FFF2-40B4-BE49-F238E27FC236}">
              <a16:creationId xmlns:a16="http://schemas.microsoft.com/office/drawing/2014/main" id="{AFDE52EB-2428-4EDD-9B29-581D896C5D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95" name="Picture 17" hidden="1">
          <a:extLst>
            <a:ext uri="{FF2B5EF4-FFF2-40B4-BE49-F238E27FC236}">
              <a16:creationId xmlns:a16="http://schemas.microsoft.com/office/drawing/2014/main" id="{658B9410-180D-43BE-B9E8-2ABD35C766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96" name="Picture 16" hidden="1">
          <a:extLst>
            <a:ext uri="{FF2B5EF4-FFF2-40B4-BE49-F238E27FC236}">
              <a16:creationId xmlns:a16="http://schemas.microsoft.com/office/drawing/2014/main" id="{4FCB7B12-A5D0-43A0-8614-4E6AC8F46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97" name="Picture 17" hidden="1">
          <a:extLst>
            <a:ext uri="{FF2B5EF4-FFF2-40B4-BE49-F238E27FC236}">
              <a16:creationId xmlns:a16="http://schemas.microsoft.com/office/drawing/2014/main" id="{C1D5DC1D-1218-4E40-8A96-A319B0CD04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98" name="Picture 16" hidden="1">
          <a:extLst>
            <a:ext uri="{FF2B5EF4-FFF2-40B4-BE49-F238E27FC236}">
              <a16:creationId xmlns:a16="http://schemas.microsoft.com/office/drawing/2014/main" id="{A33250DC-D2ED-4429-8A9F-69D652D6BB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099" name="Picture 17" hidden="1">
          <a:extLst>
            <a:ext uri="{FF2B5EF4-FFF2-40B4-BE49-F238E27FC236}">
              <a16:creationId xmlns:a16="http://schemas.microsoft.com/office/drawing/2014/main" id="{484CCCCF-6649-4821-A153-47879C747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00" name="Picture 16" hidden="1">
          <a:extLst>
            <a:ext uri="{FF2B5EF4-FFF2-40B4-BE49-F238E27FC236}">
              <a16:creationId xmlns:a16="http://schemas.microsoft.com/office/drawing/2014/main" id="{610AC930-5FF6-464E-8D66-AB8BC43061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01" name="Picture 17" hidden="1">
          <a:extLst>
            <a:ext uri="{FF2B5EF4-FFF2-40B4-BE49-F238E27FC236}">
              <a16:creationId xmlns:a16="http://schemas.microsoft.com/office/drawing/2014/main" id="{3FD3BF08-A386-44AD-AF1F-EEF8031F4B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02" name="Picture 16" hidden="1">
          <a:extLst>
            <a:ext uri="{FF2B5EF4-FFF2-40B4-BE49-F238E27FC236}">
              <a16:creationId xmlns:a16="http://schemas.microsoft.com/office/drawing/2014/main" id="{57E5F429-BF59-4FF2-8C8A-2698C5A434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03" name="Picture 17" hidden="1">
          <a:extLst>
            <a:ext uri="{FF2B5EF4-FFF2-40B4-BE49-F238E27FC236}">
              <a16:creationId xmlns:a16="http://schemas.microsoft.com/office/drawing/2014/main" id="{64A32B51-B4DC-47D1-AE5F-F5DF89AB9B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04" name="Picture 16" hidden="1">
          <a:extLst>
            <a:ext uri="{FF2B5EF4-FFF2-40B4-BE49-F238E27FC236}">
              <a16:creationId xmlns:a16="http://schemas.microsoft.com/office/drawing/2014/main" id="{48BFA9B0-11BD-4CC6-AF5B-8B32B9AB02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05" name="Picture 17" hidden="1">
          <a:extLst>
            <a:ext uri="{FF2B5EF4-FFF2-40B4-BE49-F238E27FC236}">
              <a16:creationId xmlns:a16="http://schemas.microsoft.com/office/drawing/2014/main" id="{DCF937AA-17B0-410C-9409-54692AF518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06" name="Picture 16" hidden="1">
          <a:extLst>
            <a:ext uri="{FF2B5EF4-FFF2-40B4-BE49-F238E27FC236}">
              <a16:creationId xmlns:a16="http://schemas.microsoft.com/office/drawing/2014/main" id="{1FEDA080-A949-4599-AEDC-BE7D6A4737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07" name="Picture 17" hidden="1">
          <a:extLst>
            <a:ext uri="{FF2B5EF4-FFF2-40B4-BE49-F238E27FC236}">
              <a16:creationId xmlns:a16="http://schemas.microsoft.com/office/drawing/2014/main" id="{8B8C1817-98D8-4914-AAE5-C16ABC7FF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08" name="Picture 16" hidden="1">
          <a:extLst>
            <a:ext uri="{FF2B5EF4-FFF2-40B4-BE49-F238E27FC236}">
              <a16:creationId xmlns:a16="http://schemas.microsoft.com/office/drawing/2014/main" id="{2EE635C1-2517-4653-9C30-327E54121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09" name="Picture 17" hidden="1">
          <a:extLst>
            <a:ext uri="{FF2B5EF4-FFF2-40B4-BE49-F238E27FC236}">
              <a16:creationId xmlns:a16="http://schemas.microsoft.com/office/drawing/2014/main" id="{0BC12FF7-D385-4467-BCFD-3FCA21D91B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10" name="Picture 16" hidden="1">
          <a:extLst>
            <a:ext uri="{FF2B5EF4-FFF2-40B4-BE49-F238E27FC236}">
              <a16:creationId xmlns:a16="http://schemas.microsoft.com/office/drawing/2014/main" id="{A8C1E0A5-877A-4116-8EA5-02065C59CB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11" name="Picture 17" hidden="1">
          <a:extLst>
            <a:ext uri="{FF2B5EF4-FFF2-40B4-BE49-F238E27FC236}">
              <a16:creationId xmlns:a16="http://schemas.microsoft.com/office/drawing/2014/main" id="{D233687A-CBFE-4EEF-B8DA-CDF2A0B6FA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12" name="Picture 16" hidden="1">
          <a:extLst>
            <a:ext uri="{FF2B5EF4-FFF2-40B4-BE49-F238E27FC236}">
              <a16:creationId xmlns:a16="http://schemas.microsoft.com/office/drawing/2014/main" id="{A31A7982-6961-4A6E-B861-84C10B0C9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13" name="Picture 17" hidden="1">
          <a:extLst>
            <a:ext uri="{FF2B5EF4-FFF2-40B4-BE49-F238E27FC236}">
              <a16:creationId xmlns:a16="http://schemas.microsoft.com/office/drawing/2014/main" id="{705A8FAF-26AF-45D9-9D42-54652F57FB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14" name="Picture 16" hidden="1">
          <a:extLst>
            <a:ext uri="{FF2B5EF4-FFF2-40B4-BE49-F238E27FC236}">
              <a16:creationId xmlns:a16="http://schemas.microsoft.com/office/drawing/2014/main" id="{609BF41C-93CE-41C8-8BA0-689253BCCF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15" name="Picture 17" hidden="1">
          <a:extLst>
            <a:ext uri="{FF2B5EF4-FFF2-40B4-BE49-F238E27FC236}">
              <a16:creationId xmlns:a16="http://schemas.microsoft.com/office/drawing/2014/main" id="{671EDE93-9194-4772-93BC-E91535FA0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16" name="Picture 16" hidden="1">
          <a:extLst>
            <a:ext uri="{FF2B5EF4-FFF2-40B4-BE49-F238E27FC236}">
              <a16:creationId xmlns:a16="http://schemas.microsoft.com/office/drawing/2014/main" id="{A2ECA10F-374E-4098-BB5C-6A41A375E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17" name="Picture 17" hidden="1">
          <a:extLst>
            <a:ext uri="{FF2B5EF4-FFF2-40B4-BE49-F238E27FC236}">
              <a16:creationId xmlns:a16="http://schemas.microsoft.com/office/drawing/2014/main" id="{51B4EB20-F63A-45DA-9977-5FC9892E3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18" name="Picture 16" hidden="1">
          <a:extLst>
            <a:ext uri="{FF2B5EF4-FFF2-40B4-BE49-F238E27FC236}">
              <a16:creationId xmlns:a16="http://schemas.microsoft.com/office/drawing/2014/main" id="{66B17F68-9F0A-47E4-B1FD-6D77C51AD8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19" name="Picture 17" hidden="1">
          <a:extLst>
            <a:ext uri="{FF2B5EF4-FFF2-40B4-BE49-F238E27FC236}">
              <a16:creationId xmlns:a16="http://schemas.microsoft.com/office/drawing/2014/main" id="{B37A4BCC-EC9E-4766-A463-BC6C45476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20" name="Picture 16" hidden="1">
          <a:extLst>
            <a:ext uri="{FF2B5EF4-FFF2-40B4-BE49-F238E27FC236}">
              <a16:creationId xmlns:a16="http://schemas.microsoft.com/office/drawing/2014/main" id="{2F7F20AF-34E0-4C20-BFC7-F0F40F907F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21" name="Picture 17" hidden="1">
          <a:extLst>
            <a:ext uri="{FF2B5EF4-FFF2-40B4-BE49-F238E27FC236}">
              <a16:creationId xmlns:a16="http://schemas.microsoft.com/office/drawing/2014/main" id="{8DA5F93E-D619-4237-9DDC-D793AEE99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22" name="Picture 16" hidden="1">
          <a:extLst>
            <a:ext uri="{FF2B5EF4-FFF2-40B4-BE49-F238E27FC236}">
              <a16:creationId xmlns:a16="http://schemas.microsoft.com/office/drawing/2014/main" id="{305ECC07-8BC6-4AF1-B5B1-0EA37E758E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23" name="Picture 17" hidden="1">
          <a:extLst>
            <a:ext uri="{FF2B5EF4-FFF2-40B4-BE49-F238E27FC236}">
              <a16:creationId xmlns:a16="http://schemas.microsoft.com/office/drawing/2014/main" id="{9AAC2146-1D8A-4B85-B7A5-D4996E43B2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24" name="Picture 16" hidden="1">
          <a:extLst>
            <a:ext uri="{FF2B5EF4-FFF2-40B4-BE49-F238E27FC236}">
              <a16:creationId xmlns:a16="http://schemas.microsoft.com/office/drawing/2014/main" id="{2D6EA926-7D97-4ED8-AD50-C5ECC6CBA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25" name="Picture 17" hidden="1">
          <a:extLst>
            <a:ext uri="{FF2B5EF4-FFF2-40B4-BE49-F238E27FC236}">
              <a16:creationId xmlns:a16="http://schemas.microsoft.com/office/drawing/2014/main" id="{E356BBE5-DC9E-4376-B186-9AD30B7B89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26" name="Picture 16" hidden="1">
          <a:extLst>
            <a:ext uri="{FF2B5EF4-FFF2-40B4-BE49-F238E27FC236}">
              <a16:creationId xmlns:a16="http://schemas.microsoft.com/office/drawing/2014/main" id="{9ACF6BD5-726B-4EC1-ABF2-93DBF2E397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27" name="Picture 17" hidden="1">
          <a:extLst>
            <a:ext uri="{FF2B5EF4-FFF2-40B4-BE49-F238E27FC236}">
              <a16:creationId xmlns:a16="http://schemas.microsoft.com/office/drawing/2014/main" id="{C2D662DD-3720-4BBA-A610-F5DA1CAF7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28" name="Picture 16" hidden="1">
          <a:extLst>
            <a:ext uri="{FF2B5EF4-FFF2-40B4-BE49-F238E27FC236}">
              <a16:creationId xmlns:a16="http://schemas.microsoft.com/office/drawing/2014/main" id="{B2F513DF-25A4-497C-A185-47A43C9E72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29" name="Picture 17" hidden="1">
          <a:extLst>
            <a:ext uri="{FF2B5EF4-FFF2-40B4-BE49-F238E27FC236}">
              <a16:creationId xmlns:a16="http://schemas.microsoft.com/office/drawing/2014/main" id="{BC13D2C5-A282-4A77-AE3A-E24F7651B5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30" name="Picture 16" hidden="1">
          <a:extLst>
            <a:ext uri="{FF2B5EF4-FFF2-40B4-BE49-F238E27FC236}">
              <a16:creationId xmlns:a16="http://schemas.microsoft.com/office/drawing/2014/main" id="{6BC3CADC-C56A-43CC-89E6-CC65C85678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31" name="Picture 17" hidden="1">
          <a:extLst>
            <a:ext uri="{FF2B5EF4-FFF2-40B4-BE49-F238E27FC236}">
              <a16:creationId xmlns:a16="http://schemas.microsoft.com/office/drawing/2014/main" id="{C54E4E02-8F55-4CCF-A256-496F7BAA19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32" name="Picture 16" hidden="1">
          <a:extLst>
            <a:ext uri="{FF2B5EF4-FFF2-40B4-BE49-F238E27FC236}">
              <a16:creationId xmlns:a16="http://schemas.microsoft.com/office/drawing/2014/main" id="{21311323-F5EC-4BFE-8286-BE57E77F8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33" name="Picture 17" hidden="1">
          <a:extLst>
            <a:ext uri="{FF2B5EF4-FFF2-40B4-BE49-F238E27FC236}">
              <a16:creationId xmlns:a16="http://schemas.microsoft.com/office/drawing/2014/main" id="{0CD9F75D-05EE-48C2-B470-A867349EE1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34" name="Picture 16" hidden="1">
          <a:extLst>
            <a:ext uri="{FF2B5EF4-FFF2-40B4-BE49-F238E27FC236}">
              <a16:creationId xmlns:a16="http://schemas.microsoft.com/office/drawing/2014/main" id="{BCA0D54F-2032-4B0C-B7CE-E52040B783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35" name="Picture 17" hidden="1">
          <a:extLst>
            <a:ext uri="{FF2B5EF4-FFF2-40B4-BE49-F238E27FC236}">
              <a16:creationId xmlns:a16="http://schemas.microsoft.com/office/drawing/2014/main" id="{C45E6C33-3BAD-40AD-86C1-B647ADA9EA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36" name="Picture 16" hidden="1">
          <a:extLst>
            <a:ext uri="{FF2B5EF4-FFF2-40B4-BE49-F238E27FC236}">
              <a16:creationId xmlns:a16="http://schemas.microsoft.com/office/drawing/2014/main" id="{23D5CE86-6CB7-4F2D-8706-D65E161428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37" name="Picture 17" hidden="1">
          <a:extLst>
            <a:ext uri="{FF2B5EF4-FFF2-40B4-BE49-F238E27FC236}">
              <a16:creationId xmlns:a16="http://schemas.microsoft.com/office/drawing/2014/main" id="{2A5CDA56-8A14-4556-A38F-F52B434741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38" name="Picture 16" hidden="1">
          <a:extLst>
            <a:ext uri="{FF2B5EF4-FFF2-40B4-BE49-F238E27FC236}">
              <a16:creationId xmlns:a16="http://schemas.microsoft.com/office/drawing/2014/main" id="{46F82B16-DC42-44A0-8876-D34E040ADE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39" name="Picture 17" hidden="1">
          <a:extLst>
            <a:ext uri="{FF2B5EF4-FFF2-40B4-BE49-F238E27FC236}">
              <a16:creationId xmlns:a16="http://schemas.microsoft.com/office/drawing/2014/main" id="{18817C01-F160-4F06-BBE0-51EB17FB6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40" name="Picture 16" hidden="1">
          <a:extLst>
            <a:ext uri="{FF2B5EF4-FFF2-40B4-BE49-F238E27FC236}">
              <a16:creationId xmlns:a16="http://schemas.microsoft.com/office/drawing/2014/main" id="{6693E540-6A17-4241-AF54-0F9ADA01A3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41" name="Picture 17" hidden="1">
          <a:extLst>
            <a:ext uri="{FF2B5EF4-FFF2-40B4-BE49-F238E27FC236}">
              <a16:creationId xmlns:a16="http://schemas.microsoft.com/office/drawing/2014/main" id="{C2ACD354-3CF4-4AB6-8C22-021E35575A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42" name="Picture 16" hidden="1">
          <a:extLst>
            <a:ext uri="{FF2B5EF4-FFF2-40B4-BE49-F238E27FC236}">
              <a16:creationId xmlns:a16="http://schemas.microsoft.com/office/drawing/2014/main" id="{C5C94C6D-C2FE-42DA-8DF2-E8BC66AE37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43" name="Picture 17" hidden="1">
          <a:extLst>
            <a:ext uri="{FF2B5EF4-FFF2-40B4-BE49-F238E27FC236}">
              <a16:creationId xmlns:a16="http://schemas.microsoft.com/office/drawing/2014/main" id="{68CC675E-DF58-4EFD-A7E4-3356366367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44" name="Picture 16" hidden="1">
          <a:extLst>
            <a:ext uri="{FF2B5EF4-FFF2-40B4-BE49-F238E27FC236}">
              <a16:creationId xmlns:a16="http://schemas.microsoft.com/office/drawing/2014/main" id="{B885C947-DE87-4E1E-9C33-9D6DC43C8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45" name="Picture 17" hidden="1">
          <a:extLst>
            <a:ext uri="{FF2B5EF4-FFF2-40B4-BE49-F238E27FC236}">
              <a16:creationId xmlns:a16="http://schemas.microsoft.com/office/drawing/2014/main" id="{6E875E45-13F4-4FA5-AF63-1D7A112AEA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46" name="Picture 16" hidden="1">
          <a:extLst>
            <a:ext uri="{FF2B5EF4-FFF2-40B4-BE49-F238E27FC236}">
              <a16:creationId xmlns:a16="http://schemas.microsoft.com/office/drawing/2014/main" id="{1752641D-9206-4131-8C91-27416B4912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47" name="Picture 17" hidden="1">
          <a:extLst>
            <a:ext uri="{FF2B5EF4-FFF2-40B4-BE49-F238E27FC236}">
              <a16:creationId xmlns:a16="http://schemas.microsoft.com/office/drawing/2014/main" id="{03A01B48-6844-4B34-911B-EC6003F9A9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48" name="Picture 16" hidden="1">
          <a:extLst>
            <a:ext uri="{FF2B5EF4-FFF2-40B4-BE49-F238E27FC236}">
              <a16:creationId xmlns:a16="http://schemas.microsoft.com/office/drawing/2014/main" id="{32D4D69D-3091-4B92-AEF5-29CD8F0670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49" name="Picture 17" hidden="1">
          <a:extLst>
            <a:ext uri="{FF2B5EF4-FFF2-40B4-BE49-F238E27FC236}">
              <a16:creationId xmlns:a16="http://schemas.microsoft.com/office/drawing/2014/main" id="{7612244F-5C0D-4E3B-987D-254C729BF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50" name="Picture 16" hidden="1">
          <a:extLst>
            <a:ext uri="{FF2B5EF4-FFF2-40B4-BE49-F238E27FC236}">
              <a16:creationId xmlns:a16="http://schemas.microsoft.com/office/drawing/2014/main" id="{6441CE41-621E-4B7E-BD60-5B0CD8AC9C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51" name="Picture 17" hidden="1">
          <a:extLst>
            <a:ext uri="{FF2B5EF4-FFF2-40B4-BE49-F238E27FC236}">
              <a16:creationId xmlns:a16="http://schemas.microsoft.com/office/drawing/2014/main" id="{0D2DA58A-8F1D-4CC7-80D7-58B282EC31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52" name="Picture 16" hidden="1">
          <a:extLst>
            <a:ext uri="{FF2B5EF4-FFF2-40B4-BE49-F238E27FC236}">
              <a16:creationId xmlns:a16="http://schemas.microsoft.com/office/drawing/2014/main" id="{04519117-16DD-49D7-9C39-F3056509E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53" name="Picture 17" hidden="1">
          <a:extLst>
            <a:ext uri="{FF2B5EF4-FFF2-40B4-BE49-F238E27FC236}">
              <a16:creationId xmlns:a16="http://schemas.microsoft.com/office/drawing/2014/main" id="{8CE412D9-B563-421A-AD23-01D183325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54" name="Picture 16" hidden="1">
          <a:extLst>
            <a:ext uri="{FF2B5EF4-FFF2-40B4-BE49-F238E27FC236}">
              <a16:creationId xmlns:a16="http://schemas.microsoft.com/office/drawing/2014/main" id="{74B8A1C4-A00F-424F-A3A0-F6B1A8FBD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55" name="Picture 17" hidden="1">
          <a:extLst>
            <a:ext uri="{FF2B5EF4-FFF2-40B4-BE49-F238E27FC236}">
              <a16:creationId xmlns:a16="http://schemas.microsoft.com/office/drawing/2014/main" id="{ECBE1EC8-A823-4D15-9D56-F6AB7BDD3B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56" name="Picture 16" hidden="1">
          <a:extLst>
            <a:ext uri="{FF2B5EF4-FFF2-40B4-BE49-F238E27FC236}">
              <a16:creationId xmlns:a16="http://schemas.microsoft.com/office/drawing/2014/main" id="{725D8262-6F06-4E03-8A9B-0745020A9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57" name="Picture 17" hidden="1">
          <a:extLst>
            <a:ext uri="{FF2B5EF4-FFF2-40B4-BE49-F238E27FC236}">
              <a16:creationId xmlns:a16="http://schemas.microsoft.com/office/drawing/2014/main" id="{6E013DB8-B836-4922-B21C-CACAC71C04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58" name="Picture 16" hidden="1">
          <a:extLst>
            <a:ext uri="{FF2B5EF4-FFF2-40B4-BE49-F238E27FC236}">
              <a16:creationId xmlns:a16="http://schemas.microsoft.com/office/drawing/2014/main" id="{2F77B9AC-31B6-4DDC-B2E4-ECA2FCA9C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59" name="Picture 17" hidden="1">
          <a:extLst>
            <a:ext uri="{FF2B5EF4-FFF2-40B4-BE49-F238E27FC236}">
              <a16:creationId xmlns:a16="http://schemas.microsoft.com/office/drawing/2014/main" id="{A9135CB8-6BAC-4FB5-A262-750EADACD3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60" name="Picture 16" hidden="1">
          <a:extLst>
            <a:ext uri="{FF2B5EF4-FFF2-40B4-BE49-F238E27FC236}">
              <a16:creationId xmlns:a16="http://schemas.microsoft.com/office/drawing/2014/main" id="{AC273BEB-F275-4F13-AFC9-A3392377D9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61" name="Picture 17" hidden="1">
          <a:extLst>
            <a:ext uri="{FF2B5EF4-FFF2-40B4-BE49-F238E27FC236}">
              <a16:creationId xmlns:a16="http://schemas.microsoft.com/office/drawing/2014/main" id="{89762AE6-2E26-43FF-90D8-1414CAA4F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62" name="Picture 16" hidden="1">
          <a:extLst>
            <a:ext uri="{FF2B5EF4-FFF2-40B4-BE49-F238E27FC236}">
              <a16:creationId xmlns:a16="http://schemas.microsoft.com/office/drawing/2014/main" id="{AC43E09B-DE8B-483C-A238-F8F8B600B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63" name="Picture 17" hidden="1">
          <a:extLst>
            <a:ext uri="{FF2B5EF4-FFF2-40B4-BE49-F238E27FC236}">
              <a16:creationId xmlns:a16="http://schemas.microsoft.com/office/drawing/2014/main" id="{D4EAE490-596E-46AB-B056-2B427E8DB9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64" name="Picture 16" hidden="1">
          <a:extLst>
            <a:ext uri="{FF2B5EF4-FFF2-40B4-BE49-F238E27FC236}">
              <a16:creationId xmlns:a16="http://schemas.microsoft.com/office/drawing/2014/main" id="{1C098B11-AB79-491C-8981-5A0CF8C7A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65" name="Picture 17" hidden="1">
          <a:extLst>
            <a:ext uri="{FF2B5EF4-FFF2-40B4-BE49-F238E27FC236}">
              <a16:creationId xmlns:a16="http://schemas.microsoft.com/office/drawing/2014/main" id="{82EDA975-7312-44C3-B689-14F2F3A686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66" name="Picture 16" hidden="1">
          <a:extLst>
            <a:ext uri="{FF2B5EF4-FFF2-40B4-BE49-F238E27FC236}">
              <a16:creationId xmlns:a16="http://schemas.microsoft.com/office/drawing/2014/main" id="{0EA16D43-D3A9-4745-AF50-2D613270E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67" name="Picture 17" hidden="1">
          <a:extLst>
            <a:ext uri="{FF2B5EF4-FFF2-40B4-BE49-F238E27FC236}">
              <a16:creationId xmlns:a16="http://schemas.microsoft.com/office/drawing/2014/main" id="{2715B52E-ACE6-492F-8A5F-BABA3C113B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68" name="Picture 16" hidden="1">
          <a:extLst>
            <a:ext uri="{FF2B5EF4-FFF2-40B4-BE49-F238E27FC236}">
              <a16:creationId xmlns:a16="http://schemas.microsoft.com/office/drawing/2014/main" id="{38E599EE-F573-4311-99CC-E7D3C2F067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69" name="Picture 17" hidden="1">
          <a:extLst>
            <a:ext uri="{FF2B5EF4-FFF2-40B4-BE49-F238E27FC236}">
              <a16:creationId xmlns:a16="http://schemas.microsoft.com/office/drawing/2014/main" id="{155B0960-DED5-4B61-BD33-C990F8C2B8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70" name="Picture 16" hidden="1">
          <a:extLst>
            <a:ext uri="{FF2B5EF4-FFF2-40B4-BE49-F238E27FC236}">
              <a16:creationId xmlns:a16="http://schemas.microsoft.com/office/drawing/2014/main" id="{939F9F52-EBAE-4D49-98C4-B4859FFD4A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71" name="Picture 17" hidden="1">
          <a:extLst>
            <a:ext uri="{FF2B5EF4-FFF2-40B4-BE49-F238E27FC236}">
              <a16:creationId xmlns:a16="http://schemas.microsoft.com/office/drawing/2014/main" id="{AAD60E46-8CE8-443F-B92F-1E80477BF1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72" name="Picture 16" hidden="1">
          <a:extLst>
            <a:ext uri="{FF2B5EF4-FFF2-40B4-BE49-F238E27FC236}">
              <a16:creationId xmlns:a16="http://schemas.microsoft.com/office/drawing/2014/main" id="{54580F29-8153-4353-A554-768C2A290F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73" name="Picture 17" hidden="1">
          <a:extLst>
            <a:ext uri="{FF2B5EF4-FFF2-40B4-BE49-F238E27FC236}">
              <a16:creationId xmlns:a16="http://schemas.microsoft.com/office/drawing/2014/main" id="{17C6D774-3130-4505-B2AF-0AAF7E194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74" name="Picture 16" hidden="1">
          <a:extLst>
            <a:ext uri="{FF2B5EF4-FFF2-40B4-BE49-F238E27FC236}">
              <a16:creationId xmlns:a16="http://schemas.microsoft.com/office/drawing/2014/main" id="{BFAF68F9-94E4-4009-B58D-FAC7B74993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75" name="Picture 17" hidden="1">
          <a:extLst>
            <a:ext uri="{FF2B5EF4-FFF2-40B4-BE49-F238E27FC236}">
              <a16:creationId xmlns:a16="http://schemas.microsoft.com/office/drawing/2014/main" id="{28097688-0FE1-445C-80EB-FA69DA40FA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76" name="Picture 16" hidden="1">
          <a:extLst>
            <a:ext uri="{FF2B5EF4-FFF2-40B4-BE49-F238E27FC236}">
              <a16:creationId xmlns:a16="http://schemas.microsoft.com/office/drawing/2014/main" id="{3780F9C4-54AA-432D-AEF8-B5D505E59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77" name="Picture 17" hidden="1">
          <a:extLst>
            <a:ext uri="{FF2B5EF4-FFF2-40B4-BE49-F238E27FC236}">
              <a16:creationId xmlns:a16="http://schemas.microsoft.com/office/drawing/2014/main" id="{E8BD723C-2119-41C6-9599-DF6FAEC97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78" name="Picture 16" hidden="1">
          <a:extLst>
            <a:ext uri="{FF2B5EF4-FFF2-40B4-BE49-F238E27FC236}">
              <a16:creationId xmlns:a16="http://schemas.microsoft.com/office/drawing/2014/main" id="{21661CCD-4440-4656-9E6A-C7A9ACAAD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79" name="Picture 17" hidden="1">
          <a:extLst>
            <a:ext uri="{FF2B5EF4-FFF2-40B4-BE49-F238E27FC236}">
              <a16:creationId xmlns:a16="http://schemas.microsoft.com/office/drawing/2014/main" id="{A8603B17-5609-4711-BB5C-2B5E93499C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80" name="Picture 16" hidden="1">
          <a:extLst>
            <a:ext uri="{FF2B5EF4-FFF2-40B4-BE49-F238E27FC236}">
              <a16:creationId xmlns:a16="http://schemas.microsoft.com/office/drawing/2014/main" id="{79F74BD1-0C1E-42E6-BAE4-5820B11F47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81" name="Picture 17" hidden="1">
          <a:extLst>
            <a:ext uri="{FF2B5EF4-FFF2-40B4-BE49-F238E27FC236}">
              <a16:creationId xmlns:a16="http://schemas.microsoft.com/office/drawing/2014/main" id="{BF6F7C3B-AAC8-42CD-B2E7-44D5C60E65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82" name="Picture 16" hidden="1">
          <a:extLst>
            <a:ext uri="{FF2B5EF4-FFF2-40B4-BE49-F238E27FC236}">
              <a16:creationId xmlns:a16="http://schemas.microsoft.com/office/drawing/2014/main" id="{A11FD99E-0131-4996-813A-7B2530972D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83" name="Picture 17" hidden="1">
          <a:extLst>
            <a:ext uri="{FF2B5EF4-FFF2-40B4-BE49-F238E27FC236}">
              <a16:creationId xmlns:a16="http://schemas.microsoft.com/office/drawing/2014/main" id="{5C0FA3DB-AC90-426C-A4BB-3AA1AB80FF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84" name="Picture 16" hidden="1">
          <a:extLst>
            <a:ext uri="{FF2B5EF4-FFF2-40B4-BE49-F238E27FC236}">
              <a16:creationId xmlns:a16="http://schemas.microsoft.com/office/drawing/2014/main" id="{14164490-5E52-47E1-84E0-B0CB52AE2E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85" name="Picture 17" hidden="1">
          <a:extLst>
            <a:ext uri="{FF2B5EF4-FFF2-40B4-BE49-F238E27FC236}">
              <a16:creationId xmlns:a16="http://schemas.microsoft.com/office/drawing/2014/main" id="{8DB59A98-6FB1-438A-A3A9-C5C4E03D59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86" name="Picture 16" hidden="1">
          <a:extLst>
            <a:ext uri="{FF2B5EF4-FFF2-40B4-BE49-F238E27FC236}">
              <a16:creationId xmlns:a16="http://schemas.microsoft.com/office/drawing/2014/main" id="{AC556A2B-E9DE-452B-8249-7430DF01B8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87" name="Picture 17" hidden="1">
          <a:extLst>
            <a:ext uri="{FF2B5EF4-FFF2-40B4-BE49-F238E27FC236}">
              <a16:creationId xmlns:a16="http://schemas.microsoft.com/office/drawing/2014/main" id="{ACE5E5D7-AF10-4096-8E87-3EE3D8608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88" name="Picture 16" hidden="1">
          <a:extLst>
            <a:ext uri="{FF2B5EF4-FFF2-40B4-BE49-F238E27FC236}">
              <a16:creationId xmlns:a16="http://schemas.microsoft.com/office/drawing/2014/main" id="{DD838B8A-F79C-4FD5-91FA-ECD385FC38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89" name="Picture 17" hidden="1">
          <a:extLst>
            <a:ext uri="{FF2B5EF4-FFF2-40B4-BE49-F238E27FC236}">
              <a16:creationId xmlns:a16="http://schemas.microsoft.com/office/drawing/2014/main" id="{80235B0E-B520-45DE-83A1-300AA6F0F9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90" name="Picture 16" hidden="1">
          <a:extLst>
            <a:ext uri="{FF2B5EF4-FFF2-40B4-BE49-F238E27FC236}">
              <a16:creationId xmlns:a16="http://schemas.microsoft.com/office/drawing/2014/main" id="{143A6654-BEC0-4ADD-A3F9-0B528D65ED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91" name="Picture 17" hidden="1">
          <a:extLst>
            <a:ext uri="{FF2B5EF4-FFF2-40B4-BE49-F238E27FC236}">
              <a16:creationId xmlns:a16="http://schemas.microsoft.com/office/drawing/2014/main" id="{0C4FEEEC-9125-4908-803C-41A36132D0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92" name="Picture 16" hidden="1">
          <a:extLst>
            <a:ext uri="{FF2B5EF4-FFF2-40B4-BE49-F238E27FC236}">
              <a16:creationId xmlns:a16="http://schemas.microsoft.com/office/drawing/2014/main" id="{A2F9F290-7933-40F2-883B-FF6760A3B2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93" name="Picture 17" hidden="1">
          <a:extLst>
            <a:ext uri="{FF2B5EF4-FFF2-40B4-BE49-F238E27FC236}">
              <a16:creationId xmlns:a16="http://schemas.microsoft.com/office/drawing/2014/main" id="{27562D2C-D137-4DA7-8E4C-2FAF5917A0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94" name="Picture 16" hidden="1">
          <a:extLst>
            <a:ext uri="{FF2B5EF4-FFF2-40B4-BE49-F238E27FC236}">
              <a16:creationId xmlns:a16="http://schemas.microsoft.com/office/drawing/2014/main" id="{7F6E7D34-AB13-4251-8CCF-A838BCDD6C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195" name="Picture 17" hidden="1">
          <a:extLst>
            <a:ext uri="{FF2B5EF4-FFF2-40B4-BE49-F238E27FC236}">
              <a16:creationId xmlns:a16="http://schemas.microsoft.com/office/drawing/2014/main" id="{A93C88F1-7BDC-4153-B521-A70711F44F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96" name="Picture 16" hidden="1">
          <a:extLst>
            <a:ext uri="{FF2B5EF4-FFF2-40B4-BE49-F238E27FC236}">
              <a16:creationId xmlns:a16="http://schemas.microsoft.com/office/drawing/2014/main" id="{E4BCA433-355E-4CE1-8FF2-584EB05B0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97" name="Picture 17" hidden="1">
          <a:extLst>
            <a:ext uri="{FF2B5EF4-FFF2-40B4-BE49-F238E27FC236}">
              <a16:creationId xmlns:a16="http://schemas.microsoft.com/office/drawing/2014/main" id="{598A8A74-17EB-4ACF-B0A0-7ACFB81E6F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98" name="Picture 16" hidden="1">
          <a:extLst>
            <a:ext uri="{FF2B5EF4-FFF2-40B4-BE49-F238E27FC236}">
              <a16:creationId xmlns:a16="http://schemas.microsoft.com/office/drawing/2014/main" id="{D18B457F-F5FB-4979-B823-1EC783B618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199" name="Picture 17" hidden="1">
          <a:extLst>
            <a:ext uri="{FF2B5EF4-FFF2-40B4-BE49-F238E27FC236}">
              <a16:creationId xmlns:a16="http://schemas.microsoft.com/office/drawing/2014/main" id="{7F56FC35-FDC6-40A2-860D-9A1F54C5AE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00" name="Picture 16" hidden="1">
          <a:extLst>
            <a:ext uri="{FF2B5EF4-FFF2-40B4-BE49-F238E27FC236}">
              <a16:creationId xmlns:a16="http://schemas.microsoft.com/office/drawing/2014/main" id="{8EE5EC6C-831F-42A8-8BBE-7E825E8DE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01" name="Picture 17" hidden="1">
          <a:extLst>
            <a:ext uri="{FF2B5EF4-FFF2-40B4-BE49-F238E27FC236}">
              <a16:creationId xmlns:a16="http://schemas.microsoft.com/office/drawing/2014/main" id="{18B0E5D8-FF59-4D24-98ED-831364E2DE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02" name="Picture 16" hidden="1">
          <a:extLst>
            <a:ext uri="{FF2B5EF4-FFF2-40B4-BE49-F238E27FC236}">
              <a16:creationId xmlns:a16="http://schemas.microsoft.com/office/drawing/2014/main" id="{461E8641-9B20-4230-BA61-C9BC6D3DF7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03" name="Picture 17" hidden="1">
          <a:extLst>
            <a:ext uri="{FF2B5EF4-FFF2-40B4-BE49-F238E27FC236}">
              <a16:creationId xmlns:a16="http://schemas.microsoft.com/office/drawing/2014/main" id="{04058492-08C7-4576-94FD-320510CEE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04" name="Picture 16" hidden="1">
          <a:extLst>
            <a:ext uri="{FF2B5EF4-FFF2-40B4-BE49-F238E27FC236}">
              <a16:creationId xmlns:a16="http://schemas.microsoft.com/office/drawing/2014/main" id="{66932D95-680B-4272-8619-A9F27BADCC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05" name="Picture 17" hidden="1">
          <a:extLst>
            <a:ext uri="{FF2B5EF4-FFF2-40B4-BE49-F238E27FC236}">
              <a16:creationId xmlns:a16="http://schemas.microsoft.com/office/drawing/2014/main" id="{10458363-82D2-4F81-9D35-87BAF90A91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06" name="Picture 16" hidden="1">
          <a:extLst>
            <a:ext uri="{FF2B5EF4-FFF2-40B4-BE49-F238E27FC236}">
              <a16:creationId xmlns:a16="http://schemas.microsoft.com/office/drawing/2014/main" id="{762E03CB-7DCC-43A8-8F41-52334D0D3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07" name="Picture 17" hidden="1">
          <a:extLst>
            <a:ext uri="{FF2B5EF4-FFF2-40B4-BE49-F238E27FC236}">
              <a16:creationId xmlns:a16="http://schemas.microsoft.com/office/drawing/2014/main" id="{B0B8ABF0-8825-4D56-AFF5-26CA6F50B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08" name="Picture 16" hidden="1">
          <a:extLst>
            <a:ext uri="{FF2B5EF4-FFF2-40B4-BE49-F238E27FC236}">
              <a16:creationId xmlns:a16="http://schemas.microsoft.com/office/drawing/2014/main" id="{8D999976-C8DE-40B4-8077-8441F7048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09" name="Picture 17" hidden="1">
          <a:extLst>
            <a:ext uri="{FF2B5EF4-FFF2-40B4-BE49-F238E27FC236}">
              <a16:creationId xmlns:a16="http://schemas.microsoft.com/office/drawing/2014/main" id="{4C5CE36F-36D0-4DB0-86D5-FD20FDF493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10" name="Picture 16" hidden="1">
          <a:extLst>
            <a:ext uri="{FF2B5EF4-FFF2-40B4-BE49-F238E27FC236}">
              <a16:creationId xmlns:a16="http://schemas.microsoft.com/office/drawing/2014/main" id="{5495F270-F610-415C-8759-6EF513B990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11" name="Picture 17" hidden="1">
          <a:extLst>
            <a:ext uri="{FF2B5EF4-FFF2-40B4-BE49-F238E27FC236}">
              <a16:creationId xmlns:a16="http://schemas.microsoft.com/office/drawing/2014/main" id="{83D980DD-8054-4293-9403-CFD33F986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12" name="Picture 16" hidden="1">
          <a:extLst>
            <a:ext uri="{FF2B5EF4-FFF2-40B4-BE49-F238E27FC236}">
              <a16:creationId xmlns:a16="http://schemas.microsoft.com/office/drawing/2014/main" id="{C31AEB8F-7981-40BF-9FD1-BC41990EF7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13" name="Picture 17" hidden="1">
          <a:extLst>
            <a:ext uri="{FF2B5EF4-FFF2-40B4-BE49-F238E27FC236}">
              <a16:creationId xmlns:a16="http://schemas.microsoft.com/office/drawing/2014/main" id="{AD723224-017C-4FC6-8698-6DF0BA680D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14" name="Picture 16" hidden="1">
          <a:extLst>
            <a:ext uri="{FF2B5EF4-FFF2-40B4-BE49-F238E27FC236}">
              <a16:creationId xmlns:a16="http://schemas.microsoft.com/office/drawing/2014/main" id="{7982680D-3BF8-43BA-B83C-05A87C8CE7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15" name="Picture 17" hidden="1">
          <a:extLst>
            <a:ext uri="{FF2B5EF4-FFF2-40B4-BE49-F238E27FC236}">
              <a16:creationId xmlns:a16="http://schemas.microsoft.com/office/drawing/2014/main" id="{2EA2F583-6C44-42CE-BF75-FD0820690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16" name="Picture 16" hidden="1">
          <a:extLst>
            <a:ext uri="{FF2B5EF4-FFF2-40B4-BE49-F238E27FC236}">
              <a16:creationId xmlns:a16="http://schemas.microsoft.com/office/drawing/2014/main" id="{7B9A46AF-12ED-48E8-8C27-987FA02AC7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17" name="Picture 17" hidden="1">
          <a:extLst>
            <a:ext uri="{FF2B5EF4-FFF2-40B4-BE49-F238E27FC236}">
              <a16:creationId xmlns:a16="http://schemas.microsoft.com/office/drawing/2014/main" id="{C72F912F-1E8F-4F4C-929D-031E6B6ABA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18" name="Picture 16" hidden="1">
          <a:extLst>
            <a:ext uri="{FF2B5EF4-FFF2-40B4-BE49-F238E27FC236}">
              <a16:creationId xmlns:a16="http://schemas.microsoft.com/office/drawing/2014/main" id="{E56CA062-3E32-48F6-8E97-1AC072EDE3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19" name="Picture 17" hidden="1">
          <a:extLst>
            <a:ext uri="{FF2B5EF4-FFF2-40B4-BE49-F238E27FC236}">
              <a16:creationId xmlns:a16="http://schemas.microsoft.com/office/drawing/2014/main" id="{64231BBE-4A0E-440B-8008-913E09C44D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20" name="Picture 16" hidden="1">
          <a:extLst>
            <a:ext uri="{FF2B5EF4-FFF2-40B4-BE49-F238E27FC236}">
              <a16:creationId xmlns:a16="http://schemas.microsoft.com/office/drawing/2014/main" id="{6740DD9A-5F82-43EC-9E9C-0E133F750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21" name="Picture 17" hidden="1">
          <a:extLst>
            <a:ext uri="{FF2B5EF4-FFF2-40B4-BE49-F238E27FC236}">
              <a16:creationId xmlns:a16="http://schemas.microsoft.com/office/drawing/2014/main" id="{9216098A-AACF-49D5-8BFC-9533916CF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22" name="Picture 16" hidden="1">
          <a:extLst>
            <a:ext uri="{FF2B5EF4-FFF2-40B4-BE49-F238E27FC236}">
              <a16:creationId xmlns:a16="http://schemas.microsoft.com/office/drawing/2014/main" id="{DF7EAB6B-E773-435E-8938-EEF9EF514C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3223" name="Picture 17" hidden="1">
          <a:extLst>
            <a:ext uri="{FF2B5EF4-FFF2-40B4-BE49-F238E27FC236}">
              <a16:creationId xmlns:a16="http://schemas.microsoft.com/office/drawing/2014/main" id="{E5733373-4619-49EE-9378-03153AF0C1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24" name="Picture 16" hidden="1">
          <a:extLst>
            <a:ext uri="{FF2B5EF4-FFF2-40B4-BE49-F238E27FC236}">
              <a16:creationId xmlns:a16="http://schemas.microsoft.com/office/drawing/2014/main" id="{DA1709A7-766E-49E8-A6FE-3AC50A789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25" name="Picture 17" hidden="1">
          <a:extLst>
            <a:ext uri="{FF2B5EF4-FFF2-40B4-BE49-F238E27FC236}">
              <a16:creationId xmlns:a16="http://schemas.microsoft.com/office/drawing/2014/main" id="{C136D313-67FB-40CD-BFA9-208518D41B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26" name="Picture 16" hidden="1">
          <a:extLst>
            <a:ext uri="{FF2B5EF4-FFF2-40B4-BE49-F238E27FC236}">
              <a16:creationId xmlns:a16="http://schemas.microsoft.com/office/drawing/2014/main" id="{6BC0B670-6764-4CA0-B87A-8A6D92467C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27" name="Picture 17" hidden="1">
          <a:extLst>
            <a:ext uri="{FF2B5EF4-FFF2-40B4-BE49-F238E27FC236}">
              <a16:creationId xmlns:a16="http://schemas.microsoft.com/office/drawing/2014/main" id="{C1074533-1121-44AE-887C-FF96EADD83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28" name="Picture 16" hidden="1">
          <a:extLst>
            <a:ext uri="{FF2B5EF4-FFF2-40B4-BE49-F238E27FC236}">
              <a16:creationId xmlns:a16="http://schemas.microsoft.com/office/drawing/2014/main" id="{CC4B92DB-CE8B-43D8-B403-FEFC7215DB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29" name="Picture 17" hidden="1">
          <a:extLst>
            <a:ext uri="{FF2B5EF4-FFF2-40B4-BE49-F238E27FC236}">
              <a16:creationId xmlns:a16="http://schemas.microsoft.com/office/drawing/2014/main" id="{58A6DB4A-712B-4291-BA4F-653F3D157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0" name="Picture 16" hidden="1">
          <a:extLst>
            <a:ext uri="{FF2B5EF4-FFF2-40B4-BE49-F238E27FC236}">
              <a16:creationId xmlns:a16="http://schemas.microsoft.com/office/drawing/2014/main" id="{2278828F-26F0-4D9E-B7EE-0AAFDB6D4C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1" name="Picture 17" hidden="1">
          <a:extLst>
            <a:ext uri="{FF2B5EF4-FFF2-40B4-BE49-F238E27FC236}">
              <a16:creationId xmlns:a16="http://schemas.microsoft.com/office/drawing/2014/main" id="{43F6A664-2274-41A8-817F-A151636B91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2" name="Picture 16" hidden="1">
          <a:extLst>
            <a:ext uri="{FF2B5EF4-FFF2-40B4-BE49-F238E27FC236}">
              <a16:creationId xmlns:a16="http://schemas.microsoft.com/office/drawing/2014/main" id="{1CFA4C16-BD49-41F1-BC22-EA77CF4804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3" name="Picture 17" hidden="1">
          <a:extLst>
            <a:ext uri="{FF2B5EF4-FFF2-40B4-BE49-F238E27FC236}">
              <a16:creationId xmlns:a16="http://schemas.microsoft.com/office/drawing/2014/main" id="{A592DF25-6A4E-4EFD-B9BC-4FBCAA202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4" name="Picture 16" hidden="1">
          <a:extLst>
            <a:ext uri="{FF2B5EF4-FFF2-40B4-BE49-F238E27FC236}">
              <a16:creationId xmlns:a16="http://schemas.microsoft.com/office/drawing/2014/main" id="{176D2C71-8093-4909-A156-9993CBE1C8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5" name="Picture 17" hidden="1">
          <a:extLst>
            <a:ext uri="{FF2B5EF4-FFF2-40B4-BE49-F238E27FC236}">
              <a16:creationId xmlns:a16="http://schemas.microsoft.com/office/drawing/2014/main" id="{337AFC84-D371-4898-9E3C-8F73DF4FD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6" name="Picture 16" hidden="1">
          <a:extLst>
            <a:ext uri="{FF2B5EF4-FFF2-40B4-BE49-F238E27FC236}">
              <a16:creationId xmlns:a16="http://schemas.microsoft.com/office/drawing/2014/main" id="{0906B400-BA68-4AFD-B248-4D148AA94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7" name="Picture 17" hidden="1">
          <a:extLst>
            <a:ext uri="{FF2B5EF4-FFF2-40B4-BE49-F238E27FC236}">
              <a16:creationId xmlns:a16="http://schemas.microsoft.com/office/drawing/2014/main" id="{8CB87DD7-9FDB-48A1-8FA0-BA2A64E98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8" name="Picture 16" hidden="1">
          <a:extLst>
            <a:ext uri="{FF2B5EF4-FFF2-40B4-BE49-F238E27FC236}">
              <a16:creationId xmlns:a16="http://schemas.microsoft.com/office/drawing/2014/main" id="{18E91E78-348C-459C-87DE-53DA673CDD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39" name="Picture 17" hidden="1">
          <a:extLst>
            <a:ext uri="{FF2B5EF4-FFF2-40B4-BE49-F238E27FC236}">
              <a16:creationId xmlns:a16="http://schemas.microsoft.com/office/drawing/2014/main" id="{A3578EA1-811C-435C-B917-CB657242E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0" name="Picture 16" hidden="1">
          <a:extLst>
            <a:ext uri="{FF2B5EF4-FFF2-40B4-BE49-F238E27FC236}">
              <a16:creationId xmlns:a16="http://schemas.microsoft.com/office/drawing/2014/main" id="{AD9A721C-27D9-45FB-809B-11CB74EC0B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1" name="Picture 17" hidden="1">
          <a:extLst>
            <a:ext uri="{FF2B5EF4-FFF2-40B4-BE49-F238E27FC236}">
              <a16:creationId xmlns:a16="http://schemas.microsoft.com/office/drawing/2014/main" id="{F0873DCC-392C-4435-999C-67DFF1F449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2" name="Picture 16" hidden="1">
          <a:extLst>
            <a:ext uri="{FF2B5EF4-FFF2-40B4-BE49-F238E27FC236}">
              <a16:creationId xmlns:a16="http://schemas.microsoft.com/office/drawing/2014/main" id="{A22144FD-5179-40E2-BC07-C8BDCF216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3" name="Picture 17" hidden="1">
          <a:extLst>
            <a:ext uri="{FF2B5EF4-FFF2-40B4-BE49-F238E27FC236}">
              <a16:creationId xmlns:a16="http://schemas.microsoft.com/office/drawing/2014/main" id="{B02728CC-311F-4E73-89A6-9CA864863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4" name="Picture 16" hidden="1">
          <a:extLst>
            <a:ext uri="{FF2B5EF4-FFF2-40B4-BE49-F238E27FC236}">
              <a16:creationId xmlns:a16="http://schemas.microsoft.com/office/drawing/2014/main" id="{26E608E8-E0A3-4F27-8DED-3AFD4658F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5" name="Picture 17" hidden="1">
          <a:extLst>
            <a:ext uri="{FF2B5EF4-FFF2-40B4-BE49-F238E27FC236}">
              <a16:creationId xmlns:a16="http://schemas.microsoft.com/office/drawing/2014/main" id="{267BE2B8-F7BF-4120-8E41-7E794D1AE1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6" name="Picture 16" hidden="1">
          <a:extLst>
            <a:ext uri="{FF2B5EF4-FFF2-40B4-BE49-F238E27FC236}">
              <a16:creationId xmlns:a16="http://schemas.microsoft.com/office/drawing/2014/main" id="{EB6800D0-B25E-48AE-9F9C-66B94F5238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7" name="Picture 17" hidden="1">
          <a:extLst>
            <a:ext uri="{FF2B5EF4-FFF2-40B4-BE49-F238E27FC236}">
              <a16:creationId xmlns:a16="http://schemas.microsoft.com/office/drawing/2014/main" id="{13B65C07-BEE2-4F34-9820-8480638E9D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8" name="Picture 16" hidden="1">
          <a:extLst>
            <a:ext uri="{FF2B5EF4-FFF2-40B4-BE49-F238E27FC236}">
              <a16:creationId xmlns:a16="http://schemas.microsoft.com/office/drawing/2014/main" id="{DCF11568-4A9D-4F66-B5EC-8DFDD8AA91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49" name="Picture 17" hidden="1">
          <a:extLst>
            <a:ext uri="{FF2B5EF4-FFF2-40B4-BE49-F238E27FC236}">
              <a16:creationId xmlns:a16="http://schemas.microsoft.com/office/drawing/2014/main" id="{0C0EA1EA-0ECB-4957-98EC-C1B48EE816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0" name="Picture 16" hidden="1">
          <a:extLst>
            <a:ext uri="{FF2B5EF4-FFF2-40B4-BE49-F238E27FC236}">
              <a16:creationId xmlns:a16="http://schemas.microsoft.com/office/drawing/2014/main" id="{5581BB54-E60B-4BBB-A86A-1D4F8FF73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1" name="Picture 17" hidden="1">
          <a:extLst>
            <a:ext uri="{FF2B5EF4-FFF2-40B4-BE49-F238E27FC236}">
              <a16:creationId xmlns:a16="http://schemas.microsoft.com/office/drawing/2014/main" id="{BB7782C4-60AC-4A1E-A93D-D4874E5856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2" name="Picture 16" hidden="1">
          <a:extLst>
            <a:ext uri="{FF2B5EF4-FFF2-40B4-BE49-F238E27FC236}">
              <a16:creationId xmlns:a16="http://schemas.microsoft.com/office/drawing/2014/main" id="{A66381A3-5ECC-4F9B-848D-4D21CFFDF7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3" name="Picture 17" hidden="1">
          <a:extLst>
            <a:ext uri="{FF2B5EF4-FFF2-40B4-BE49-F238E27FC236}">
              <a16:creationId xmlns:a16="http://schemas.microsoft.com/office/drawing/2014/main" id="{FEC66F69-0835-41AD-AD5D-0A30C03564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4" name="Picture 16" hidden="1">
          <a:extLst>
            <a:ext uri="{FF2B5EF4-FFF2-40B4-BE49-F238E27FC236}">
              <a16:creationId xmlns:a16="http://schemas.microsoft.com/office/drawing/2014/main" id="{26B13741-CE27-431F-924F-12FD289619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5" name="Picture 17" hidden="1">
          <a:extLst>
            <a:ext uri="{FF2B5EF4-FFF2-40B4-BE49-F238E27FC236}">
              <a16:creationId xmlns:a16="http://schemas.microsoft.com/office/drawing/2014/main" id="{DD57F09B-46CF-4BCD-8CAE-797AF0EA1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6" name="Picture 16" hidden="1">
          <a:extLst>
            <a:ext uri="{FF2B5EF4-FFF2-40B4-BE49-F238E27FC236}">
              <a16:creationId xmlns:a16="http://schemas.microsoft.com/office/drawing/2014/main" id="{E9BC5483-0311-47ED-AC61-D99DB30DCE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7" name="Picture 17" hidden="1">
          <a:extLst>
            <a:ext uri="{FF2B5EF4-FFF2-40B4-BE49-F238E27FC236}">
              <a16:creationId xmlns:a16="http://schemas.microsoft.com/office/drawing/2014/main" id="{CC7685FC-4967-412D-9AFA-4212E006C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8" name="Picture 16" hidden="1">
          <a:extLst>
            <a:ext uri="{FF2B5EF4-FFF2-40B4-BE49-F238E27FC236}">
              <a16:creationId xmlns:a16="http://schemas.microsoft.com/office/drawing/2014/main" id="{77812667-902C-4DF1-9D57-B98B03BCC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59" name="Picture 17" hidden="1">
          <a:extLst>
            <a:ext uri="{FF2B5EF4-FFF2-40B4-BE49-F238E27FC236}">
              <a16:creationId xmlns:a16="http://schemas.microsoft.com/office/drawing/2014/main" id="{534E5DAB-6257-4F88-A6CF-D2CF434685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0" name="Picture 16" hidden="1">
          <a:extLst>
            <a:ext uri="{FF2B5EF4-FFF2-40B4-BE49-F238E27FC236}">
              <a16:creationId xmlns:a16="http://schemas.microsoft.com/office/drawing/2014/main" id="{895855FB-4A05-40D5-9177-855B5A59FC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1" name="Picture 17" hidden="1">
          <a:extLst>
            <a:ext uri="{FF2B5EF4-FFF2-40B4-BE49-F238E27FC236}">
              <a16:creationId xmlns:a16="http://schemas.microsoft.com/office/drawing/2014/main" id="{79592BA2-930C-4188-AFE0-1E3FB3CFAB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2" name="Picture 16" hidden="1">
          <a:extLst>
            <a:ext uri="{FF2B5EF4-FFF2-40B4-BE49-F238E27FC236}">
              <a16:creationId xmlns:a16="http://schemas.microsoft.com/office/drawing/2014/main" id="{6E1652EC-FD70-40CE-8B6D-55706F760E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3" name="Picture 17" hidden="1">
          <a:extLst>
            <a:ext uri="{FF2B5EF4-FFF2-40B4-BE49-F238E27FC236}">
              <a16:creationId xmlns:a16="http://schemas.microsoft.com/office/drawing/2014/main" id="{27BDF75F-0E3F-4AEF-B040-1504A243E9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4" name="Picture 16" hidden="1">
          <a:extLst>
            <a:ext uri="{FF2B5EF4-FFF2-40B4-BE49-F238E27FC236}">
              <a16:creationId xmlns:a16="http://schemas.microsoft.com/office/drawing/2014/main" id="{230F5729-6D2B-4763-AEBD-8E2BB87CD7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5" name="Picture 17" hidden="1">
          <a:extLst>
            <a:ext uri="{FF2B5EF4-FFF2-40B4-BE49-F238E27FC236}">
              <a16:creationId xmlns:a16="http://schemas.microsoft.com/office/drawing/2014/main" id="{6A0869A5-2788-4C85-A36C-9088310652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6" name="Picture 16" hidden="1">
          <a:extLst>
            <a:ext uri="{FF2B5EF4-FFF2-40B4-BE49-F238E27FC236}">
              <a16:creationId xmlns:a16="http://schemas.microsoft.com/office/drawing/2014/main" id="{6FC24B70-618F-4955-B6A1-5A42CE8AF6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7" name="Picture 17" hidden="1">
          <a:extLst>
            <a:ext uri="{FF2B5EF4-FFF2-40B4-BE49-F238E27FC236}">
              <a16:creationId xmlns:a16="http://schemas.microsoft.com/office/drawing/2014/main" id="{48497FD3-2FDA-48B2-A467-BCDA179FC2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8" name="Picture 16" hidden="1">
          <a:extLst>
            <a:ext uri="{FF2B5EF4-FFF2-40B4-BE49-F238E27FC236}">
              <a16:creationId xmlns:a16="http://schemas.microsoft.com/office/drawing/2014/main" id="{D6AA5DA5-AC43-4BBB-A090-E2379066B7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69" name="Picture 17" hidden="1">
          <a:extLst>
            <a:ext uri="{FF2B5EF4-FFF2-40B4-BE49-F238E27FC236}">
              <a16:creationId xmlns:a16="http://schemas.microsoft.com/office/drawing/2014/main" id="{EFEAECF8-5E88-47C2-BEBB-84A8DB504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0" name="Picture 16" hidden="1">
          <a:extLst>
            <a:ext uri="{FF2B5EF4-FFF2-40B4-BE49-F238E27FC236}">
              <a16:creationId xmlns:a16="http://schemas.microsoft.com/office/drawing/2014/main" id="{1EB69E32-FFB7-4887-A356-5FAAB2774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1" name="Picture 17" hidden="1">
          <a:extLst>
            <a:ext uri="{FF2B5EF4-FFF2-40B4-BE49-F238E27FC236}">
              <a16:creationId xmlns:a16="http://schemas.microsoft.com/office/drawing/2014/main" id="{93436B63-FF76-4CA4-8E17-3A2DE6AA0F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2" name="Picture 16" hidden="1">
          <a:extLst>
            <a:ext uri="{FF2B5EF4-FFF2-40B4-BE49-F238E27FC236}">
              <a16:creationId xmlns:a16="http://schemas.microsoft.com/office/drawing/2014/main" id="{179672EA-B76D-4FB9-A625-83545D09F7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3" name="Picture 17" hidden="1">
          <a:extLst>
            <a:ext uri="{FF2B5EF4-FFF2-40B4-BE49-F238E27FC236}">
              <a16:creationId xmlns:a16="http://schemas.microsoft.com/office/drawing/2014/main" id="{F23C4B83-43FD-4941-AC82-212BF5730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4" name="Picture 16" hidden="1">
          <a:extLst>
            <a:ext uri="{FF2B5EF4-FFF2-40B4-BE49-F238E27FC236}">
              <a16:creationId xmlns:a16="http://schemas.microsoft.com/office/drawing/2014/main" id="{FD869FCA-7DED-47E7-930C-1BD64B9F6E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5" name="Picture 17" hidden="1">
          <a:extLst>
            <a:ext uri="{FF2B5EF4-FFF2-40B4-BE49-F238E27FC236}">
              <a16:creationId xmlns:a16="http://schemas.microsoft.com/office/drawing/2014/main" id="{B2E71771-7664-45F5-83ED-F1D234144C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6" name="Picture 16" hidden="1">
          <a:extLst>
            <a:ext uri="{FF2B5EF4-FFF2-40B4-BE49-F238E27FC236}">
              <a16:creationId xmlns:a16="http://schemas.microsoft.com/office/drawing/2014/main" id="{935CC504-F200-4B5C-B10E-C7612C251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7" name="Picture 17" hidden="1">
          <a:extLst>
            <a:ext uri="{FF2B5EF4-FFF2-40B4-BE49-F238E27FC236}">
              <a16:creationId xmlns:a16="http://schemas.microsoft.com/office/drawing/2014/main" id="{1A5270E8-01A5-4860-861F-2C97C2E87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8" name="Picture 16" hidden="1">
          <a:extLst>
            <a:ext uri="{FF2B5EF4-FFF2-40B4-BE49-F238E27FC236}">
              <a16:creationId xmlns:a16="http://schemas.microsoft.com/office/drawing/2014/main" id="{08AC2C4F-48B1-4B52-8588-9A6F62CBF0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79" name="Picture 17" hidden="1">
          <a:extLst>
            <a:ext uri="{FF2B5EF4-FFF2-40B4-BE49-F238E27FC236}">
              <a16:creationId xmlns:a16="http://schemas.microsoft.com/office/drawing/2014/main" id="{8820D003-422F-469A-9B83-ABE91E341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0" name="Picture 16" hidden="1">
          <a:extLst>
            <a:ext uri="{FF2B5EF4-FFF2-40B4-BE49-F238E27FC236}">
              <a16:creationId xmlns:a16="http://schemas.microsoft.com/office/drawing/2014/main" id="{4FE04267-074E-4D46-891C-140E6E9479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1" name="Picture 17" hidden="1">
          <a:extLst>
            <a:ext uri="{FF2B5EF4-FFF2-40B4-BE49-F238E27FC236}">
              <a16:creationId xmlns:a16="http://schemas.microsoft.com/office/drawing/2014/main" id="{BCCF5088-2A6A-4671-B0A9-E29F4A1EA4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2" name="Picture 16" hidden="1">
          <a:extLst>
            <a:ext uri="{FF2B5EF4-FFF2-40B4-BE49-F238E27FC236}">
              <a16:creationId xmlns:a16="http://schemas.microsoft.com/office/drawing/2014/main" id="{04D5120A-8EE9-4373-A704-12F8527CFE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3" name="Picture 17" hidden="1">
          <a:extLst>
            <a:ext uri="{FF2B5EF4-FFF2-40B4-BE49-F238E27FC236}">
              <a16:creationId xmlns:a16="http://schemas.microsoft.com/office/drawing/2014/main" id="{352773F8-F7F7-4551-B17B-AE8B5656A3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4" name="Picture 16" hidden="1">
          <a:extLst>
            <a:ext uri="{FF2B5EF4-FFF2-40B4-BE49-F238E27FC236}">
              <a16:creationId xmlns:a16="http://schemas.microsoft.com/office/drawing/2014/main" id="{D700C6A0-D643-41AF-A0A0-B5E93E7FE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5" name="Picture 17" hidden="1">
          <a:extLst>
            <a:ext uri="{FF2B5EF4-FFF2-40B4-BE49-F238E27FC236}">
              <a16:creationId xmlns:a16="http://schemas.microsoft.com/office/drawing/2014/main" id="{305BCC8A-A1E6-48A5-AC27-2968DD62F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6" name="Picture 16" hidden="1">
          <a:extLst>
            <a:ext uri="{FF2B5EF4-FFF2-40B4-BE49-F238E27FC236}">
              <a16:creationId xmlns:a16="http://schemas.microsoft.com/office/drawing/2014/main" id="{ADEABBF9-4C43-4D31-9ABA-BDD076925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7" name="Picture 17" hidden="1">
          <a:extLst>
            <a:ext uri="{FF2B5EF4-FFF2-40B4-BE49-F238E27FC236}">
              <a16:creationId xmlns:a16="http://schemas.microsoft.com/office/drawing/2014/main" id="{AE6BCA5F-8CA1-4150-ACB2-8DC41D1E44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8" name="Picture 16" hidden="1">
          <a:extLst>
            <a:ext uri="{FF2B5EF4-FFF2-40B4-BE49-F238E27FC236}">
              <a16:creationId xmlns:a16="http://schemas.microsoft.com/office/drawing/2014/main" id="{EC978B69-B84F-4AA7-8061-5CF5E9B842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89" name="Picture 17" hidden="1">
          <a:extLst>
            <a:ext uri="{FF2B5EF4-FFF2-40B4-BE49-F238E27FC236}">
              <a16:creationId xmlns:a16="http://schemas.microsoft.com/office/drawing/2014/main" id="{A1575B76-A9FD-42BC-8F1A-FBDDF68181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0" name="Picture 16" hidden="1">
          <a:extLst>
            <a:ext uri="{FF2B5EF4-FFF2-40B4-BE49-F238E27FC236}">
              <a16:creationId xmlns:a16="http://schemas.microsoft.com/office/drawing/2014/main" id="{6D16912A-AC37-4A63-81F6-F04C10D44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1" name="Picture 17" hidden="1">
          <a:extLst>
            <a:ext uri="{FF2B5EF4-FFF2-40B4-BE49-F238E27FC236}">
              <a16:creationId xmlns:a16="http://schemas.microsoft.com/office/drawing/2014/main" id="{66D2640C-E491-417E-96DA-DBD2E70F28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2" name="Picture 16" hidden="1">
          <a:extLst>
            <a:ext uri="{FF2B5EF4-FFF2-40B4-BE49-F238E27FC236}">
              <a16:creationId xmlns:a16="http://schemas.microsoft.com/office/drawing/2014/main" id="{EBDF8699-1D70-47EC-B25A-2A1755D2B1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3" name="Picture 17" hidden="1">
          <a:extLst>
            <a:ext uri="{FF2B5EF4-FFF2-40B4-BE49-F238E27FC236}">
              <a16:creationId xmlns:a16="http://schemas.microsoft.com/office/drawing/2014/main" id="{37BE3B35-8B9A-4A54-B0BE-B213F709A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4" name="Picture 16" hidden="1">
          <a:extLst>
            <a:ext uri="{FF2B5EF4-FFF2-40B4-BE49-F238E27FC236}">
              <a16:creationId xmlns:a16="http://schemas.microsoft.com/office/drawing/2014/main" id="{20BB6C8C-C28D-43D5-8647-CA2136AB78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5" name="Picture 17" hidden="1">
          <a:extLst>
            <a:ext uri="{FF2B5EF4-FFF2-40B4-BE49-F238E27FC236}">
              <a16:creationId xmlns:a16="http://schemas.microsoft.com/office/drawing/2014/main" id="{D13F4C4F-AEF6-499D-9573-F34DF9C63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6" name="Picture 16" hidden="1">
          <a:extLst>
            <a:ext uri="{FF2B5EF4-FFF2-40B4-BE49-F238E27FC236}">
              <a16:creationId xmlns:a16="http://schemas.microsoft.com/office/drawing/2014/main" id="{81F50F1B-9EB4-4BCE-958A-1BF61D8EEA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7" name="Picture 17" hidden="1">
          <a:extLst>
            <a:ext uri="{FF2B5EF4-FFF2-40B4-BE49-F238E27FC236}">
              <a16:creationId xmlns:a16="http://schemas.microsoft.com/office/drawing/2014/main" id="{23F67818-B415-4A87-B48A-3F38087957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8" name="Picture 16" hidden="1">
          <a:extLst>
            <a:ext uri="{FF2B5EF4-FFF2-40B4-BE49-F238E27FC236}">
              <a16:creationId xmlns:a16="http://schemas.microsoft.com/office/drawing/2014/main" id="{66DBD631-B49E-4891-89DD-122FDE80C7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299" name="Picture 17" hidden="1">
          <a:extLst>
            <a:ext uri="{FF2B5EF4-FFF2-40B4-BE49-F238E27FC236}">
              <a16:creationId xmlns:a16="http://schemas.microsoft.com/office/drawing/2014/main" id="{B741AA40-BBE8-40A9-AD05-17C58040F7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0" name="Picture 16" hidden="1">
          <a:extLst>
            <a:ext uri="{FF2B5EF4-FFF2-40B4-BE49-F238E27FC236}">
              <a16:creationId xmlns:a16="http://schemas.microsoft.com/office/drawing/2014/main" id="{9582CBFB-408C-45A8-9EA1-24CF6465E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1" name="Picture 17" hidden="1">
          <a:extLst>
            <a:ext uri="{FF2B5EF4-FFF2-40B4-BE49-F238E27FC236}">
              <a16:creationId xmlns:a16="http://schemas.microsoft.com/office/drawing/2014/main" id="{632F0523-415F-43FD-816B-0085EB573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2" name="Picture 16" hidden="1">
          <a:extLst>
            <a:ext uri="{FF2B5EF4-FFF2-40B4-BE49-F238E27FC236}">
              <a16:creationId xmlns:a16="http://schemas.microsoft.com/office/drawing/2014/main" id="{E6B7D1D2-8D24-4B70-9895-F53C3FF484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3" name="Picture 17" hidden="1">
          <a:extLst>
            <a:ext uri="{FF2B5EF4-FFF2-40B4-BE49-F238E27FC236}">
              <a16:creationId xmlns:a16="http://schemas.microsoft.com/office/drawing/2014/main" id="{9EBA08AB-ABFB-4147-BB4A-9B1B95748C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4" name="Picture 16" hidden="1">
          <a:extLst>
            <a:ext uri="{FF2B5EF4-FFF2-40B4-BE49-F238E27FC236}">
              <a16:creationId xmlns:a16="http://schemas.microsoft.com/office/drawing/2014/main" id="{03CBA581-C02A-490D-AAE1-32E7010212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5" name="Picture 17" hidden="1">
          <a:extLst>
            <a:ext uri="{FF2B5EF4-FFF2-40B4-BE49-F238E27FC236}">
              <a16:creationId xmlns:a16="http://schemas.microsoft.com/office/drawing/2014/main" id="{06D041E8-17A5-4EDB-A78D-54F10402A9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6" name="Picture 16" hidden="1">
          <a:extLst>
            <a:ext uri="{FF2B5EF4-FFF2-40B4-BE49-F238E27FC236}">
              <a16:creationId xmlns:a16="http://schemas.microsoft.com/office/drawing/2014/main" id="{E74A59DE-47ED-472D-8F2F-22B41CB7A8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7" name="Picture 17" hidden="1">
          <a:extLst>
            <a:ext uri="{FF2B5EF4-FFF2-40B4-BE49-F238E27FC236}">
              <a16:creationId xmlns:a16="http://schemas.microsoft.com/office/drawing/2014/main" id="{3E42A127-A40A-4BE9-8625-0951362F5E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8" name="Picture 16" hidden="1">
          <a:extLst>
            <a:ext uri="{FF2B5EF4-FFF2-40B4-BE49-F238E27FC236}">
              <a16:creationId xmlns:a16="http://schemas.microsoft.com/office/drawing/2014/main" id="{6A30C8B6-C5A6-45ED-8CD6-1931F1066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09" name="Picture 17" hidden="1">
          <a:extLst>
            <a:ext uri="{FF2B5EF4-FFF2-40B4-BE49-F238E27FC236}">
              <a16:creationId xmlns:a16="http://schemas.microsoft.com/office/drawing/2014/main" id="{0CE91FAB-F7DA-418A-BD38-E7D8C23273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10" name="Picture 16" hidden="1">
          <a:extLst>
            <a:ext uri="{FF2B5EF4-FFF2-40B4-BE49-F238E27FC236}">
              <a16:creationId xmlns:a16="http://schemas.microsoft.com/office/drawing/2014/main" id="{7006D172-DF6E-446D-94B6-6936D54C16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11" name="Picture 17" hidden="1">
          <a:extLst>
            <a:ext uri="{FF2B5EF4-FFF2-40B4-BE49-F238E27FC236}">
              <a16:creationId xmlns:a16="http://schemas.microsoft.com/office/drawing/2014/main" id="{B27FF2FC-172F-4622-B932-AE39D6899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12" name="Picture 16" hidden="1">
          <a:extLst>
            <a:ext uri="{FF2B5EF4-FFF2-40B4-BE49-F238E27FC236}">
              <a16:creationId xmlns:a16="http://schemas.microsoft.com/office/drawing/2014/main" id="{23872925-8BEF-42B3-8C93-51B637F018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13" name="Picture 17" hidden="1">
          <a:extLst>
            <a:ext uri="{FF2B5EF4-FFF2-40B4-BE49-F238E27FC236}">
              <a16:creationId xmlns:a16="http://schemas.microsoft.com/office/drawing/2014/main" id="{D7ECA468-3BDC-4868-852E-65B9A2972A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14" name="Picture 16" hidden="1">
          <a:extLst>
            <a:ext uri="{FF2B5EF4-FFF2-40B4-BE49-F238E27FC236}">
              <a16:creationId xmlns:a16="http://schemas.microsoft.com/office/drawing/2014/main" id="{E4737A13-EDA9-41ED-8212-260FC1D727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15" name="Picture 17" hidden="1">
          <a:extLst>
            <a:ext uri="{FF2B5EF4-FFF2-40B4-BE49-F238E27FC236}">
              <a16:creationId xmlns:a16="http://schemas.microsoft.com/office/drawing/2014/main" id="{9D32D46D-FABE-40F2-86E2-AD1BFCF7E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16" name="Picture 16" hidden="1">
          <a:extLst>
            <a:ext uri="{FF2B5EF4-FFF2-40B4-BE49-F238E27FC236}">
              <a16:creationId xmlns:a16="http://schemas.microsoft.com/office/drawing/2014/main" id="{23ACDC09-8D8A-4E56-A391-DAF27A2348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17" name="Picture 17" hidden="1">
          <a:extLst>
            <a:ext uri="{FF2B5EF4-FFF2-40B4-BE49-F238E27FC236}">
              <a16:creationId xmlns:a16="http://schemas.microsoft.com/office/drawing/2014/main" id="{C3F74F32-8ECE-41CC-9505-D142AD45F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18" name="Picture 16" hidden="1">
          <a:extLst>
            <a:ext uri="{FF2B5EF4-FFF2-40B4-BE49-F238E27FC236}">
              <a16:creationId xmlns:a16="http://schemas.microsoft.com/office/drawing/2014/main" id="{8E3D9E48-19A8-4642-A3DE-943E717F65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19" name="Picture 17" hidden="1">
          <a:extLst>
            <a:ext uri="{FF2B5EF4-FFF2-40B4-BE49-F238E27FC236}">
              <a16:creationId xmlns:a16="http://schemas.microsoft.com/office/drawing/2014/main" id="{E9A3D4B4-344A-419A-85B4-E97AEEAF0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20" name="Picture 16" hidden="1">
          <a:extLst>
            <a:ext uri="{FF2B5EF4-FFF2-40B4-BE49-F238E27FC236}">
              <a16:creationId xmlns:a16="http://schemas.microsoft.com/office/drawing/2014/main" id="{483FEE68-B342-49C9-A901-6B21454E53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21" name="Picture 17" hidden="1">
          <a:extLst>
            <a:ext uri="{FF2B5EF4-FFF2-40B4-BE49-F238E27FC236}">
              <a16:creationId xmlns:a16="http://schemas.microsoft.com/office/drawing/2014/main" id="{3028A804-258A-44FA-BA50-1ED3FCF04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22" name="Picture 16" hidden="1">
          <a:extLst>
            <a:ext uri="{FF2B5EF4-FFF2-40B4-BE49-F238E27FC236}">
              <a16:creationId xmlns:a16="http://schemas.microsoft.com/office/drawing/2014/main" id="{E6604510-E7F8-4732-BC94-B6F1A9599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23" name="Picture 17" hidden="1">
          <a:extLst>
            <a:ext uri="{FF2B5EF4-FFF2-40B4-BE49-F238E27FC236}">
              <a16:creationId xmlns:a16="http://schemas.microsoft.com/office/drawing/2014/main" id="{E14E85D9-11FA-40D7-A679-312B04DCBF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24" name="Picture 16" hidden="1">
          <a:extLst>
            <a:ext uri="{FF2B5EF4-FFF2-40B4-BE49-F238E27FC236}">
              <a16:creationId xmlns:a16="http://schemas.microsoft.com/office/drawing/2014/main" id="{EF36FB39-D4FA-4778-9CBF-351B8077B3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25" name="Picture 17" hidden="1">
          <a:extLst>
            <a:ext uri="{FF2B5EF4-FFF2-40B4-BE49-F238E27FC236}">
              <a16:creationId xmlns:a16="http://schemas.microsoft.com/office/drawing/2014/main" id="{742FDAA9-C4CB-4155-B5B9-1DD88F20C7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26" name="Picture 16" hidden="1">
          <a:extLst>
            <a:ext uri="{FF2B5EF4-FFF2-40B4-BE49-F238E27FC236}">
              <a16:creationId xmlns:a16="http://schemas.microsoft.com/office/drawing/2014/main" id="{6BAB7C82-13AF-480F-BB7A-F23203DEB6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27" name="Picture 17" hidden="1">
          <a:extLst>
            <a:ext uri="{FF2B5EF4-FFF2-40B4-BE49-F238E27FC236}">
              <a16:creationId xmlns:a16="http://schemas.microsoft.com/office/drawing/2014/main" id="{A1940187-19E3-4B9F-AC60-11E64E5651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28" name="Picture 16" hidden="1">
          <a:extLst>
            <a:ext uri="{FF2B5EF4-FFF2-40B4-BE49-F238E27FC236}">
              <a16:creationId xmlns:a16="http://schemas.microsoft.com/office/drawing/2014/main" id="{EC38BA90-FC27-4F6F-AFAC-BC9BB57A2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29" name="Picture 17" hidden="1">
          <a:extLst>
            <a:ext uri="{FF2B5EF4-FFF2-40B4-BE49-F238E27FC236}">
              <a16:creationId xmlns:a16="http://schemas.microsoft.com/office/drawing/2014/main" id="{FA358D7F-C1A2-4E76-A966-356FBA6228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30" name="Picture 16" hidden="1">
          <a:extLst>
            <a:ext uri="{FF2B5EF4-FFF2-40B4-BE49-F238E27FC236}">
              <a16:creationId xmlns:a16="http://schemas.microsoft.com/office/drawing/2014/main" id="{442DDDB6-A061-4C1E-B929-E446C2948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31" name="Picture 17" hidden="1">
          <a:extLst>
            <a:ext uri="{FF2B5EF4-FFF2-40B4-BE49-F238E27FC236}">
              <a16:creationId xmlns:a16="http://schemas.microsoft.com/office/drawing/2014/main" id="{D9E9FC1E-BE36-43B0-ADF4-CBD9C04C9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32" name="Picture 16" hidden="1">
          <a:extLst>
            <a:ext uri="{FF2B5EF4-FFF2-40B4-BE49-F238E27FC236}">
              <a16:creationId xmlns:a16="http://schemas.microsoft.com/office/drawing/2014/main" id="{BE679B1A-B05B-40C4-B4DA-9A905CE357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33" name="Picture 17" hidden="1">
          <a:extLst>
            <a:ext uri="{FF2B5EF4-FFF2-40B4-BE49-F238E27FC236}">
              <a16:creationId xmlns:a16="http://schemas.microsoft.com/office/drawing/2014/main" id="{1DE2EEE4-EAD5-4E8C-9C6C-9CE83DB60F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34" name="Picture 16" hidden="1">
          <a:extLst>
            <a:ext uri="{FF2B5EF4-FFF2-40B4-BE49-F238E27FC236}">
              <a16:creationId xmlns:a16="http://schemas.microsoft.com/office/drawing/2014/main" id="{BAD8950E-FEBA-425C-8BED-DCE8E774BD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35" name="Picture 17" hidden="1">
          <a:extLst>
            <a:ext uri="{FF2B5EF4-FFF2-40B4-BE49-F238E27FC236}">
              <a16:creationId xmlns:a16="http://schemas.microsoft.com/office/drawing/2014/main" id="{C4CA8608-D380-4630-8450-D207C8E03E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36" name="Picture 16" hidden="1">
          <a:extLst>
            <a:ext uri="{FF2B5EF4-FFF2-40B4-BE49-F238E27FC236}">
              <a16:creationId xmlns:a16="http://schemas.microsoft.com/office/drawing/2014/main" id="{63E664CF-DAD0-4372-9218-1B8ADE02C7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37" name="Picture 17" hidden="1">
          <a:extLst>
            <a:ext uri="{FF2B5EF4-FFF2-40B4-BE49-F238E27FC236}">
              <a16:creationId xmlns:a16="http://schemas.microsoft.com/office/drawing/2014/main" id="{2CA5DE4F-DE90-47CE-94B2-54C0F3884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38" name="Picture 16" hidden="1">
          <a:extLst>
            <a:ext uri="{FF2B5EF4-FFF2-40B4-BE49-F238E27FC236}">
              <a16:creationId xmlns:a16="http://schemas.microsoft.com/office/drawing/2014/main" id="{742E82DA-2855-4EA8-8B89-A558E91F22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39" name="Picture 17" hidden="1">
          <a:extLst>
            <a:ext uri="{FF2B5EF4-FFF2-40B4-BE49-F238E27FC236}">
              <a16:creationId xmlns:a16="http://schemas.microsoft.com/office/drawing/2014/main" id="{7BAEB445-0BDE-4D81-8432-C756117FC0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40" name="Picture 16" hidden="1">
          <a:extLst>
            <a:ext uri="{FF2B5EF4-FFF2-40B4-BE49-F238E27FC236}">
              <a16:creationId xmlns:a16="http://schemas.microsoft.com/office/drawing/2014/main" id="{A8DC1D1D-E1A1-4667-ABB0-2A8665F869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41" name="Picture 17" hidden="1">
          <a:extLst>
            <a:ext uri="{FF2B5EF4-FFF2-40B4-BE49-F238E27FC236}">
              <a16:creationId xmlns:a16="http://schemas.microsoft.com/office/drawing/2014/main" id="{413E9571-A5F6-4E54-A161-5E4DB3E1F8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42" name="Picture 16" hidden="1">
          <a:extLst>
            <a:ext uri="{FF2B5EF4-FFF2-40B4-BE49-F238E27FC236}">
              <a16:creationId xmlns:a16="http://schemas.microsoft.com/office/drawing/2014/main" id="{E57ADB74-7E27-465E-89CD-24EB5358A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43" name="Picture 17" hidden="1">
          <a:extLst>
            <a:ext uri="{FF2B5EF4-FFF2-40B4-BE49-F238E27FC236}">
              <a16:creationId xmlns:a16="http://schemas.microsoft.com/office/drawing/2014/main" id="{70F95D54-902F-43FE-B131-DEE597AB31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44" name="Picture 16" hidden="1">
          <a:extLst>
            <a:ext uri="{FF2B5EF4-FFF2-40B4-BE49-F238E27FC236}">
              <a16:creationId xmlns:a16="http://schemas.microsoft.com/office/drawing/2014/main" id="{2D60A70F-B1C3-4390-A3A1-FFE99B056F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45" name="Picture 17" hidden="1">
          <a:extLst>
            <a:ext uri="{FF2B5EF4-FFF2-40B4-BE49-F238E27FC236}">
              <a16:creationId xmlns:a16="http://schemas.microsoft.com/office/drawing/2014/main" id="{39778677-EDF8-4150-88F9-4CDE5FA313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46" name="Picture 16" hidden="1">
          <a:extLst>
            <a:ext uri="{FF2B5EF4-FFF2-40B4-BE49-F238E27FC236}">
              <a16:creationId xmlns:a16="http://schemas.microsoft.com/office/drawing/2014/main" id="{3BCCC8E6-AF88-4292-84E2-8B0CFF5AD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47" name="Picture 17" hidden="1">
          <a:extLst>
            <a:ext uri="{FF2B5EF4-FFF2-40B4-BE49-F238E27FC236}">
              <a16:creationId xmlns:a16="http://schemas.microsoft.com/office/drawing/2014/main" id="{08B1BD66-EE40-4605-8B80-F14D3A2722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48" name="Picture 16" hidden="1">
          <a:extLst>
            <a:ext uri="{FF2B5EF4-FFF2-40B4-BE49-F238E27FC236}">
              <a16:creationId xmlns:a16="http://schemas.microsoft.com/office/drawing/2014/main" id="{EF12EDEC-277E-46E6-B492-A3A974DC91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49" name="Picture 17" hidden="1">
          <a:extLst>
            <a:ext uri="{FF2B5EF4-FFF2-40B4-BE49-F238E27FC236}">
              <a16:creationId xmlns:a16="http://schemas.microsoft.com/office/drawing/2014/main" id="{8568429C-09B6-40A9-9660-651F9EECE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50" name="Picture 16" hidden="1">
          <a:extLst>
            <a:ext uri="{FF2B5EF4-FFF2-40B4-BE49-F238E27FC236}">
              <a16:creationId xmlns:a16="http://schemas.microsoft.com/office/drawing/2014/main" id="{092D9AE5-0BAF-4077-824E-DB6BB375EE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51" name="Picture 17" hidden="1">
          <a:extLst>
            <a:ext uri="{FF2B5EF4-FFF2-40B4-BE49-F238E27FC236}">
              <a16:creationId xmlns:a16="http://schemas.microsoft.com/office/drawing/2014/main" id="{CD7C829A-B88D-4211-ACF1-33FE86E621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52" name="Picture 16" hidden="1">
          <a:extLst>
            <a:ext uri="{FF2B5EF4-FFF2-40B4-BE49-F238E27FC236}">
              <a16:creationId xmlns:a16="http://schemas.microsoft.com/office/drawing/2014/main" id="{A361936D-A258-455D-9C97-C9BCD88FD1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53" name="Picture 17" hidden="1">
          <a:extLst>
            <a:ext uri="{FF2B5EF4-FFF2-40B4-BE49-F238E27FC236}">
              <a16:creationId xmlns:a16="http://schemas.microsoft.com/office/drawing/2014/main" id="{A60D7A5D-0953-4B15-BD02-33CFADB221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54" name="Picture 16" hidden="1">
          <a:extLst>
            <a:ext uri="{FF2B5EF4-FFF2-40B4-BE49-F238E27FC236}">
              <a16:creationId xmlns:a16="http://schemas.microsoft.com/office/drawing/2014/main" id="{786C6160-0E2B-4756-B898-2850C89086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55" name="Picture 17" hidden="1">
          <a:extLst>
            <a:ext uri="{FF2B5EF4-FFF2-40B4-BE49-F238E27FC236}">
              <a16:creationId xmlns:a16="http://schemas.microsoft.com/office/drawing/2014/main" id="{7FF21667-F4DD-418C-899F-8C378B9A7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56" name="Picture 16" hidden="1">
          <a:extLst>
            <a:ext uri="{FF2B5EF4-FFF2-40B4-BE49-F238E27FC236}">
              <a16:creationId xmlns:a16="http://schemas.microsoft.com/office/drawing/2014/main" id="{69D473A0-FE78-416F-93B7-4CA038BA71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57" name="Picture 17" hidden="1">
          <a:extLst>
            <a:ext uri="{FF2B5EF4-FFF2-40B4-BE49-F238E27FC236}">
              <a16:creationId xmlns:a16="http://schemas.microsoft.com/office/drawing/2014/main" id="{8D72EA1B-0707-497E-94C6-53A1D3EBD0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58" name="Picture 16" hidden="1">
          <a:extLst>
            <a:ext uri="{FF2B5EF4-FFF2-40B4-BE49-F238E27FC236}">
              <a16:creationId xmlns:a16="http://schemas.microsoft.com/office/drawing/2014/main" id="{C9F941CF-075E-4F24-832B-08253BC17F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59" name="Picture 17" hidden="1">
          <a:extLst>
            <a:ext uri="{FF2B5EF4-FFF2-40B4-BE49-F238E27FC236}">
              <a16:creationId xmlns:a16="http://schemas.microsoft.com/office/drawing/2014/main" id="{C4B5ECA4-1714-4081-B649-AAB27B628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60" name="Picture 16" hidden="1">
          <a:extLst>
            <a:ext uri="{FF2B5EF4-FFF2-40B4-BE49-F238E27FC236}">
              <a16:creationId xmlns:a16="http://schemas.microsoft.com/office/drawing/2014/main" id="{D2245675-E0EB-471C-8436-6A66D8D7FC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61" name="Picture 17" hidden="1">
          <a:extLst>
            <a:ext uri="{FF2B5EF4-FFF2-40B4-BE49-F238E27FC236}">
              <a16:creationId xmlns:a16="http://schemas.microsoft.com/office/drawing/2014/main" id="{5EEAEF6E-1A09-4337-B799-7EBDFA71B4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62" name="Picture 16" hidden="1">
          <a:extLst>
            <a:ext uri="{FF2B5EF4-FFF2-40B4-BE49-F238E27FC236}">
              <a16:creationId xmlns:a16="http://schemas.microsoft.com/office/drawing/2014/main" id="{718CEA4D-CF1D-450D-A966-3483E1DBAD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63" name="Picture 17" hidden="1">
          <a:extLst>
            <a:ext uri="{FF2B5EF4-FFF2-40B4-BE49-F238E27FC236}">
              <a16:creationId xmlns:a16="http://schemas.microsoft.com/office/drawing/2014/main" id="{4547FDDD-52AC-4367-90FB-D22C5325A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64" name="Picture 16" hidden="1">
          <a:extLst>
            <a:ext uri="{FF2B5EF4-FFF2-40B4-BE49-F238E27FC236}">
              <a16:creationId xmlns:a16="http://schemas.microsoft.com/office/drawing/2014/main" id="{A14E4E2B-739C-460F-B06E-47DC169AAA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65" name="Picture 17" hidden="1">
          <a:extLst>
            <a:ext uri="{FF2B5EF4-FFF2-40B4-BE49-F238E27FC236}">
              <a16:creationId xmlns:a16="http://schemas.microsoft.com/office/drawing/2014/main" id="{727A786E-D947-46A0-9A29-C9D0D6268F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66" name="Picture 16" hidden="1">
          <a:extLst>
            <a:ext uri="{FF2B5EF4-FFF2-40B4-BE49-F238E27FC236}">
              <a16:creationId xmlns:a16="http://schemas.microsoft.com/office/drawing/2014/main" id="{D47D7073-CC06-4268-9E16-90F0CC414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67" name="Picture 17" hidden="1">
          <a:extLst>
            <a:ext uri="{FF2B5EF4-FFF2-40B4-BE49-F238E27FC236}">
              <a16:creationId xmlns:a16="http://schemas.microsoft.com/office/drawing/2014/main" id="{058DB0D5-023C-47B1-B0D8-3C59DB31D8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68" name="Picture 16" hidden="1">
          <a:extLst>
            <a:ext uri="{FF2B5EF4-FFF2-40B4-BE49-F238E27FC236}">
              <a16:creationId xmlns:a16="http://schemas.microsoft.com/office/drawing/2014/main" id="{992EE03B-24A7-4AD5-8DF1-842D140A55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69" name="Picture 17" hidden="1">
          <a:extLst>
            <a:ext uri="{FF2B5EF4-FFF2-40B4-BE49-F238E27FC236}">
              <a16:creationId xmlns:a16="http://schemas.microsoft.com/office/drawing/2014/main" id="{250406F8-96AE-4AB5-90F6-E8D49130B9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70" name="Picture 16" hidden="1">
          <a:extLst>
            <a:ext uri="{FF2B5EF4-FFF2-40B4-BE49-F238E27FC236}">
              <a16:creationId xmlns:a16="http://schemas.microsoft.com/office/drawing/2014/main" id="{408AFF22-A127-4CE1-9203-171F4BB366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71" name="Picture 17" hidden="1">
          <a:extLst>
            <a:ext uri="{FF2B5EF4-FFF2-40B4-BE49-F238E27FC236}">
              <a16:creationId xmlns:a16="http://schemas.microsoft.com/office/drawing/2014/main" id="{E4798C08-E930-4330-9A3A-714823B91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72" name="Picture 16" hidden="1">
          <a:extLst>
            <a:ext uri="{FF2B5EF4-FFF2-40B4-BE49-F238E27FC236}">
              <a16:creationId xmlns:a16="http://schemas.microsoft.com/office/drawing/2014/main" id="{168400D5-91DD-469D-8EBD-130C3E8046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73" name="Picture 17" hidden="1">
          <a:extLst>
            <a:ext uri="{FF2B5EF4-FFF2-40B4-BE49-F238E27FC236}">
              <a16:creationId xmlns:a16="http://schemas.microsoft.com/office/drawing/2014/main" id="{31363D10-6112-4FB7-B7F5-41E1C42C82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74" name="Picture 16" hidden="1">
          <a:extLst>
            <a:ext uri="{FF2B5EF4-FFF2-40B4-BE49-F238E27FC236}">
              <a16:creationId xmlns:a16="http://schemas.microsoft.com/office/drawing/2014/main" id="{37A49D97-CB80-4967-8C7A-049B4461D7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75" name="Picture 17" hidden="1">
          <a:extLst>
            <a:ext uri="{FF2B5EF4-FFF2-40B4-BE49-F238E27FC236}">
              <a16:creationId xmlns:a16="http://schemas.microsoft.com/office/drawing/2014/main" id="{19731C8C-A425-4A43-9D33-C35E8A55EF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76" name="Picture 16" hidden="1">
          <a:extLst>
            <a:ext uri="{FF2B5EF4-FFF2-40B4-BE49-F238E27FC236}">
              <a16:creationId xmlns:a16="http://schemas.microsoft.com/office/drawing/2014/main" id="{AFA3FB8B-9DA0-4753-ABF1-4412530DBC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77" name="Picture 17" hidden="1">
          <a:extLst>
            <a:ext uri="{FF2B5EF4-FFF2-40B4-BE49-F238E27FC236}">
              <a16:creationId xmlns:a16="http://schemas.microsoft.com/office/drawing/2014/main" id="{51A09385-FE28-4CC4-BF55-6DDE091622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78" name="Picture 16" hidden="1">
          <a:extLst>
            <a:ext uri="{FF2B5EF4-FFF2-40B4-BE49-F238E27FC236}">
              <a16:creationId xmlns:a16="http://schemas.microsoft.com/office/drawing/2014/main" id="{5E0397F2-3621-4A67-A235-2143DB65DB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79" name="Picture 17" hidden="1">
          <a:extLst>
            <a:ext uri="{FF2B5EF4-FFF2-40B4-BE49-F238E27FC236}">
              <a16:creationId xmlns:a16="http://schemas.microsoft.com/office/drawing/2014/main" id="{9B469C59-A611-41FD-8E93-E5B0958A21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80" name="Picture 16" hidden="1">
          <a:extLst>
            <a:ext uri="{FF2B5EF4-FFF2-40B4-BE49-F238E27FC236}">
              <a16:creationId xmlns:a16="http://schemas.microsoft.com/office/drawing/2014/main" id="{1F1E7F99-DF92-48F8-A17B-6BC8DCEAF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81" name="Picture 17" hidden="1">
          <a:extLst>
            <a:ext uri="{FF2B5EF4-FFF2-40B4-BE49-F238E27FC236}">
              <a16:creationId xmlns:a16="http://schemas.microsoft.com/office/drawing/2014/main" id="{8CBAA97C-AD46-4578-8F4E-E24BB2EF07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82" name="Picture 16" hidden="1">
          <a:extLst>
            <a:ext uri="{FF2B5EF4-FFF2-40B4-BE49-F238E27FC236}">
              <a16:creationId xmlns:a16="http://schemas.microsoft.com/office/drawing/2014/main" id="{CD5A453A-6948-422E-85D6-C50DFFEDAA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83" name="Picture 17" hidden="1">
          <a:extLst>
            <a:ext uri="{FF2B5EF4-FFF2-40B4-BE49-F238E27FC236}">
              <a16:creationId xmlns:a16="http://schemas.microsoft.com/office/drawing/2014/main" id="{61F10806-F15C-43B3-BA22-ED92375163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84" name="Picture 16" hidden="1">
          <a:extLst>
            <a:ext uri="{FF2B5EF4-FFF2-40B4-BE49-F238E27FC236}">
              <a16:creationId xmlns:a16="http://schemas.microsoft.com/office/drawing/2014/main" id="{01306718-4793-46F0-8291-0FD7BDB79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85" name="Picture 17" hidden="1">
          <a:extLst>
            <a:ext uri="{FF2B5EF4-FFF2-40B4-BE49-F238E27FC236}">
              <a16:creationId xmlns:a16="http://schemas.microsoft.com/office/drawing/2014/main" id="{69D9ECDB-05D2-46B4-8D7A-255920F72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86" name="Picture 16" hidden="1">
          <a:extLst>
            <a:ext uri="{FF2B5EF4-FFF2-40B4-BE49-F238E27FC236}">
              <a16:creationId xmlns:a16="http://schemas.microsoft.com/office/drawing/2014/main" id="{D7230A88-9B71-4D45-A2D7-B79AFFC85C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87" name="Picture 17" hidden="1">
          <a:extLst>
            <a:ext uri="{FF2B5EF4-FFF2-40B4-BE49-F238E27FC236}">
              <a16:creationId xmlns:a16="http://schemas.microsoft.com/office/drawing/2014/main" id="{59B0C395-5E49-4470-A72D-1377B19447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88" name="Picture 16" hidden="1">
          <a:extLst>
            <a:ext uri="{FF2B5EF4-FFF2-40B4-BE49-F238E27FC236}">
              <a16:creationId xmlns:a16="http://schemas.microsoft.com/office/drawing/2014/main" id="{3519E109-EC89-499C-94C3-C8F669DA1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89" name="Picture 17" hidden="1">
          <a:extLst>
            <a:ext uri="{FF2B5EF4-FFF2-40B4-BE49-F238E27FC236}">
              <a16:creationId xmlns:a16="http://schemas.microsoft.com/office/drawing/2014/main" id="{96CDC66E-B6DB-4101-A0C2-38632226A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90" name="Picture 16" hidden="1">
          <a:extLst>
            <a:ext uri="{FF2B5EF4-FFF2-40B4-BE49-F238E27FC236}">
              <a16:creationId xmlns:a16="http://schemas.microsoft.com/office/drawing/2014/main" id="{9C1F993E-4489-4ECD-BE9D-0A4F60AD29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91" name="Picture 17" hidden="1">
          <a:extLst>
            <a:ext uri="{FF2B5EF4-FFF2-40B4-BE49-F238E27FC236}">
              <a16:creationId xmlns:a16="http://schemas.microsoft.com/office/drawing/2014/main" id="{CA2C4C63-841D-4388-B7EF-A5D41F93A6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92" name="Picture 16" hidden="1">
          <a:extLst>
            <a:ext uri="{FF2B5EF4-FFF2-40B4-BE49-F238E27FC236}">
              <a16:creationId xmlns:a16="http://schemas.microsoft.com/office/drawing/2014/main" id="{764D781D-D2D4-4763-B7C0-B4C2E09DE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93" name="Picture 17" hidden="1">
          <a:extLst>
            <a:ext uri="{FF2B5EF4-FFF2-40B4-BE49-F238E27FC236}">
              <a16:creationId xmlns:a16="http://schemas.microsoft.com/office/drawing/2014/main" id="{1C5D1CE0-D823-4CF6-BCC1-BB8F275D6A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94" name="Picture 16" hidden="1">
          <a:extLst>
            <a:ext uri="{FF2B5EF4-FFF2-40B4-BE49-F238E27FC236}">
              <a16:creationId xmlns:a16="http://schemas.microsoft.com/office/drawing/2014/main" id="{A90930C4-43D6-4C12-A0D9-3AF2FE9BFD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395" name="Picture 17" hidden="1">
          <a:extLst>
            <a:ext uri="{FF2B5EF4-FFF2-40B4-BE49-F238E27FC236}">
              <a16:creationId xmlns:a16="http://schemas.microsoft.com/office/drawing/2014/main" id="{1ADADEDA-2ECC-42CC-AF85-52D37A8335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96" name="Picture 16" hidden="1">
          <a:extLst>
            <a:ext uri="{FF2B5EF4-FFF2-40B4-BE49-F238E27FC236}">
              <a16:creationId xmlns:a16="http://schemas.microsoft.com/office/drawing/2014/main" id="{6A199EEA-65B9-42F8-9D46-01FC6C4F5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97" name="Picture 17" hidden="1">
          <a:extLst>
            <a:ext uri="{FF2B5EF4-FFF2-40B4-BE49-F238E27FC236}">
              <a16:creationId xmlns:a16="http://schemas.microsoft.com/office/drawing/2014/main" id="{52B22DBB-A653-4DC9-81A5-C24B94A1BB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98" name="Picture 16" hidden="1">
          <a:extLst>
            <a:ext uri="{FF2B5EF4-FFF2-40B4-BE49-F238E27FC236}">
              <a16:creationId xmlns:a16="http://schemas.microsoft.com/office/drawing/2014/main" id="{F04A68BD-D70D-409D-88E3-8F7717E35C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399" name="Picture 17" hidden="1">
          <a:extLst>
            <a:ext uri="{FF2B5EF4-FFF2-40B4-BE49-F238E27FC236}">
              <a16:creationId xmlns:a16="http://schemas.microsoft.com/office/drawing/2014/main" id="{780C6805-9A2A-4ECD-B162-B2704C342D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00" name="Picture 16" hidden="1">
          <a:extLst>
            <a:ext uri="{FF2B5EF4-FFF2-40B4-BE49-F238E27FC236}">
              <a16:creationId xmlns:a16="http://schemas.microsoft.com/office/drawing/2014/main" id="{AA507D6D-7B96-4AC6-AD42-755B09DE17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01" name="Picture 17" hidden="1">
          <a:extLst>
            <a:ext uri="{FF2B5EF4-FFF2-40B4-BE49-F238E27FC236}">
              <a16:creationId xmlns:a16="http://schemas.microsoft.com/office/drawing/2014/main" id="{B80E1584-5B1D-4DD5-9229-509A20DDA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02" name="Picture 16" hidden="1">
          <a:extLst>
            <a:ext uri="{FF2B5EF4-FFF2-40B4-BE49-F238E27FC236}">
              <a16:creationId xmlns:a16="http://schemas.microsoft.com/office/drawing/2014/main" id="{47E20272-7790-4423-B509-C0A931A5B3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03" name="Picture 17" hidden="1">
          <a:extLst>
            <a:ext uri="{FF2B5EF4-FFF2-40B4-BE49-F238E27FC236}">
              <a16:creationId xmlns:a16="http://schemas.microsoft.com/office/drawing/2014/main" id="{6469472A-AC98-4F1F-B637-BF0E757FA3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04" name="Picture 16" hidden="1">
          <a:extLst>
            <a:ext uri="{FF2B5EF4-FFF2-40B4-BE49-F238E27FC236}">
              <a16:creationId xmlns:a16="http://schemas.microsoft.com/office/drawing/2014/main" id="{28FBB223-F20A-4BDE-872B-AE06599606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05" name="Picture 17" hidden="1">
          <a:extLst>
            <a:ext uri="{FF2B5EF4-FFF2-40B4-BE49-F238E27FC236}">
              <a16:creationId xmlns:a16="http://schemas.microsoft.com/office/drawing/2014/main" id="{834B44F6-2F5D-4CC2-81BA-5A3173D05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06" name="Picture 16" hidden="1">
          <a:extLst>
            <a:ext uri="{FF2B5EF4-FFF2-40B4-BE49-F238E27FC236}">
              <a16:creationId xmlns:a16="http://schemas.microsoft.com/office/drawing/2014/main" id="{1AC7946E-FD7C-4BF9-B63B-910DF7378B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07" name="Picture 17" hidden="1">
          <a:extLst>
            <a:ext uri="{FF2B5EF4-FFF2-40B4-BE49-F238E27FC236}">
              <a16:creationId xmlns:a16="http://schemas.microsoft.com/office/drawing/2014/main" id="{E5B27771-D42B-4283-9EB2-B71889BA58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08" name="Picture 16" hidden="1">
          <a:extLst>
            <a:ext uri="{FF2B5EF4-FFF2-40B4-BE49-F238E27FC236}">
              <a16:creationId xmlns:a16="http://schemas.microsoft.com/office/drawing/2014/main" id="{8B9CCDD9-7711-413C-9E5B-B220FD236F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09" name="Picture 17" hidden="1">
          <a:extLst>
            <a:ext uri="{FF2B5EF4-FFF2-40B4-BE49-F238E27FC236}">
              <a16:creationId xmlns:a16="http://schemas.microsoft.com/office/drawing/2014/main" id="{DA807219-A769-4404-9B3C-9B1351447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10" name="Picture 16" hidden="1">
          <a:extLst>
            <a:ext uri="{FF2B5EF4-FFF2-40B4-BE49-F238E27FC236}">
              <a16:creationId xmlns:a16="http://schemas.microsoft.com/office/drawing/2014/main" id="{108D5AA0-6848-45CF-8C0F-53D0348581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11" name="Picture 17" hidden="1">
          <a:extLst>
            <a:ext uri="{FF2B5EF4-FFF2-40B4-BE49-F238E27FC236}">
              <a16:creationId xmlns:a16="http://schemas.microsoft.com/office/drawing/2014/main" id="{4710D6C0-C234-416C-BE6A-CB13781FB4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12" name="Picture 16" hidden="1">
          <a:extLst>
            <a:ext uri="{FF2B5EF4-FFF2-40B4-BE49-F238E27FC236}">
              <a16:creationId xmlns:a16="http://schemas.microsoft.com/office/drawing/2014/main" id="{199F6AFB-D6F3-4B3C-A46E-B709DA9125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13" name="Picture 17" hidden="1">
          <a:extLst>
            <a:ext uri="{FF2B5EF4-FFF2-40B4-BE49-F238E27FC236}">
              <a16:creationId xmlns:a16="http://schemas.microsoft.com/office/drawing/2014/main" id="{61A5D874-6BA4-40FC-93BB-C1F04BA90C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14" name="Picture 16" hidden="1">
          <a:extLst>
            <a:ext uri="{FF2B5EF4-FFF2-40B4-BE49-F238E27FC236}">
              <a16:creationId xmlns:a16="http://schemas.microsoft.com/office/drawing/2014/main" id="{8126D6B2-4D4F-4332-8AB1-A073D9705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15" name="Picture 17" hidden="1">
          <a:extLst>
            <a:ext uri="{FF2B5EF4-FFF2-40B4-BE49-F238E27FC236}">
              <a16:creationId xmlns:a16="http://schemas.microsoft.com/office/drawing/2014/main" id="{0955E677-F310-4220-B73D-1839D827E5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16" name="Picture 16" hidden="1">
          <a:extLst>
            <a:ext uri="{FF2B5EF4-FFF2-40B4-BE49-F238E27FC236}">
              <a16:creationId xmlns:a16="http://schemas.microsoft.com/office/drawing/2014/main" id="{BD22EFF1-2810-4385-9FBD-8AFA808D2E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17" name="Picture 17" hidden="1">
          <a:extLst>
            <a:ext uri="{FF2B5EF4-FFF2-40B4-BE49-F238E27FC236}">
              <a16:creationId xmlns:a16="http://schemas.microsoft.com/office/drawing/2014/main" id="{9ED881CF-DBA7-4721-A925-F7CAFC2B52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18" name="Picture 16" hidden="1">
          <a:extLst>
            <a:ext uri="{FF2B5EF4-FFF2-40B4-BE49-F238E27FC236}">
              <a16:creationId xmlns:a16="http://schemas.microsoft.com/office/drawing/2014/main" id="{824D7532-0526-4545-A572-F9EA3BDACF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19" name="Picture 17" hidden="1">
          <a:extLst>
            <a:ext uri="{FF2B5EF4-FFF2-40B4-BE49-F238E27FC236}">
              <a16:creationId xmlns:a16="http://schemas.microsoft.com/office/drawing/2014/main" id="{AA630B6B-7EFA-46D1-8FB6-77B8C86DB9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20" name="Picture 16" hidden="1">
          <a:extLst>
            <a:ext uri="{FF2B5EF4-FFF2-40B4-BE49-F238E27FC236}">
              <a16:creationId xmlns:a16="http://schemas.microsoft.com/office/drawing/2014/main" id="{D5852BEE-67B0-4840-9CA1-0625FC2BC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21" name="Picture 17" hidden="1">
          <a:extLst>
            <a:ext uri="{FF2B5EF4-FFF2-40B4-BE49-F238E27FC236}">
              <a16:creationId xmlns:a16="http://schemas.microsoft.com/office/drawing/2014/main" id="{44231FC1-524A-4B20-B840-8CD9C0B55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22" name="Picture 16" hidden="1">
          <a:extLst>
            <a:ext uri="{FF2B5EF4-FFF2-40B4-BE49-F238E27FC236}">
              <a16:creationId xmlns:a16="http://schemas.microsoft.com/office/drawing/2014/main" id="{5C5A9DD7-6CC9-4909-B8F1-5B8DE8ED5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23" name="Picture 17" hidden="1">
          <a:extLst>
            <a:ext uri="{FF2B5EF4-FFF2-40B4-BE49-F238E27FC236}">
              <a16:creationId xmlns:a16="http://schemas.microsoft.com/office/drawing/2014/main" id="{5BF2452A-1FC7-4970-99AC-C2C5E2C7B2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24" name="Picture 16" hidden="1">
          <a:extLst>
            <a:ext uri="{FF2B5EF4-FFF2-40B4-BE49-F238E27FC236}">
              <a16:creationId xmlns:a16="http://schemas.microsoft.com/office/drawing/2014/main" id="{5CC6012F-D069-4294-9E92-7530F0DDCA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25" name="Picture 17" hidden="1">
          <a:extLst>
            <a:ext uri="{FF2B5EF4-FFF2-40B4-BE49-F238E27FC236}">
              <a16:creationId xmlns:a16="http://schemas.microsoft.com/office/drawing/2014/main" id="{45DD923A-4744-464A-8BCF-767428FFFC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26" name="Picture 16" hidden="1">
          <a:extLst>
            <a:ext uri="{FF2B5EF4-FFF2-40B4-BE49-F238E27FC236}">
              <a16:creationId xmlns:a16="http://schemas.microsoft.com/office/drawing/2014/main" id="{FEFDF916-43AC-4D42-8848-A76AD7181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27" name="Picture 17" hidden="1">
          <a:extLst>
            <a:ext uri="{FF2B5EF4-FFF2-40B4-BE49-F238E27FC236}">
              <a16:creationId xmlns:a16="http://schemas.microsoft.com/office/drawing/2014/main" id="{1B8ABAF1-C1B2-4939-A835-BD66D5E5BD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28" name="Picture 16" hidden="1">
          <a:extLst>
            <a:ext uri="{FF2B5EF4-FFF2-40B4-BE49-F238E27FC236}">
              <a16:creationId xmlns:a16="http://schemas.microsoft.com/office/drawing/2014/main" id="{C5942D90-0874-47B6-97AF-BD8577982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29" name="Picture 17" hidden="1">
          <a:extLst>
            <a:ext uri="{FF2B5EF4-FFF2-40B4-BE49-F238E27FC236}">
              <a16:creationId xmlns:a16="http://schemas.microsoft.com/office/drawing/2014/main" id="{54434215-912F-444A-A667-37F127040E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30" name="Picture 16" hidden="1">
          <a:extLst>
            <a:ext uri="{FF2B5EF4-FFF2-40B4-BE49-F238E27FC236}">
              <a16:creationId xmlns:a16="http://schemas.microsoft.com/office/drawing/2014/main" id="{79EA68FB-B71D-4E8E-8F6D-9176D60E9F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31" name="Picture 17" hidden="1">
          <a:extLst>
            <a:ext uri="{FF2B5EF4-FFF2-40B4-BE49-F238E27FC236}">
              <a16:creationId xmlns:a16="http://schemas.microsoft.com/office/drawing/2014/main" id="{4D3351DF-6FCD-43BF-A1DE-C259F83A7A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32" name="Picture 16" hidden="1">
          <a:extLst>
            <a:ext uri="{FF2B5EF4-FFF2-40B4-BE49-F238E27FC236}">
              <a16:creationId xmlns:a16="http://schemas.microsoft.com/office/drawing/2014/main" id="{42F65308-7C3E-45B6-8911-3DA8936BDF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33" name="Picture 17" hidden="1">
          <a:extLst>
            <a:ext uri="{FF2B5EF4-FFF2-40B4-BE49-F238E27FC236}">
              <a16:creationId xmlns:a16="http://schemas.microsoft.com/office/drawing/2014/main" id="{7204B00E-DF66-4751-B32E-8AEC171FC7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34" name="Picture 16" hidden="1">
          <a:extLst>
            <a:ext uri="{FF2B5EF4-FFF2-40B4-BE49-F238E27FC236}">
              <a16:creationId xmlns:a16="http://schemas.microsoft.com/office/drawing/2014/main" id="{5A2460E2-59C5-47B0-90CB-47BF5F3DC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35" name="Picture 17" hidden="1">
          <a:extLst>
            <a:ext uri="{FF2B5EF4-FFF2-40B4-BE49-F238E27FC236}">
              <a16:creationId xmlns:a16="http://schemas.microsoft.com/office/drawing/2014/main" id="{A8B4E4C6-FE5C-4888-B574-4A69C0041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36" name="Picture 16" hidden="1">
          <a:extLst>
            <a:ext uri="{FF2B5EF4-FFF2-40B4-BE49-F238E27FC236}">
              <a16:creationId xmlns:a16="http://schemas.microsoft.com/office/drawing/2014/main" id="{2BE1F953-F496-4A42-9B9C-03CBA75370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37" name="Picture 17" hidden="1">
          <a:extLst>
            <a:ext uri="{FF2B5EF4-FFF2-40B4-BE49-F238E27FC236}">
              <a16:creationId xmlns:a16="http://schemas.microsoft.com/office/drawing/2014/main" id="{0F7C8D93-4F86-4973-B53A-6704008D1B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38" name="Picture 16" hidden="1">
          <a:extLst>
            <a:ext uri="{FF2B5EF4-FFF2-40B4-BE49-F238E27FC236}">
              <a16:creationId xmlns:a16="http://schemas.microsoft.com/office/drawing/2014/main" id="{2343BADF-2652-45AD-A65D-5B67C88E9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39" name="Picture 17" hidden="1">
          <a:extLst>
            <a:ext uri="{FF2B5EF4-FFF2-40B4-BE49-F238E27FC236}">
              <a16:creationId xmlns:a16="http://schemas.microsoft.com/office/drawing/2014/main" id="{55166B31-0A8E-4A2D-83CB-437BD42B82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40" name="Picture 16" hidden="1">
          <a:extLst>
            <a:ext uri="{FF2B5EF4-FFF2-40B4-BE49-F238E27FC236}">
              <a16:creationId xmlns:a16="http://schemas.microsoft.com/office/drawing/2014/main" id="{31DA427E-1D7C-4B3C-9C7E-B777A91C0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41" name="Picture 17" hidden="1">
          <a:extLst>
            <a:ext uri="{FF2B5EF4-FFF2-40B4-BE49-F238E27FC236}">
              <a16:creationId xmlns:a16="http://schemas.microsoft.com/office/drawing/2014/main" id="{AA3D2FB3-F2FB-4C30-B81B-CB8F55A7FB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42" name="Picture 16" hidden="1">
          <a:extLst>
            <a:ext uri="{FF2B5EF4-FFF2-40B4-BE49-F238E27FC236}">
              <a16:creationId xmlns:a16="http://schemas.microsoft.com/office/drawing/2014/main" id="{288EC0C5-62CF-4752-9462-8BB7A38234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43" name="Picture 17" hidden="1">
          <a:extLst>
            <a:ext uri="{FF2B5EF4-FFF2-40B4-BE49-F238E27FC236}">
              <a16:creationId xmlns:a16="http://schemas.microsoft.com/office/drawing/2014/main" id="{B53AAA7D-0791-4EC8-9FFB-F5CB2E1CE9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44" name="Picture 16" hidden="1">
          <a:extLst>
            <a:ext uri="{FF2B5EF4-FFF2-40B4-BE49-F238E27FC236}">
              <a16:creationId xmlns:a16="http://schemas.microsoft.com/office/drawing/2014/main" id="{18B3EBDE-6ADC-48D6-9EF7-96B912DF31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45" name="Picture 17" hidden="1">
          <a:extLst>
            <a:ext uri="{FF2B5EF4-FFF2-40B4-BE49-F238E27FC236}">
              <a16:creationId xmlns:a16="http://schemas.microsoft.com/office/drawing/2014/main" id="{40A612D5-8941-49D8-85E1-32B8BEA07B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46" name="Picture 16" hidden="1">
          <a:extLst>
            <a:ext uri="{FF2B5EF4-FFF2-40B4-BE49-F238E27FC236}">
              <a16:creationId xmlns:a16="http://schemas.microsoft.com/office/drawing/2014/main" id="{FBCCE2B1-EFA4-4597-A88D-1E9C6BF66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47" name="Picture 17" hidden="1">
          <a:extLst>
            <a:ext uri="{FF2B5EF4-FFF2-40B4-BE49-F238E27FC236}">
              <a16:creationId xmlns:a16="http://schemas.microsoft.com/office/drawing/2014/main" id="{9B76A16A-AFF9-4175-ACBB-7D88DBA2E7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48" name="Picture 16" hidden="1">
          <a:extLst>
            <a:ext uri="{FF2B5EF4-FFF2-40B4-BE49-F238E27FC236}">
              <a16:creationId xmlns:a16="http://schemas.microsoft.com/office/drawing/2014/main" id="{CC17E980-CFBA-4310-8DB0-7B0BF11CB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49" name="Picture 17" hidden="1">
          <a:extLst>
            <a:ext uri="{FF2B5EF4-FFF2-40B4-BE49-F238E27FC236}">
              <a16:creationId xmlns:a16="http://schemas.microsoft.com/office/drawing/2014/main" id="{310C6DAF-CE12-49C8-8CAE-ED0DBF715B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50" name="Picture 16" hidden="1">
          <a:extLst>
            <a:ext uri="{FF2B5EF4-FFF2-40B4-BE49-F238E27FC236}">
              <a16:creationId xmlns:a16="http://schemas.microsoft.com/office/drawing/2014/main" id="{A659B8FA-19FF-4508-8C91-4478453F4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51" name="Picture 17" hidden="1">
          <a:extLst>
            <a:ext uri="{FF2B5EF4-FFF2-40B4-BE49-F238E27FC236}">
              <a16:creationId xmlns:a16="http://schemas.microsoft.com/office/drawing/2014/main" id="{7FFD9348-C60E-4EFA-9502-4ACD3EECF9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52" name="Picture 16" hidden="1">
          <a:extLst>
            <a:ext uri="{FF2B5EF4-FFF2-40B4-BE49-F238E27FC236}">
              <a16:creationId xmlns:a16="http://schemas.microsoft.com/office/drawing/2014/main" id="{016FB049-38F8-4F73-A102-34E0C0D004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53" name="Picture 17" hidden="1">
          <a:extLst>
            <a:ext uri="{FF2B5EF4-FFF2-40B4-BE49-F238E27FC236}">
              <a16:creationId xmlns:a16="http://schemas.microsoft.com/office/drawing/2014/main" id="{9B943B7B-B289-498E-B47E-299F3AE54D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54" name="Picture 16" hidden="1">
          <a:extLst>
            <a:ext uri="{FF2B5EF4-FFF2-40B4-BE49-F238E27FC236}">
              <a16:creationId xmlns:a16="http://schemas.microsoft.com/office/drawing/2014/main" id="{46F0C016-9CBC-42AD-99E5-94D91B8C29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55" name="Picture 17" hidden="1">
          <a:extLst>
            <a:ext uri="{FF2B5EF4-FFF2-40B4-BE49-F238E27FC236}">
              <a16:creationId xmlns:a16="http://schemas.microsoft.com/office/drawing/2014/main" id="{BB56C92E-B96D-401F-AB09-C52D332CAE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56" name="Picture 16" hidden="1">
          <a:extLst>
            <a:ext uri="{FF2B5EF4-FFF2-40B4-BE49-F238E27FC236}">
              <a16:creationId xmlns:a16="http://schemas.microsoft.com/office/drawing/2014/main" id="{2D39B1D3-9BF8-42A8-8A41-72B335F1F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57" name="Picture 17" hidden="1">
          <a:extLst>
            <a:ext uri="{FF2B5EF4-FFF2-40B4-BE49-F238E27FC236}">
              <a16:creationId xmlns:a16="http://schemas.microsoft.com/office/drawing/2014/main" id="{27B35649-A6D7-433F-A1BF-A7021DA83A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58" name="Picture 16" hidden="1">
          <a:extLst>
            <a:ext uri="{FF2B5EF4-FFF2-40B4-BE49-F238E27FC236}">
              <a16:creationId xmlns:a16="http://schemas.microsoft.com/office/drawing/2014/main" id="{F2AA4732-1CCD-464B-8B45-D3BA8A73C9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3459" name="Picture 17" hidden="1">
          <a:extLst>
            <a:ext uri="{FF2B5EF4-FFF2-40B4-BE49-F238E27FC236}">
              <a16:creationId xmlns:a16="http://schemas.microsoft.com/office/drawing/2014/main" id="{6D1827B1-E8FB-464B-A25C-769FA6BF41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60" name="Picture 16" hidden="1">
          <a:extLst>
            <a:ext uri="{FF2B5EF4-FFF2-40B4-BE49-F238E27FC236}">
              <a16:creationId xmlns:a16="http://schemas.microsoft.com/office/drawing/2014/main" id="{F56FF10D-C526-4DD3-AE38-7C485A42B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61" name="Picture 17" hidden="1">
          <a:extLst>
            <a:ext uri="{FF2B5EF4-FFF2-40B4-BE49-F238E27FC236}">
              <a16:creationId xmlns:a16="http://schemas.microsoft.com/office/drawing/2014/main" id="{42602ED7-7433-4D45-B6DB-9ADE8C430D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62" name="Picture 16" hidden="1">
          <a:extLst>
            <a:ext uri="{FF2B5EF4-FFF2-40B4-BE49-F238E27FC236}">
              <a16:creationId xmlns:a16="http://schemas.microsoft.com/office/drawing/2014/main" id="{ACC716EF-025B-48E5-AAD7-1D2894B154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63" name="Picture 17" hidden="1">
          <a:extLst>
            <a:ext uri="{FF2B5EF4-FFF2-40B4-BE49-F238E27FC236}">
              <a16:creationId xmlns:a16="http://schemas.microsoft.com/office/drawing/2014/main" id="{7848064D-BC88-4AE7-A7C3-0C34B155D5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64" name="Picture 16" hidden="1">
          <a:extLst>
            <a:ext uri="{FF2B5EF4-FFF2-40B4-BE49-F238E27FC236}">
              <a16:creationId xmlns:a16="http://schemas.microsoft.com/office/drawing/2014/main" id="{32A677AE-C9CB-4284-8A7C-374F442A15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65" name="Picture 17" hidden="1">
          <a:extLst>
            <a:ext uri="{FF2B5EF4-FFF2-40B4-BE49-F238E27FC236}">
              <a16:creationId xmlns:a16="http://schemas.microsoft.com/office/drawing/2014/main" id="{2F2532BA-0A91-4E85-8D2B-1AC4351EAD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66" name="Picture 16" hidden="1">
          <a:extLst>
            <a:ext uri="{FF2B5EF4-FFF2-40B4-BE49-F238E27FC236}">
              <a16:creationId xmlns:a16="http://schemas.microsoft.com/office/drawing/2014/main" id="{C67ABFCD-BE10-405A-9D7A-45FBB31CBA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467" name="Picture 17" hidden="1">
          <a:extLst>
            <a:ext uri="{FF2B5EF4-FFF2-40B4-BE49-F238E27FC236}">
              <a16:creationId xmlns:a16="http://schemas.microsoft.com/office/drawing/2014/main" id="{BB0E9ADC-FAEC-4909-87CC-24E7AADEE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68" name="Picture 16" hidden="1">
          <a:extLst>
            <a:ext uri="{FF2B5EF4-FFF2-40B4-BE49-F238E27FC236}">
              <a16:creationId xmlns:a16="http://schemas.microsoft.com/office/drawing/2014/main" id="{9BAB0CA9-BA86-455E-ACDE-3499E24861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69" name="Picture 17" hidden="1">
          <a:extLst>
            <a:ext uri="{FF2B5EF4-FFF2-40B4-BE49-F238E27FC236}">
              <a16:creationId xmlns:a16="http://schemas.microsoft.com/office/drawing/2014/main" id="{D0B164A8-7113-4B1F-B1DF-2B604C77C2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0" name="Picture 16" hidden="1">
          <a:extLst>
            <a:ext uri="{FF2B5EF4-FFF2-40B4-BE49-F238E27FC236}">
              <a16:creationId xmlns:a16="http://schemas.microsoft.com/office/drawing/2014/main" id="{682054E4-9DE1-4EA7-BB0D-C3B80B4C8A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1" name="Picture 17" hidden="1">
          <a:extLst>
            <a:ext uri="{FF2B5EF4-FFF2-40B4-BE49-F238E27FC236}">
              <a16:creationId xmlns:a16="http://schemas.microsoft.com/office/drawing/2014/main" id="{F4E3FDDC-CC32-4764-84A3-F0A9272DDF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2" name="Picture 16" hidden="1">
          <a:extLst>
            <a:ext uri="{FF2B5EF4-FFF2-40B4-BE49-F238E27FC236}">
              <a16:creationId xmlns:a16="http://schemas.microsoft.com/office/drawing/2014/main" id="{D9C81EB5-8B97-44CD-BF96-9BC70FA05B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3" name="Picture 17" hidden="1">
          <a:extLst>
            <a:ext uri="{FF2B5EF4-FFF2-40B4-BE49-F238E27FC236}">
              <a16:creationId xmlns:a16="http://schemas.microsoft.com/office/drawing/2014/main" id="{F4D9D14E-73C0-4116-A3ED-1E0BD7583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4" name="Picture 16" hidden="1">
          <a:extLst>
            <a:ext uri="{FF2B5EF4-FFF2-40B4-BE49-F238E27FC236}">
              <a16:creationId xmlns:a16="http://schemas.microsoft.com/office/drawing/2014/main" id="{CA094ECB-A25D-4D46-89FD-6DA508A634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5" name="Picture 17" hidden="1">
          <a:extLst>
            <a:ext uri="{FF2B5EF4-FFF2-40B4-BE49-F238E27FC236}">
              <a16:creationId xmlns:a16="http://schemas.microsoft.com/office/drawing/2014/main" id="{E5C20139-7E3E-48CB-B5A0-3045754CDB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6" name="Picture 16" hidden="1">
          <a:extLst>
            <a:ext uri="{FF2B5EF4-FFF2-40B4-BE49-F238E27FC236}">
              <a16:creationId xmlns:a16="http://schemas.microsoft.com/office/drawing/2014/main" id="{0B6C4A91-5352-42C3-B346-20AFF324BF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7" name="Picture 17" hidden="1">
          <a:extLst>
            <a:ext uri="{FF2B5EF4-FFF2-40B4-BE49-F238E27FC236}">
              <a16:creationId xmlns:a16="http://schemas.microsoft.com/office/drawing/2014/main" id="{DFF0A216-F813-4674-855F-7CA2EDCB93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8" name="Picture 16" hidden="1">
          <a:extLst>
            <a:ext uri="{FF2B5EF4-FFF2-40B4-BE49-F238E27FC236}">
              <a16:creationId xmlns:a16="http://schemas.microsoft.com/office/drawing/2014/main" id="{7542979C-D70D-45C9-B018-C40B1E02F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79" name="Picture 17" hidden="1">
          <a:extLst>
            <a:ext uri="{FF2B5EF4-FFF2-40B4-BE49-F238E27FC236}">
              <a16:creationId xmlns:a16="http://schemas.microsoft.com/office/drawing/2014/main" id="{96333580-08FD-4BD0-9D1B-245CC3641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0" name="Picture 16" hidden="1">
          <a:extLst>
            <a:ext uri="{FF2B5EF4-FFF2-40B4-BE49-F238E27FC236}">
              <a16:creationId xmlns:a16="http://schemas.microsoft.com/office/drawing/2014/main" id="{4A7B0089-EB9B-403B-9BAD-A869753CA4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1" name="Picture 17" hidden="1">
          <a:extLst>
            <a:ext uri="{FF2B5EF4-FFF2-40B4-BE49-F238E27FC236}">
              <a16:creationId xmlns:a16="http://schemas.microsoft.com/office/drawing/2014/main" id="{B7B9279A-C2B8-4DF8-8772-62A73E40FE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2" name="Picture 16" hidden="1">
          <a:extLst>
            <a:ext uri="{FF2B5EF4-FFF2-40B4-BE49-F238E27FC236}">
              <a16:creationId xmlns:a16="http://schemas.microsoft.com/office/drawing/2014/main" id="{C4E01A59-5ED3-4B0A-8F90-95E50A62C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3" name="Picture 17" hidden="1">
          <a:extLst>
            <a:ext uri="{FF2B5EF4-FFF2-40B4-BE49-F238E27FC236}">
              <a16:creationId xmlns:a16="http://schemas.microsoft.com/office/drawing/2014/main" id="{49378D12-C267-498E-9BA7-713138AC0B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4" name="Picture 16" hidden="1">
          <a:extLst>
            <a:ext uri="{FF2B5EF4-FFF2-40B4-BE49-F238E27FC236}">
              <a16:creationId xmlns:a16="http://schemas.microsoft.com/office/drawing/2014/main" id="{9041FC9E-7E75-498D-8F8A-758C4F1D84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5" name="Picture 17" hidden="1">
          <a:extLst>
            <a:ext uri="{FF2B5EF4-FFF2-40B4-BE49-F238E27FC236}">
              <a16:creationId xmlns:a16="http://schemas.microsoft.com/office/drawing/2014/main" id="{F94FCE8A-EFC7-4A19-9275-39ACF3258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6" name="Picture 16" hidden="1">
          <a:extLst>
            <a:ext uri="{FF2B5EF4-FFF2-40B4-BE49-F238E27FC236}">
              <a16:creationId xmlns:a16="http://schemas.microsoft.com/office/drawing/2014/main" id="{49DEA6A1-1F2A-4AF5-8933-3B6CC9D067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7" name="Picture 17" hidden="1">
          <a:extLst>
            <a:ext uri="{FF2B5EF4-FFF2-40B4-BE49-F238E27FC236}">
              <a16:creationId xmlns:a16="http://schemas.microsoft.com/office/drawing/2014/main" id="{BC0D18AD-0A63-4A4C-8BDB-F2EB1B6583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8" name="Picture 16" hidden="1">
          <a:extLst>
            <a:ext uri="{FF2B5EF4-FFF2-40B4-BE49-F238E27FC236}">
              <a16:creationId xmlns:a16="http://schemas.microsoft.com/office/drawing/2014/main" id="{6960E31C-8661-4361-ACED-65E1ED315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89" name="Picture 17" hidden="1">
          <a:extLst>
            <a:ext uri="{FF2B5EF4-FFF2-40B4-BE49-F238E27FC236}">
              <a16:creationId xmlns:a16="http://schemas.microsoft.com/office/drawing/2014/main" id="{7D0431B6-5069-4E0D-AF55-0F27833274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0" name="Picture 16" hidden="1">
          <a:extLst>
            <a:ext uri="{FF2B5EF4-FFF2-40B4-BE49-F238E27FC236}">
              <a16:creationId xmlns:a16="http://schemas.microsoft.com/office/drawing/2014/main" id="{25AAFF7D-6B6B-42BB-908F-3CDE1CD664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1" name="Picture 17" hidden="1">
          <a:extLst>
            <a:ext uri="{FF2B5EF4-FFF2-40B4-BE49-F238E27FC236}">
              <a16:creationId xmlns:a16="http://schemas.microsoft.com/office/drawing/2014/main" id="{73DAE35D-013C-4141-8ADE-70AA432A59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2" name="Picture 16" hidden="1">
          <a:extLst>
            <a:ext uri="{FF2B5EF4-FFF2-40B4-BE49-F238E27FC236}">
              <a16:creationId xmlns:a16="http://schemas.microsoft.com/office/drawing/2014/main" id="{07C17B7A-04B4-4554-AA0E-56FBECDF70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3" name="Picture 17" hidden="1">
          <a:extLst>
            <a:ext uri="{FF2B5EF4-FFF2-40B4-BE49-F238E27FC236}">
              <a16:creationId xmlns:a16="http://schemas.microsoft.com/office/drawing/2014/main" id="{1D64B1F3-0012-4027-A140-C95D04A738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4" name="Picture 16" hidden="1">
          <a:extLst>
            <a:ext uri="{FF2B5EF4-FFF2-40B4-BE49-F238E27FC236}">
              <a16:creationId xmlns:a16="http://schemas.microsoft.com/office/drawing/2014/main" id="{D3CE369F-2992-48A5-95B7-FFF9ED5715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5" name="Picture 17" hidden="1">
          <a:extLst>
            <a:ext uri="{FF2B5EF4-FFF2-40B4-BE49-F238E27FC236}">
              <a16:creationId xmlns:a16="http://schemas.microsoft.com/office/drawing/2014/main" id="{41DC1379-0DD0-454F-B9C9-A86E62CC2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6" name="Picture 16" hidden="1">
          <a:extLst>
            <a:ext uri="{FF2B5EF4-FFF2-40B4-BE49-F238E27FC236}">
              <a16:creationId xmlns:a16="http://schemas.microsoft.com/office/drawing/2014/main" id="{EBEB7C18-4627-4E98-92DF-ABBDCAA2BF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7" name="Picture 17" hidden="1">
          <a:extLst>
            <a:ext uri="{FF2B5EF4-FFF2-40B4-BE49-F238E27FC236}">
              <a16:creationId xmlns:a16="http://schemas.microsoft.com/office/drawing/2014/main" id="{391D0416-B680-4213-B521-E2AFC94D72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8" name="Picture 16" hidden="1">
          <a:extLst>
            <a:ext uri="{FF2B5EF4-FFF2-40B4-BE49-F238E27FC236}">
              <a16:creationId xmlns:a16="http://schemas.microsoft.com/office/drawing/2014/main" id="{0B63A731-B297-43AD-80E0-4B4DCBEDD3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499" name="Picture 17" hidden="1">
          <a:extLst>
            <a:ext uri="{FF2B5EF4-FFF2-40B4-BE49-F238E27FC236}">
              <a16:creationId xmlns:a16="http://schemas.microsoft.com/office/drawing/2014/main" id="{A04DA35E-907E-41D5-A9A9-ACD70015D4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0" name="Picture 16" hidden="1">
          <a:extLst>
            <a:ext uri="{FF2B5EF4-FFF2-40B4-BE49-F238E27FC236}">
              <a16:creationId xmlns:a16="http://schemas.microsoft.com/office/drawing/2014/main" id="{EC3B35ED-9BCC-48D0-86AF-4170521A22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1" name="Picture 17" hidden="1">
          <a:extLst>
            <a:ext uri="{FF2B5EF4-FFF2-40B4-BE49-F238E27FC236}">
              <a16:creationId xmlns:a16="http://schemas.microsoft.com/office/drawing/2014/main" id="{59CC7AC8-F5AD-4C10-92AA-11303F3DDF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2" name="Picture 16" hidden="1">
          <a:extLst>
            <a:ext uri="{FF2B5EF4-FFF2-40B4-BE49-F238E27FC236}">
              <a16:creationId xmlns:a16="http://schemas.microsoft.com/office/drawing/2014/main" id="{1E1F65C0-D79C-41EA-90ED-A28C983821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3" name="Picture 17" hidden="1">
          <a:extLst>
            <a:ext uri="{FF2B5EF4-FFF2-40B4-BE49-F238E27FC236}">
              <a16:creationId xmlns:a16="http://schemas.microsoft.com/office/drawing/2014/main" id="{C426579C-D6B0-41AB-9307-A525A2491A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4" name="Picture 16" hidden="1">
          <a:extLst>
            <a:ext uri="{FF2B5EF4-FFF2-40B4-BE49-F238E27FC236}">
              <a16:creationId xmlns:a16="http://schemas.microsoft.com/office/drawing/2014/main" id="{5BFE3BAC-45AF-4C05-99BD-11A425D767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5" name="Picture 17" hidden="1">
          <a:extLst>
            <a:ext uri="{FF2B5EF4-FFF2-40B4-BE49-F238E27FC236}">
              <a16:creationId xmlns:a16="http://schemas.microsoft.com/office/drawing/2014/main" id="{61F2522F-3CC3-4E4A-B776-3FE14C591D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6" name="Picture 16" hidden="1">
          <a:extLst>
            <a:ext uri="{FF2B5EF4-FFF2-40B4-BE49-F238E27FC236}">
              <a16:creationId xmlns:a16="http://schemas.microsoft.com/office/drawing/2014/main" id="{A726A1D1-1258-4B6F-BED4-942DEEDB2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7" name="Picture 17" hidden="1">
          <a:extLst>
            <a:ext uri="{FF2B5EF4-FFF2-40B4-BE49-F238E27FC236}">
              <a16:creationId xmlns:a16="http://schemas.microsoft.com/office/drawing/2014/main" id="{D906DCCD-DB65-49F4-B9DB-97F874AB8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8" name="Picture 16" hidden="1">
          <a:extLst>
            <a:ext uri="{FF2B5EF4-FFF2-40B4-BE49-F238E27FC236}">
              <a16:creationId xmlns:a16="http://schemas.microsoft.com/office/drawing/2014/main" id="{21BFFACE-D3BA-47E5-A1ED-24FCABD72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09" name="Picture 17" hidden="1">
          <a:extLst>
            <a:ext uri="{FF2B5EF4-FFF2-40B4-BE49-F238E27FC236}">
              <a16:creationId xmlns:a16="http://schemas.microsoft.com/office/drawing/2014/main" id="{D8776F7E-C768-471D-BED2-F42CB1B8E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0" name="Picture 16" hidden="1">
          <a:extLst>
            <a:ext uri="{FF2B5EF4-FFF2-40B4-BE49-F238E27FC236}">
              <a16:creationId xmlns:a16="http://schemas.microsoft.com/office/drawing/2014/main" id="{FC12089B-918A-4E2F-9085-FFD4FA1B52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1" name="Picture 17" hidden="1">
          <a:extLst>
            <a:ext uri="{FF2B5EF4-FFF2-40B4-BE49-F238E27FC236}">
              <a16:creationId xmlns:a16="http://schemas.microsoft.com/office/drawing/2014/main" id="{A91F9DFC-EECC-498B-B3D7-037E7EFE2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2" name="Picture 16" hidden="1">
          <a:extLst>
            <a:ext uri="{FF2B5EF4-FFF2-40B4-BE49-F238E27FC236}">
              <a16:creationId xmlns:a16="http://schemas.microsoft.com/office/drawing/2014/main" id="{876C1E6F-0E5F-4828-8BB6-CDA1517464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3" name="Picture 17" hidden="1">
          <a:extLst>
            <a:ext uri="{FF2B5EF4-FFF2-40B4-BE49-F238E27FC236}">
              <a16:creationId xmlns:a16="http://schemas.microsoft.com/office/drawing/2014/main" id="{11D2C2EA-FCA9-4405-AF1A-C80847F1A5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4" name="Picture 16" hidden="1">
          <a:extLst>
            <a:ext uri="{FF2B5EF4-FFF2-40B4-BE49-F238E27FC236}">
              <a16:creationId xmlns:a16="http://schemas.microsoft.com/office/drawing/2014/main" id="{43D8BD20-8309-4BBF-A821-028A2EDCC8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5" name="Picture 17" hidden="1">
          <a:extLst>
            <a:ext uri="{FF2B5EF4-FFF2-40B4-BE49-F238E27FC236}">
              <a16:creationId xmlns:a16="http://schemas.microsoft.com/office/drawing/2014/main" id="{6BAE436F-6A1A-44F5-84E9-3C0C1891C4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6" name="Picture 16" hidden="1">
          <a:extLst>
            <a:ext uri="{FF2B5EF4-FFF2-40B4-BE49-F238E27FC236}">
              <a16:creationId xmlns:a16="http://schemas.microsoft.com/office/drawing/2014/main" id="{02166676-42DC-4DC9-97C0-02795CC060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7" name="Picture 17" hidden="1">
          <a:extLst>
            <a:ext uri="{FF2B5EF4-FFF2-40B4-BE49-F238E27FC236}">
              <a16:creationId xmlns:a16="http://schemas.microsoft.com/office/drawing/2014/main" id="{52838344-2D12-4333-AAF2-12397EEE58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8" name="Picture 16" hidden="1">
          <a:extLst>
            <a:ext uri="{FF2B5EF4-FFF2-40B4-BE49-F238E27FC236}">
              <a16:creationId xmlns:a16="http://schemas.microsoft.com/office/drawing/2014/main" id="{71BE9318-06A3-4069-8FDD-8E129C8347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19" name="Picture 17" hidden="1">
          <a:extLst>
            <a:ext uri="{FF2B5EF4-FFF2-40B4-BE49-F238E27FC236}">
              <a16:creationId xmlns:a16="http://schemas.microsoft.com/office/drawing/2014/main" id="{BBB6D65A-E94D-4FD4-AD6C-8C60B66D4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0" name="Picture 16" hidden="1">
          <a:extLst>
            <a:ext uri="{FF2B5EF4-FFF2-40B4-BE49-F238E27FC236}">
              <a16:creationId xmlns:a16="http://schemas.microsoft.com/office/drawing/2014/main" id="{EDA01E7F-8EAA-4E95-9B95-0E98E69BA3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1" name="Picture 17" hidden="1">
          <a:extLst>
            <a:ext uri="{FF2B5EF4-FFF2-40B4-BE49-F238E27FC236}">
              <a16:creationId xmlns:a16="http://schemas.microsoft.com/office/drawing/2014/main" id="{10CE6976-CFA5-4B2F-BF07-A289FDCCC4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2" name="Picture 16" hidden="1">
          <a:extLst>
            <a:ext uri="{FF2B5EF4-FFF2-40B4-BE49-F238E27FC236}">
              <a16:creationId xmlns:a16="http://schemas.microsoft.com/office/drawing/2014/main" id="{BE6C75EC-55A5-4C29-83FC-3B26D4830E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3" name="Picture 17" hidden="1">
          <a:extLst>
            <a:ext uri="{FF2B5EF4-FFF2-40B4-BE49-F238E27FC236}">
              <a16:creationId xmlns:a16="http://schemas.microsoft.com/office/drawing/2014/main" id="{724E7E54-9033-4B42-A4EB-DA80271070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4" name="Picture 16" hidden="1">
          <a:extLst>
            <a:ext uri="{FF2B5EF4-FFF2-40B4-BE49-F238E27FC236}">
              <a16:creationId xmlns:a16="http://schemas.microsoft.com/office/drawing/2014/main" id="{A5B3FE6C-595C-434C-A4D3-86302F343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5" name="Picture 17" hidden="1">
          <a:extLst>
            <a:ext uri="{FF2B5EF4-FFF2-40B4-BE49-F238E27FC236}">
              <a16:creationId xmlns:a16="http://schemas.microsoft.com/office/drawing/2014/main" id="{CEFB81A2-5761-4D60-991C-99FA460AB5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6" name="Picture 16" hidden="1">
          <a:extLst>
            <a:ext uri="{FF2B5EF4-FFF2-40B4-BE49-F238E27FC236}">
              <a16:creationId xmlns:a16="http://schemas.microsoft.com/office/drawing/2014/main" id="{D00C1C15-424E-457F-A764-E5273E14E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7" name="Picture 17" hidden="1">
          <a:extLst>
            <a:ext uri="{FF2B5EF4-FFF2-40B4-BE49-F238E27FC236}">
              <a16:creationId xmlns:a16="http://schemas.microsoft.com/office/drawing/2014/main" id="{C807977D-D293-4E2F-8876-DDECC70081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8" name="Picture 16" hidden="1">
          <a:extLst>
            <a:ext uri="{FF2B5EF4-FFF2-40B4-BE49-F238E27FC236}">
              <a16:creationId xmlns:a16="http://schemas.microsoft.com/office/drawing/2014/main" id="{2DA397DA-936C-4F68-9C59-3C569C1D27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29" name="Picture 17" hidden="1">
          <a:extLst>
            <a:ext uri="{FF2B5EF4-FFF2-40B4-BE49-F238E27FC236}">
              <a16:creationId xmlns:a16="http://schemas.microsoft.com/office/drawing/2014/main" id="{876308F2-56FC-4B62-800E-B4412E681B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30" name="Picture 16" hidden="1">
          <a:extLst>
            <a:ext uri="{FF2B5EF4-FFF2-40B4-BE49-F238E27FC236}">
              <a16:creationId xmlns:a16="http://schemas.microsoft.com/office/drawing/2014/main" id="{732E0CC2-DD10-4DCF-993D-C8B3F7E883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31" name="Picture 17" hidden="1">
          <a:extLst>
            <a:ext uri="{FF2B5EF4-FFF2-40B4-BE49-F238E27FC236}">
              <a16:creationId xmlns:a16="http://schemas.microsoft.com/office/drawing/2014/main" id="{8AE5FD80-21D8-4838-BFF6-575A6488B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32" name="Picture 16" hidden="1">
          <a:extLst>
            <a:ext uri="{FF2B5EF4-FFF2-40B4-BE49-F238E27FC236}">
              <a16:creationId xmlns:a16="http://schemas.microsoft.com/office/drawing/2014/main" id="{8E0CF0F4-6EE7-4E4C-8623-10937C720B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33" name="Picture 17" hidden="1">
          <a:extLst>
            <a:ext uri="{FF2B5EF4-FFF2-40B4-BE49-F238E27FC236}">
              <a16:creationId xmlns:a16="http://schemas.microsoft.com/office/drawing/2014/main" id="{F64729EF-12A3-45B6-BC90-2DA7180075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34" name="Picture 16" hidden="1">
          <a:extLst>
            <a:ext uri="{FF2B5EF4-FFF2-40B4-BE49-F238E27FC236}">
              <a16:creationId xmlns:a16="http://schemas.microsoft.com/office/drawing/2014/main" id="{5E9B372E-94DF-437E-90B3-290546398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35" name="Picture 17" hidden="1">
          <a:extLst>
            <a:ext uri="{FF2B5EF4-FFF2-40B4-BE49-F238E27FC236}">
              <a16:creationId xmlns:a16="http://schemas.microsoft.com/office/drawing/2014/main" id="{370BB29E-479F-44E7-9965-2186B30C71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36" name="Picture 16" hidden="1">
          <a:extLst>
            <a:ext uri="{FF2B5EF4-FFF2-40B4-BE49-F238E27FC236}">
              <a16:creationId xmlns:a16="http://schemas.microsoft.com/office/drawing/2014/main" id="{9450BE5F-6DA1-48A3-A502-82498B2CF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37" name="Picture 17" hidden="1">
          <a:extLst>
            <a:ext uri="{FF2B5EF4-FFF2-40B4-BE49-F238E27FC236}">
              <a16:creationId xmlns:a16="http://schemas.microsoft.com/office/drawing/2014/main" id="{C4704622-411C-4F15-BD15-DFD011702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38" name="Picture 16" hidden="1">
          <a:extLst>
            <a:ext uri="{FF2B5EF4-FFF2-40B4-BE49-F238E27FC236}">
              <a16:creationId xmlns:a16="http://schemas.microsoft.com/office/drawing/2014/main" id="{0F8248F6-0A55-4575-94A4-D959FA9BA3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39" name="Picture 17" hidden="1">
          <a:extLst>
            <a:ext uri="{FF2B5EF4-FFF2-40B4-BE49-F238E27FC236}">
              <a16:creationId xmlns:a16="http://schemas.microsoft.com/office/drawing/2014/main" id="{7A85AC90-CC0E-4D4A-85C9-2EE8DD5E3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40" name="Picture 16" hidden="1">
          <a:extLst>
            <a:ext uri="{FF2B5EF4-FFF2-40B4-BE49-F238E27FC236}">
              <a16:creationId xmlns:a16="http://schemas.microsoft.com/office/drawing/2014/main" id="{E9EAE7D6-A2B8-419A-A176-0BE26568E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41" name="Picture 17" hidden="1">
          <a:extLst>
            <a:ext uri="{FF2B5EF4-FFF2-40B4-BE49-F238E27FC236}">
              <a16:creationId xmlns:a16="http://schemas.microsoft.com/office/drawing/2014/main" id="{F1A3677D-9C7D-4544-B09F-31DC4D6E4F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42" name="Picture 16" hidden="1">
          <a:extLst>
            <a:ext uri="{FF2B5EF4-FFF2-40B4-BE49-F238E27FC236}">
              <a16:creationId xmlns:a16="http://schemas.microsoft.com/office/drawing/2014/main" id="{6C5A8413-C118-4A7F-BF98-E6184F6531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43" name="Picture 17" hidden="1">
          <a:extLst>
            <a:ext uri="{FF2B5EF4-FFF2-40B4-BE49-F238E27FC236}">
              <a16:creationId xmlns:a16="http://schemas.microsoft.com/office/drawing/2014/main" id="{C4C7BE2A-1337-4DED-9519-0AE8550B8E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44" name="Picture 16" hidden="1">
          <a:extLst>
            <a:ext uri="{FF2B5EF4-FFF2-40B4-BE49-F238E27FC236}">
              <a16:creationId xmlns:a16="http://schemas.microsoft.com/office/drawing/2014/main" id="{7585608A-97FD-448B-8470-2455C75012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45" name="Picture 17" hidden="1">
          <a:extLst>
            <a:ext uri="{FF2B5EF4-FFF2-40B4-BE49-F238E27FC236}">
              <a16:creationId xmlns:a16="http://schemas.microsoft.com/office/drawing/2014/main" id="{295A3304-6FBC-4C2C-B05B-8767172DE4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46" name="Picture 16" hidden="1">
          <a:extLst>
            <a:ext uri="{FF2B5EF4-FFF2-40B4-BE49-F238E27FC236}">
              <a16:creationId xmlns:a16="http://schemas.microsoft.com/office/drawing/2014/main" id="{C7D93198-345E-4C5C-805B-DA9ABD848A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47" name="Picture 17" hidden="1">
          <a:extLst>
            <a:ext uri="{FF2B5EF4-FFF2-40B4-BE49-F238E27FC236}">
              <a16:creationId xmlns:a16="http://schemas.microsoft.com/office/drawing/2014/main" id="{D3BA841E-70D5-4910-8C9D-B4D35B26FE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48" name="Picture 16" hidden="1">
          <a:extLst>
            <a:ext uri="{FF2B5EF4-FFF2-40B4-BE49-F238E27FC236}">
              <a16:creationId xmlns:a16="http://schemas.microsoft.com/office/drawing/2014/main" id="{E65223C5-D83C-49A0-8F8D-528B36CA1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49" name="Picture 17" hidden="1">
          <a:extLst>
            <a:ext uri="{FF2B5EF4-FFF2-40B4-BE49-F238E27FC236}">
              <a16:creationId xmlns:a16="http://schemas.microsoft.com/office/drawing/2014/main" id="{78687C87-1F5E-425B-8382-659E187DF1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50" name="Picture 16" hidden="1">
          <a:extLst>
            <a:ext uri="{FF2B5EF4-FFF2-40B4-BE49-F238E27FC236}">
              <a16:creationId xmlns:a16="http://schemas.microsoft.com/office/drawing/2014/main" id="{1D793E9F-8BF2-447A-A470-9738A09D3F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51" name="Picture 17" hidden="1">
          <a:extLst>
            <a:ext uri="{FF2B5EF4-FFF2-40B4-BE49-F238E27FC236}">
              <a16:creationId xmlns:a16="http://schemas.microsoft.com/office/drawing/2014/main" id="{A6FA653E-C38F-44FC-9888-610159C3EA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52" name="Picture 16" hidden="1">
          <a:extLst>
            <a:ext uri="{FF2B5EF4-FFF2-40B4-BE49-F238E27FC236}">
              <a16:creationId xmlns:a16="http://schemas.microsoft.com/office/drawing/2014/main" id="{E930C026-32D5-4851-B524-648E157222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53" name="Picture 17" hidden="1">
          <a:extLst>
            <a:ext uri="{FF2B5EF4-FFF2-40B4-BE49-F238E27FC236}">
              <a16:creationId xmlns:a16="http://schemas.microsoft.com/office/drawing/2014/main" id="{3D81E08C-7BF4-4BDC-9B6A-AFF2A78CB4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54" name="Picture 16" hidden="1">
          <a:extLst>
            <a:ext uri="{FF2B5EF4-FFF2-40B4-BE49-F238E27FC236}">
              <a16:creationId xmlns:a16="http://schemas.microsoft.com/office/drawing/2014/main" id="{5CE08D93-B4A7-4413-8499-1474F66C72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55" name="Picture 17" hidden="1">
          <a:extLst>
            <a:ext uri="{FF2B5EF4-FFF2-40B4-BE49-F238E27FC236}">
              <a16:creationId xmlns:a16="http://schemas.microsoft.com/office/drawing/2014/main" id="{47F73CE0-5417-4109-9FC1-1B5D7F7898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56" name="Picture 16" hidden="1">
          <a:extLst>
            <a:ext uri="{FF2B5EF4-FFF2-40B4-BE49-F238E27FC236}">
              <a16:creationId xmlns:a16="http://schemas.microsoft.com/office/drawing/2014/main" id="{5372E728-EAA1-4A9F-8B1B-7685DABB4D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57" name="Picture 17" hidden="1">
          <a:extLst>
            <a:ext uri="{FF2B5EF4-FFF2-40B4-BE49-F238E27FC236}">
              <a16:creationId xmlns:a16="http://schemas.microsoft.com/office/drawing/2014/main" id="{87A80423-16C4-464C-B994-4C80A4A4F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58" name="Picture 16" hidden="1">
          <a:extLst>
            <a:ext uri="{FF2B5EF4-FFF2-40B4-BE49-F238E27FC236}">
              <a16:creationId xmlns:a16="http://schemas.microsoft.com/office/drawing/2014/main" id="{EF751ADB-70C1-49DC-A1EA-6B31BFAC77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59" name="Picture 17" hidden="1">
          <a:extLst>
            <a:ext uri="{FF2B5EF4-FFF2-40B4-BE49-F238E27FC236}">
              <a16:creationId xmlns:a16="http://schemas.microsoft.com/office/drawing/2014/main" id="{B5F19D25-E9EF-41FA-AA61-AE7F8AF3C3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60" name="Picture 16" hidden="1">
          <a:extLst>
            <a:ext uri="{FF2B5EF4-FFF2-40B4-BE49-F238E27FC236}">
              <a16:creationId xmlns:a16="http://schemas.microsoft.com/office/drawing/2014/main" id="{3B176D41-CBA6-4ECB-9D2E-BC62E0E35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61" name="Picture 17" hidden="1">
          <a:extLst>
            <a:ext uri="{FF2B5EF4-FFF2-40B4-BE49-F238E27FC236}">
              <a16:creationId xmlns:a16="http://schemas.microsoft.com/office/drawing/2014/main" id="{CDF834A9-44D3-4328-8C32-0B9AE70345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62" name="Picture 16" hidden="1">
          <a:extLst>
            <a:ext uri="{FF2B5EF4-FFF2-40B4-BE49-F238E27FC236}">
              <a16:creationId xmlns:a16="http://schemas.microsoft.com/office/drawing/2014/main" id="{854F5FA0-E403-4473-BBB5-328324E962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63" name="Picture 17" hidden="1">
          <a:extLst>
            <a:ext uri="{FF2B5EF4-FFF2-40B4-BE49-F238E27FC236}">
              <a16:creationId xmlns:a16="http://schemas.microsoft.com/office/drawing/2014/main" id="{A04DBB5C-83A9-441D-B61C-4430EE8E3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64" name="Picture 16" hidden="1">
          <a:extLst>
            <a:ext uri="{FF2B5EF4-FFF2-40B4-BE49-F238E27FC236}">
              <a16:creationId xmlns:a16="http://schemas.microsoft.com/office/drawing/2014/main" id="{2AFF7931-0BCA-4996-9FB2-501A39831C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65" name="Picture 17" hidden="1">
          <a:extLst>
            <a:ext uri="{FF2B5EF4-FFF2-40B4-BE49-F238E27FC236}">
              <a16:creationId xmlns:a16="http://schemas.microsoft.com/office/drawing/2014/main" id="{9754CC50-D4F4-4C2E-B4D3-751E119DA9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66" name="Picture 16" hidden="1">
          <a:extLst>
            <a:ext uri="{FF2B5EF4-FFF2-40B4-BE49-F238E27FC236}">
              <a16:creationId xmlns:a16="http://schemas.microsoft.com/office/drawing/2014/main" id="{F085EB2C-0EB8-48E4-B3F5-C9BA21DB73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67" name="Picture 17" hidden="1">
          <a:extLst>
            <a:ext uri="{FF2B5EF4-FFF2-40B4-BE49-F238E27FC236}">
              <a16:creationId xmlns:a16="http://schemas.microsoft.com/office/drawing/2014/main" id="{3D0753BA-AC55-4D8A-98AC-3B656F6100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68" name="Picture 16" hidden="1">
          <a:extLst>
            <a:ext uri="{FF2B5EF4-FFF2-40B4-BE49-F238E27FC236}">
              <a16:creationId xmlns:a16="http://schemas.microsoft.com/office/drawing/2014/main" id="{3AD28624-7E47-459D-93FA-E369FD1DE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69" name="Picture 17" hidden="1">
          <a:extLst>
            <a:ext uri="{FF2B5EF4-FFF2-40B4-BE49-F238E27FC236}">
              <a16:creationId xmlns:a16="http://schemas.microsoft.com/office/drawing/2014/main" id="{6E782E15-2687-4DDD-83D0-9B2892064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70" name="Picture 16" hidden="1">
          <a:extLst>
            <a:ext uri="{FF2B5EF4-FFF2-40B4-BE49-F238E27FC236}">
              <a16:creationId xmlns:a16="http://schemas.microsoft.com/office/drawing/2014/main" id="{21230DAB-5EBF-4A52-B9DE-E3094EBFCC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71" name="Picture 17" hidden="1">
          <a:extLst>
            <a:ext uri="{FF2B5EF4-FFF2-40B4-BE49-F238E27FC236}">
              <a16:creationId xmlns:a16="http://schemas.microsoft.com/office/drawing/2014/main" id="{CF99BFA3-AACE-4958-835E-DCF7581DF8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72" name="Picture 16" hidden="1">
          <a:extLst>
            <a:ext uri="{FF2B5EF4-FFF2-40B4-BE49-F238E27FC236}">
              <a16:creationId xmlns:a16="http://schemas.microsoft.com/office/drawing/2014/main" id="{D1F13E0A-D472-4CFB-B808-914070EB38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73" name="Picture 17" hidden="1">
          <a:extLst>
            <a:ext uri="{FF2B5EF4-FFF2-40B4-BE49-F238E27FC236}">
              <a16:creationId xmlns:a16="http://schemas.microsoft.com/office/drawing/2014/main" id="{F6BB5653-814C-4887-9C46-92A4A0A7C9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74" name="Picture 16" hidden="1">
          <a:extLst>
            <a:ext uri="{FF2B5EF4-FFF2-40B4-BE49-F238E27FC236}">
              <a16:creationId xmlns:a16="http://schemas.microsoft.com/office/drawing/2014/main" id="{FD2C1812-A487-42B0-BE96-E0E7CEB71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75" name="Picture 17" hidden="1">
          <a:extLst>
            <a:ext uri="{FF2B5EF4-FFF2-40B4-BE49-F238E27FC236}">
              <a16:creationId xmlns:a16="http://schemas.microsoft.com/office/drawing/2014/main" id="{C0B88447-DE75-400B-8662-14A6395657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76" name="Picture 16" hidden="1">
          <a:extLst>
            <a:ext uri="{FF2B5EF4-FFF2-40B4-BE49-F238E27FC236}">
              <a16:creationId xmlns:a16="http://schemas.microsoft.com/office/drawing/2014/main" id="{D4977ACE-DCC1-4167-9D33-100EDECDEE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77" name="Picture 17" hidden="1">
          <a:extLst>
            <a:ext uri="{FF2B5EF4-FFF2-40B4-BE49-F238E27FC236}">
              <a16:creationId xmlns:a16="http://schemas.microsoft.com/office/drawing/2014/main" id="{62BE2F5C-75BE-49C9-83CD-6C583AD675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78" name="Picture 16" hidden="1">
          <a:extLst>
            <a:ext uri="{FF2B5EF4-FFF2-40B4-BE49-F238E27FC236}">
              <a16:creationId xmlns:a16="http://schemas.microsoft.com/office/drawing/2014/main" id="{7EE1F2EE-A70E-43D4-BDD5-ED17DBDAE0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79" name="Picture 17" hidden="1">
          <a:extLst>
            <a:ext uri="{FF2B5EF4-FFF2-40B4-BE49-F238E27FC236}">
              <a16:creationId xmlns:a16="http://schemas.microsoft.com/office/drawing/2014/main" id="{94ED3333-F116-4B7A-94EA-F4F2DDE61C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80" name="Picture 16" hidden="1">
          <a:extLst>
            <a:ext uri="{FF2B5EF4-FFF2-40B4-BE49-F238E27FC236}">
              <a16:creationId xmlns:a16="http://schemas.microsoft.com/office/drawing/2014/main" id="{14CC48C1-5D88-4E78-AF82-F5F882DD6F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81" name="Picture 17" hidden="1">
          <a:extLst>
            <a:ext uri="{FF2B5EF4-FFF2-40B4-BE49-F238E27FC236}">
              <a16:creationId xmlns:a16="http://schemas.microsoft.com/office/drawing/2014/main" id="{0B9F72BA-2D8C-4066-8443-D4939A4D8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82" name="Picture 16" hidden="1">
          <a:extLst>
            <a:ext uri="{FF2B5EF4-FFF2-40B4-BE49-F238E27FC236}">
              <a16:creationId xmlns:a16="http://schemas.microsoft.com/office/drawing/2014/main" id="{8FB18000-E732-4A24-9D77-81E7F3A0A0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83" name="Picture 17" hidden="1">
          <a:extLst>
            <a:ext uri="{FF2B5EF4-FFF2-40B4-BE49-F238E27FC236}">
              <a16:creationId xmlns:a16="http://schemas.microsoft.com/office/drawing/2014/main" id="{5A9591E4-583C-4DAC-A7E1-FCB8826267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84" name="Picture 16" hidden="1">
          <a:extLst>
            <a:ext uri="{FF2B5EF4-FFF2-40B4-BE49-F238E27FC236}">
              <a16:creationId xmlns:a16="http://schemas.microsoft.com/office/drawing/2014/main" id="{7FBAC20A-F337-4763-9CDA-E0AC0909E3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85" name="Picture 17" hidden="1">
          <a:extLst>
            <a:ext uri="{FF2B5EF4-FFF2-40B4-BE49-F238E27FC236}">
              <a16:creationId xmlns:a16="http://schemas.microsoft.com/office/drawing/2014/main" id="{76A5447E-2C32-4957-A664-D9E466282B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86" name="Picture 16" hidden="1">
          <a:extLst>
            <a:ext uri="{FF2B5EF4-FFF2-40B4-BE49-F238E27FC236}">
              <a16:creationId xmlns:a16="http://schemas.microsoft.com/office/drawing/2014/main" id="{1136130F-AA5C-4D3E-8614-AA5D1ABF90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87" name="Picture 17" hidden="1">
          <a:extLst>
            <a:ext uri="{FF2B5EF4-FFF2-40B4-BE49-F238E27FC236}">
              <a16:creationId xmlns:a16="http://schemas.microsoft.com/office/drawing/2014/main" id="{98C65983-B6D6-46FA-A3AF-10B129DEC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88" name="Picture 16" hidden="1">
          <a:extLst>
            <a:ext uri="{FF2B5EF4-FFF2-40B4-BE49-F238E27FC236}">
              <a16:creationId xmlns:a16="http://schemas.microsoft.com/office/drawing/2014/main" id="{1A5C72C9-ADDE-45E8-A2D0-2F5C0858FA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89" name="Picture 17" hidden="1">
          <a:extLst>
            <a:ext uri="{FF2B5EF4-FFF2-40B4-BE49-F238E27FC236}">
              <a16:creationId xmlns:a16="http://schemas.microsoft.com/office/drawing/2014/main" id="{ADF534D6-8A7D-4DD2-A973-CD202732D1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90" name="Picture 16" hidden="1">
          <a:extLst>
            <a:ext uri="{FF2B5EF4-FFF2-40B4-BE49-F238E27FC236}">
              <a16:creationId xmlns:a16="http://schemas.microsoft.com/office/drawing/2014/main" id="{BD302259-785A-4493-8564-4D39FDCCA8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591" name="Picture 17" hidden="1">
          <a:extLst>
            <a:ext uri="{FF2B5EF4-FFF2-40B4-BE49-F238E27FC236}">
              <a16:creationId xmlns:a16="http://schemas.microsoft.com/office/drawing/2014/main" id="{1E81C571-7D08-4296-B5AD-04D49ABE79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92" name="Picture 16" hidden="1">
          <a:extLst>
            <a:ext uri="{FF2B5EF4-FFF2-40B4-BE49-F238E27FC236}">
              <a16:creationId xmlns:a16="http://schemas.microsoft.com/office/drawing/2014/main" id="{9F859479-CF9C-4CF4-8670-28A9D4349B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93" name="Picture 17" hidden="1">
          <a:extLst>
            <a:ext uri="{FF2B5EF4-FFF2-40B4-BE49-F238E27FC236}">
              <a16:creationId xmlns:a16="http://schemas.microsoft.com/office/drawing/2014/main" id="{9625280E-C6F8-46D5-AEEF-CAD48B32D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94" name="Picture 16" hidden="1">
          <a:extLst>
            <a:ext uri="{FF2B5EF4-FFF2-40B4-BE49-F238E27FC236}">
              <a16:creationId xmlns:a16="http://schemas.microsoft.com/office/drawing/2014/main" id="{8B24770D-EFE1-4DB2-BBC5-FD9C52572A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95" name="Picture 17" hidden="1">
          <a:extLst>
            <a:ext uri="{FF2B5EF4-FFF2-40B4-BE49-F238E27FC236}">
              <a16:creationId xmlns:a16="http://schemas.microsoft.com/office/drawing/2014/main" id="{78E523BF-1673-4E32-8C12-74B675DB92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96" name="Picture 16" hidden="1">
          <a:extLst>
            <a:ext uri="{FF2B5EF4-FFF2-40B4-BE49-F238E27FC236}">
              <a16:creationId xmlns:a16="http://schemas.microsoft.com/office/drawing/2014/main" id="{E3DD7458-7927-4081-B19D-A598984849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97" name="Picture 17" hidden="1">
          <a:extLst>
            <a:ext uri="{FF2B5EF4-FFF2-40B4-BE49-F238E27FC236}">
              <a16:creationId xmlns:a16="http://schemas.microsoft.com/office/drawing/2014/main" id="{B0F38F37-84B3-4474-AA8B-480B8C3C51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98" name="Picture 16" hidden="1">
          <a:extLst>
            <a:ext uri="{FF2B5EF4-FFF2-40B4-BE49-F238E27FC236}">
              <a16:creationId xmlns:a16="http://schemas.microsoft.com/office/drawing/2014/main" id="{606C042B-39F2-4F5C-8B56-B141D7E38E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599" name="Picture 17" hidden="1">
          <a:extLst>
            <a:ext uri="{FF2B5EF4-FFF2-40B4-BE49-F238E27FC236}">
              <a16:creationId xmlns:a16="http://schemas.microsoft.com/office/drawing/2014/main" id="{4F396B20-F1E3-485A-BBAC-F58FC1300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00" name="Picture 16" hidden="1">
          <a:extLst>
            <a:ext uri="{FF2B5EF4-FFF2-40B4-BE49-F238E27FC236}">
              <a16:creationId xmlns:a16="http://schemas.microsoft.com/office/drawing/2014/main" id="{2B79D7F3-5C41-42D3-B11A-C7E7367FE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01" name="Picture 17" hidden="1">
          <a:extLst>
            <a:ext uri="{FF2B5EF4-FFF2-40B4-BE49-F238E27FC236}">
              <a16:creationId xmlns:a16="http://schemas.microsoft.com/office/drawing/2014/main" id="{C637B256-1F6C-4A7D-A8D4-887E957DFD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02" name="Picture 16" hidden="1">
          <a:extLst>
            <a:ext uri="{FF2B5EF4-FFF2-40B4-BE49-F238E27FC236}">
              <a16:creationId xmlns:a16="http://schemas.microsoft.com/office/drawing/2014/main" id="{812D721E-44AA-44EB-BBC2-D9943565E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03" name="Picture 17" hidden="1">
          <a:extLst>
            <a:ext uri="{FF2B5EF4-FFF2-40B4-BE49-F238E27FC236}">
              <a16:creationId xmlns:a16="http://schemas.microsoft.com/office/drawing/2014/main" id="{C6F1C75C-AD3A-4BA9-812B-F3B52BD12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04" name="Picture 16" hidden="1">
          <a:extLst>
            <a:ext uri="{FF2B5EF4-FFF2-40B4-BE49-F238E27FC236}">
              <a16:creationId xmlns:a16="http://schemas.microsoft.com/office/drawing/2014/main" id="{DABB345C-AE31-42AC-AF3C-2ECDF6EBA5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05" name="Picture 17" hidden="1">
          <a:extLst>
            <a:ext uri="{FF2B5EF4-FFF2-40B4-BE49-F238E27FC236}">
              <a16:creationId xmlns:a16="http://schemas.microsoft.com/office/drawing/2014/main" id="{AC09C8BD-CB20-40AB-B7A9-73A551BBF5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06" name="Picture 16" hidden="1">
          <a:extLst>
            <a:ext uri="{FF2B5EF4-FFF2-40B4-BE49-F238E27FC236}">
              <a16:creationId xmlns:a16="http://schemas.microsoft.com/office/drawing/2014/main" id="{116E00C8-5BBB-44FB-BE2B-E4466A726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07" name="Picture 17" hidden="1">
          <a:extLst>
            <a:ext uri="{FF2B5EF4-FFF2-40B4-BE49-F238E27FC236}">
              <a16:creationId xmlns:a16="http://schemas.microsoft.com/office/drawing/2014/main" id="{833F41EF-197E-462B-99F2-B556B3566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08" name="Picture 16" hidden="1">
          <a:extLst>
            <a:ext uri="{FF2B5EF4-FFF2-40B4-BE49-F238E27FC236}">
              <a16:creationId xmlns:a16="http://schemas.microsoft.com/office/drawing/2014/main" id="{ABE5E19A-3563-4E21-A451-6A5545CD6D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09" name="Picture 17" hidden="1">
          <a:extLst>
            <a:ext uri="{FF2B5EF4-FFF2-40B4-BE49-F238E27FC236}">
              <a16:creationId xmlns:a16="http://schemas.microsoft.com/office/drawing/2014/main" id="{09CF0595-0994-4AE2-893F-91107376F3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10" name="Picture 16" hidden="1">
          <a:extLst>
            <a:ext uri="{FF2B5EF4-FFF2-40B4-BE49-F238E27FC236}">
              <a16:creationId xmlns:a16="http://schemas.microsoft.com/office/drawing/2014/main" id="{73015830-9336-4BEC-890B-4AAB2930D1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11" name="Picture 17" hidden="1">
          <a:extLst>
            <a:ext uri="{FF2B5EF4-FFF2-40B4-BE49-F238E27FC236}">
              <a16:creationId xmlns:a16="http://schemas.microsoft.com/office/drawing/2014/main" id="{BE47A250-991C-4C33-996E-5088D133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12" name="Picture 16" hidden="1">
          <a:extLst>
            <a:ext uri="{FF2B5EF4-FFF2-40B4-BE49-F238E27FC236}">
              <a16:creationId xmlns:a16="http://schemas.microsoft.com/office/drawing/2014/main" id="{625D3DFD-5138-4430-975D-EC6E2DC82C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13" name="Picture 17" hidden="1">
          <a:extLst>
            <a:ext uri="{FF2B5EF4-FFF2-40B4-BE49-F238E27FC236}">
              <a16:creationId xmlns:a16="http://schemas.microsoft.com/office/drawing/2014/main" id="{7E5DB0A3-D7B1-4174-A507-61C62A27C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14" name="Picture 16" hidden="1">
          <a:extLst>
            <a:ext uri="{FF2B5EF4-FFF2-40B4-BE49-F238E27FC236}">
              <a16:creationId xmlns:a16="http://schemas.microsoft.com/office/drawing/2014/main" id="{4F231363-6EEA-4260-B8F6-6355D3B361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15" name="Picture 17" hidden="1">
          <a:extLst>
            <a:ext uri="{FF2B5EF4-FFF2-40B4-BE49-F238E27FC236}">
              <a16:creationId xmlns:a16="http://schemas.microsoft.com/office/drawing/2014/main" id="{0FB681D8-ECA7-4E2B-B7E6-2FECF2F196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16" name="Picture 16" hidden="1">
          <a:extLst>
            <a:ext uri="{FF2B5EF4-FFF2-40B4-BE49-F238E27FC236}">
              <a16:creationId xmlns:a16="http://schemas.microsoft.com/office/drawing/2014/main" id="{D17C4A53-DD9D-4E3E-9F95-115FC7F5B2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17" name="Picture 17" hidden="1">
          <a:extLst>
            <a:ext uri="{FF2B5EF4-FFF2-40B4-BE49-F238E27FC236}">
              <a16:creationId xmlns:a16="http://schemas.microsoft.com/office/drawing/2014/main" id="{F80E2F16-9F33-41B9-9E78-4AEAC06FBD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18" name="Picture 16" hidden="1">
          <a:extLst>
            <a:ext uri="{FF2B5EF4-FFF2-40B4-BE49-F238E27FC236}">
              <a16:creationId xmlns:a16="http://schemas.microsoft.com/office/drawing/2014/main" id="{A190B433-F7FE-4F7A-9811-22ACF75120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19" name="Picture 17" hidden="1">
          <a:extLst>
            <a:ext uri="{FF2B5EF4-FFF2-40B4-BE49-F238E27FC236}">
              <a16:creationId xmlns:a16="http://schemas.microsoft.com/office/drawing/2014/main" id="{D7047922-36F5-4518-88E3-F7757C8DD4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20" name="Picture 16" hidden="1">
          <a:extLst>
            <a:ext uri="{FF2B5EF4-FFF2-40B4-BE49-F238E27FC236}">
              <a16:creationId xmlns:a16="http://schemas.microsoft.com/office/drawing/2014/main" id="{B7B91B10-7FD2-4972-B672-A936C91C3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21" name="Picture 17" hidden="1">
          <a:extLst>
            <a:ext uri="{FF2B5EF4-FFF2-40B4-BE49-F238E27FC236}">
              <a16:creationId xmlns:a16="http://schemas.microsoft.com/office/drawing/2014/main" id="{40DA4E1C-44F6-46AB-B1FF-DD114169CF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22" name="Picture 16" hidden="1">
          <a:extLst>
            <a:ext uri="{FF2B5EF4-FFF2-40B4-BE49-F238E27FC236}">
              <a16:creationId xmlns:a16="http://schemas.microsoft.com/office/drawing/2014/main" id="{13E88B3C-DB06-490D-822A-9C0A98751B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23" name="Picture 17" hidden="1">
          <a:extLst>
            <a:ext uri="{FF2B5EF4-FFF2-40B4-BE49-F238E27FC236}">
              <a16:creationId xmlns:a16="http://schemas.microsoft.com/office/drawing/2014/main" id="{69152078-B5ED-4222-829D-3FAAF52C0E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24" name="Picture 16" hidden="1">
          <a:extLst>
            <a:ext uri="{FF2B5EF4-FFF2-40B4-BE49-F238E27FC236}">
              <a16:creationId xmlns:a16="http://schemas.microsoft.com/office/drawing/2014/main" id="{622ED4BF-0495-474E-AE35-08CDF746F7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25" name="Picture 17" hidden="1">
          <a:extLst>
            <a:ext uri="{FF2B5EF4-FFF2-40B4-BE49-F238E27FC236}">
              <a16:creationId xmlns:a16="http://schemas.microsoft.com/office/drawing/2014/main" id="{3BE12C6C-F02A-4D5F-9AFE-99B5BB697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26" name="Picture 16" hidden="1">
          <a:extLst>
            <a:ext uri="{FF2B5EF4-FFF2-40B4-BE49-F238E27FC236}">
              <a16:creationId xmlns:a16="http://schemas.microsoft.com/office/drawing/2014/main" id="{169D3601-62C9-43C3-89A0-52A6361982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27" name="Picture 17" hidden="1">
          <a:extLst>
            <a:ext uri="{FF2B5EF4-FFF2-40B4-BE49-F238E27FC236}">
              <a16:creationId xmlns:a16="http://schemas.microsoft.com/office/drawing/2014/main" id="{AC1CDA2B-ADC0-47F5-83CE-CF6417F0E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28" name="Picture 16" hidden="1">
          <a:extLst>
            <a:ext uri="{FF2B5EF4-FFF2-40B4-BE49-F238E27FC236}">
              <a16:creationId xmlns:a16="http://schemas.microsoft.com/office/drawing/2014/main" id="{39340FE0-EAF3-42A3-8F45-3CEC237339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29" name="Picture 17" hidden="1">
          <a:extLst>
            <a:ext uri="{FF2B5EF4-FFF2-40B4-BE49-F238E27FC236}">
              <a16:creationId xmlns:a16="http://schemas.microsoft.com/office/drawing/2014/main" id="{E52328F6-D8E3-46E5-A4D8-D7E93A796E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30" name="Picture 16" hidden="1">
          <a:extLst>
            <a:ext uri="{FF2B5EF4-FFF2-40B4-BE49-F238E27FC236}">
              <a16:creationId xmlns:a16="http://schemas.microsoft.com/office/drawing/2014/main" id="{E0EB9E15-FBDE-4807-8CC3-FAFB80455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31" name="Picture 17" hidden="1">
          <a:extLst>
            <a:ext uri="{FF2B5EF4-FFF2-40B4-BE49-F238E27FC236}">
              <a16:creationId xmlns:a16="http://schemas.microsoft.com/office/drawing/2014/main" id="{83D4F4C1-D91A-4390-B52A-DDB94AE36F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32" name="Picture 16" hidden="1">
          <a:extLst>
            <a:ext uri="{FF2B5EF4-FFF2-40B4-BE49-F238E27FC236}">
              <a16:creationId xmlns:a16="http://schemas.microsoft.com/office/drawing/2014/main" id="{68B6664F-AF66-40C1-BAF4-F95DA67C77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33" name="Picture 17" hidden="1">
          <a:extLst>
            <a:ext uri="{FF2B5EF4-FFF2-40B4-BE49-F238E27FC236}">
              <a16:creationId xmlns:a16="http://schemas.microsoft.com/office/drawing/2014/main" id="{80AE939C-6AA5-4A5A-9EC2-7DCF9344E0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34" name="Picture 16" hidden="1">
          <a:extLst>
            <a:ext uri="{FF2B5EF4-FFF2-40B4-BE49-F238E27FC236}">
              <a16:creationId xmlns:a16="http://schemas.microsoft.com/office/drawing/2014/main" id="{50AC3613-64D8-4DF4-ABD5-DF212D4711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35" name="Picture 17" hidden="1">
          <a:extLst>
            <a:ext uri="{FF2B5EF4-FFF2-40B4-BE49-F238E27FC236}">
              <a16:creationId xmlns:a16="http://schemas.microsoft.com/office/drawing/2014/main" id="{0B16206F-A31C-4DFE-B392-0B521008E0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36" name="Picture 16" hidden="1">
          <a:extLst>
            <a:ext uri="{FF2B5EF4-FFF2-40B4-BE49-F238E27FC236}">
              <a16:creationId xmlns:a16="http://schemas.microsoft.com/office/drawing/2014/main" id="{B2ED44D0-9997-4596-B8F8-EF97B1622F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37" name="Picture 17" hidden="1">
          <a:extLst>
            <a:ext uri="{FF2B5EF4-FFF2-40B4-BE49-F238E27FC236}">
              <a16:creationId xmlns:a16="http://schemas.microsoft.com/office/drawing/2014/main" id="{D2039BDA-4808-434D-A5AB-9C47B64852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38" name="Picture 16" hidden="1">
          <a:extLst>
            <a:ext uri="{FF2B5EF4-FFF2-40B4-BE49-F238E27FC236}">
              <a16:creationId xmlns:a16="http://schemas.microsoft.com/office/drawing/2014/main" id="{A2276C0D-D6E4-49A2-9EEC-AAFD0CCF86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39" name="Picture 17" hidden="1">
          <a:extLst>
            <a:ext uri="{FF2B5EF4-FFF2-40B4-BE49-F238E27FC236}">
              <a16:creationId xmlns:a16="http://schemas.microsoft.com/office/drawing/2014/main" id="{44E22EC3-6789-4BFD-B1E5-5DC70BC5E7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40" name="Picture 16" hidden="1">
          <a:extLst>
            <a:ext uri="{FF2B5EF4-FFF2-40B4-BE49-F238E27FC236}">
              <a16:creationId xmlns:a16="http://schemas.microsoft.com/office/drawing/2014/main" id="{F258B1E7-5CAD-44EA-B45A-C06A2B4BA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41" name="Picture 17" hidden="1">
          <a:extLst>
            <a:ext uri="{FF2B5EF4-FFF2-40B4-BE49-F238E27FC236}">
              <a16:creationId xmlns:a16="http://schemas.microsoft.com/office/drawing/2014/main" id="{396FDB42-53D6-4A1C-A213-D6117E4CE7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42" name="Picture 16" hidden="1">
          <a:extLst>
            <a:ext uri="{FF2B5EF4-FFF2-40B4-BE49-F238E27FC236}">
              <a16:creationId xmlns:a16="http://schemas.microsoft.com/office/drawing/2014/main" id="{657D130B-37E5-4F1E-9DA0-21E08C252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43" name="Picture 17" hidden="1">
          <a:extLst>
            <a:ext uri="{FF2B5EF4-FFF2-40B4-BE49-F238E27FC236}">
              <a16:creationId xmlns:a16="http://schemas.microsoft.com/office/drawing/2014/main" id="{59FF37AC-5DCA-4FA5-87D3-936A77F190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44" name="Picture 16" hidden="1">
          <a:extLst>
            <a:ext uri="{FF2B5EF4-FFF2-40B4-BE49-F238E27FC236}">
              <a16:creationId xmlns:a16="http://schemas.microsoft.com/office/drawing/2014/main" id="{74011B8F-6A29-4D18-A6FC-B1C135652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45" name="Picture 17" hidden="1">
          <a:extLst>
            <a:ext uri="{FF2B5EF4-FFF2-40B4-BE49-F238E27FC236}">
              <a16:creationId xmlns:a16="http://schemas.microsoft.com/office/drawing/2014/main" id="{5983E996-43D5-4FE1-BEB5-243D01DC2D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46" name="Picture 16" hidden="1">
          <a:extLst>
            <a:ext uri="{FF2B5EF4-FFF2-40B4-BE49-F238E27FC236}">
              <a16:creationId xmlns:a16="http://schemas.microsoft.com/office/drawing/2014/main" id="{C19E2A0D-E025-44C0-8632-688FFE98BF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47" name="Picture 17" hidden="1">
          <a:extLst>
            <a:ext uri="{FF2B5EF4-FFF2-40B4-BE49-F238E27FC236}">
              <a16:creationId xmlns:a16="http://schemas.microsoft.com/office/drawing/2014/main" id="{E1020F9A-173B-427A-AA22-9BA8C9F392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48" name="Picture 16" hidden="1">
          <a:extLst>
            <a:ext uri="{FF2B5EF4-FFF2-40B4-BE49-F238E27FC236}">
              <a16:creationId xmlns:a16="http://schemas.microsoft.com/office/drawing/2014/main" id="{5D6D806C-1980-401C-891B-3E553A2A2A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49" name="Picture 17" hidden="1">
          <a:extLst>
            <a:ext uri="{FF2B5EF4-FFF2-40B4-BE49-F238E27FC236}">
              <a16:creationId xmlns:a16="http://schemas.microsoft.com/office/drawing/2014/main" id="{28F697FA-0046-4AEC-8B63-C40BE43DB1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50" name="Picture 16" hidden="1">
          <a:extLst>
            <a:ext uri="{FF2B5EF4-FFF2-40B4-BE49-F238E27FC236}">
              <a16:creationId xmlns:a16="http://schemas.microsoft.com/office/drawing/2014/main" id="{D5F777B3-F459-4040-B183-9889A990B9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51" name="Picture 17" hidden="1">
          <a:extLst>
            <a:ext uri="{FF2B5EF4-FFF2-40B4-BE49-F238E27FC236}">
              <a16:creationId xmlns:a16="http://schemas.microsoft.com/office/drawing/2014/main" id="{257E17BB-F5B2-4703-AEE8-8A038FBF32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52" name="Picture 16" hidden="1">
          <a:extLst>
            <a:ext uri="{FF2B5EF4-FFF2-40B4-BE49-F238E27FC236}">
              <a16:creationId xmlns:a16="http://schemas.microsoft.com/office/drawing/2014/main" id="{AD787FF2-846B-4B64-B564-057D5462C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53" name="Picture 17" hidden="1">
          <a:extLst>
            <a:ext uri="{FF2B5EF4-FFF2-40B4-BE49-F238E27FC236}">
              <a16:creationId xmlns:a16="http://schemas.microsoft.com/office/drawing/2014/main" id="{B929FF8B-D25E-46CA-B1F2-75259675D1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54" name="Picture 16" hidden="1">
          <a:extLst>
            <a:ext uri="{FF2B5EF4-FFF2-40B4-BE49-F238E27FC236}">
              <a16:creationId xmlns:a16="http://schemas.microsoft.com/office/drawing/2014/main" id="{7D93D88E-F3BB-4702-8AF5-EDC4D0E35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55" name="Picture 17" hidden="1">
          <a:extLst>
            <a:ext uri="{FF2B5EF4-FFF2-40B4-BE49-F238E27FC236}">
              <a16:creationId xmlns:a16="http://schemas.microsoft.com/office/drawing/2014/main" id="{6A07241A-330D-46A4-9BED-F64E3B342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56" name="Picture 16" hidden="1">
          <a:extLst>
            <a:ext uri="{FF2B5EF4-FFF2-40B4-BE49-F238E27FC236}">
              <a16:creationId xmlns:a16="http://schemas.microsoft.com/office/drawing/2014/main" id="{1F8CDB45-CDB9-4964-BC27-6391AB75F6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57" name="Picture 17" hidden="1">
          <a:extLst>
            <a:ext uri="{FF2B5EF4-FFF2-40B4-BE49-F238E27FC236}">
              <a16:creationId xmlns:a16="http://schemas.microsoft.com/office/drawing/2014/main" id="{9C9A1797-230C-4B3F-8813-8AACC60B1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58" name="Picture 16" hidden="1">
          <a:extLst>
            <a:ext uri="{FF2B5EF4-FFF2-40B4-BE49-F238E27FC236}">
              <a16:creationId xmlns:a16="http://schemas.microsoft.com/office/drawing/2014/main" id="{C460D336-6084-43A4-AAEE-D9E967474E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59" name="Picture 17" hidden="1">
          <a:extLst>
            <a:ext uri="{FF2B5EF4-FFF2-40B4-BE49-F238E27FC236}">
              <a16:creationId xmlns:a16="http://schemas.microsoft.com/office/drawing/2014/main" id="{B4257D24-AF42-4AD1-9C04-DC4FEEA2BC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60" name="Picture 16" hidden="1">
          <a:extLst>
            <a:ext uri="{FF2B5EF4-FFF2-40B4-BE49-F238E27FC236}">
              <a16:creationId xmlns:a16="http://schemas.microsoft.com/office/drawing/2014/main" id="{80F5930F-3200-458A-8979-55474B7F4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61" name="Picture 17" hidden="1">
          <a:extLst>
            <a:ext uri="{FF2B5EF4-FFF2-40B4-BE49-F238E27FC236}">
              <a16:creationId xmlns:a16="http://schemas.microsoft.com/office/drawing/2014/main" id="{30194583-146E-4BD2-BE28-43B093AD03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62" name="Picture 16" hidden="1">
          <a:extLst>
            <a:ext uri="{FF2B5EF4-FFF2-40B4-BE49-F238E27FC236}">
              <a16:creationId xmlns:a16="http://schemas.microsoft.com/office/drawing/2014/main" id="{6C9FDEE7-FE73-4AE6-AF4C-669049233A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63" name="Picture 17" hidden="1">
          <a:extLst>
            <a:ext uri="{FF2B5EF4-FFF2-40B4-BE49-F238E27FC236}">
              <a16:creationId xmlns:a16="http://schemas.microsoft.com/office/drawing/2014/main" id="{E87D240B-CE81-44E7-8FE9-E21CDC992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64" name="Picture 16" hidden="1">
          <a:extLst>
            <a:ext uri="{FF2B5EF4-FFF2-40B4-BE49-F238E27FC236}">
              <a16:creationId xmlns:a16="http://schemas.microsoft.com/office/drawing/2014/main" id="{69FF7DD9-D5FB-4F87-AA95-527F82598D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65" name="Picture 17" hidden="1">
          <a:extLst>
            <a:ext uri="{FF2B5EF4-FFF2-40B4-BE49-F238E27FC236}">
              <a16:creationId xmlns:a16="http://schemas.microsoft.com/office/drawing/2014/main" id="{EAE4822B-452C-4CE1-BEFC-EE5A5C6C1B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66" name="Picture 16" hidden="1">
          <a:extLst>
            <a:ext uri="{FF2B5EF4-FFF2-40B4-BE49-F238E27FC236}">
              <a16:creationId xmlns:a16="http://schemas.microsoft.com/office/drawing/2014/main" id="{DF31F1E0-C06A-4CB7-8EB7-1618A8E802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67" name="Picture 17" hidden="1">
          <a:extLst>
            <a:ext uri="{FF2B5EF4-FFF2-40B4-BE49-F238E27FC236}">
              <a16:creationId xmlns:a16="http://schemas.microsoft.com/office/drawing/2014/main" id="{BE710121-B8A1-4DDA-9D0C-EF0E58A37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68" name="Picture 16" hidden="1">
          <a:extLst>
            <a:ext uri="{FF2B5EF4-FFF2-40B4-BE49-F238E27FC236}">
              <a16:creationId xmlns:a16="http://schemas.microsoft.com/office/drawing/2014/main" id="{F3DA2952-9B18-4596-8AB9-4454CAF761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69" name="Picture 17" hidden="1">
          <a:extLst>
            <a:ext uri="{FF2B5EF4-FFF2-40B4-BE49-F238E27FC236}">
              <a16:creationId xmlns:a16="http://schemas.microsoft.com/office/drawing/2014/main" id="{77F7EABE-538C-4902-BEC3-722C909F1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70" name="Picture 16" hidden="1">
          <a:extLst>
            <a:ext uri="{FF2B5EF4-FFF2-40B4-BE49-F238E27FC236}">
              <a16:creationId xmlns:a16="http://schemas.microsoft.com/office/drawing/2014/main" id="{65EF94E4-93EC-4F72-A7F4-D6943BFFBB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71" name="Picture 17" hidden="1">
          <a:extLst>
            <a:ext uri="{FF2B5EF4-FFF2-40B4-BE49-F238E27FC236}">
              <a16:creationId xmlns:a16="http://schemas.microsoft.com/office/drawing/2014/main" id="{7884B2CC-D9BD-4DDE-927E-A87468810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72" name="Picture 16" hidden="1">
          <a:extLst>
            <a:ext uri="{FF2B5EF4-FFF2-40B4-BE49-F238E27FC236}">
              <a16:creationId xmlns:a16="http://schemas.microsoft.com/office/drawing/2014/main" id="{B9339A70-E7F0-4AB8-BA28-9733C89632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73" name="Picture 17" hidden="1">
          <a:extLst>
            <a:ext uri="{FF2B5EF4-FFF2-40B4-BE49-F238E27FC236}">
              <a16:creationId xmlns:a16="http://schemas.microsoft.com/office/drawing/2014/main" id="{50BABE12-0C8E-4274-BF5F-A82443D272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74" name="Picture 16" hidden="1">
          <a:extLst>
            <a:ext uri="{FF2B5EF4-FFF2-40B4-BE49-F238E27FC236}">
              <a16:creationId xmlns:a16="http://schemas.microsoft.com/office/drawing/2014/main" id="{F9427DB5-ECBC-41F4-8D3D-C95A1948A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75" name="Picture 17" hidden="1">
          <a:extLst>
            <a:ext uri="{FF2B5EF4-FFF2-40B4-BE49-F238E27FC236}">
              <a16:creationId xmlns:a16="http://schemas.microsoft.com/office/drawing/2014/main" id="{4BC1B2D4-848A-4DD4-ABC2-84F7B8F649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76" name="Picture 16" hidden="1">
          <a:extLst>
            <a:ext uri="{FF2B5EF4-FFF2-40B4-BE49-F238E27FC236}">
              <a16:creationId xmlns:a16="http://schemas.microsoft.com/office/drawing/2014/main" id="{63B52A20-D1FD-493F-9EC1-65512E5E35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77" name="Picture 17" hidden="1">
          <a:extLst>
            <a:ext uri="{FF2B5EF4-FFF2-40B4-BE49-F238E27FC236}">
              <a16:creationId xmlns:a16="http://schemas.microsoft.com/office/drawing/2014/main" id="{4D6F467B-855A-4F38-89E3-07B4FFC05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78" name="Picture 16" hidden="1">
          <a:extLst>
            <a:ext uri="{FF2B5EF4-FFF2-40B4-BE49-F238E27FC236}">
              <a16:creationId xmlns:a16="http://schemas.microsoft.com/office/drawing/2014/main" id="{D15FF365-975D-4EB5-AD58-61ACF1E8B2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79" name="Picture 17" hidden="1">
          <a:extLst>
            <a:ext uri="{FF2B5EF4-FFF2-40B4-BE49-F238E27FC236}">
              <a16:creationId xmlns:a16="http://schemas.microsoft.com/office/drawing/2014/main" id="{E389EC66-3206-471F-B2FE-84A9801E1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80" name="Picture 16" hidden="1">
          <a:extLst>
            <a:ext uri="{FF2B5EF4-FFF2-40B4-BE49-F238E27FC236}">
              <a16:creationId xmlns:a16="http://schemas.microsoft.com/office/drawing/2014/main" id="{99C010A8-F7AA-4B9C-ADA5-7478131B81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81" name="Picture 17" hidden="1">
          <a:extLst>
            <a:ext uri="{FF2B5EF4-FFF2-40B4-BE49-F238E27FC236}">
              <a16:creationId xmlns:a16="http://schemas.microsoft.com/office/drawing/2014/main" id="{8BC7CA40-44C5-476D-8243-F34D18EB7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82" name="Picture 16" hidden="1">
          <a:extLst>
            <a:ext uri="{FF2B5EF4-FFF2-40B4-BE49-F238E27FC236}">
              <a16:creationId xmlns:a16="http://schemas.microsoft.com/office/drawing/2014/main" id="{DAF53EE8-1773-43AB-AB93-D1CD7DF886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83" name="Picture 17" hidden="1">
          <a:extLst>
            <a:ext uri="{FF2B5EF4-FFF2-40B4-BE49-F238E27FC236}">
              <a16:creationId xmlns:a16="http://schemas.microsoft.com/office/drawing/2014/main" id="{DA9C5C2C-2FAB-4D1B-8F65-E08038E8DA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84" name="Picture 16" hidden="1">
          <a:extLst>
            <a:ext uri="{FF2B5EF4-FFF2-40B4-BE49-F238E27FC236}">
              <a16:creationId xmlns:a16="http://schemas.microsoft.com/office/drawing/2014/main" id="{2C90D280-E2E2-4960-A62A-590B905F0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85" name="Picture 17" hidden="1">
          <a:extLst>
            <a:ext uri="{FF2B5EF4-FFF2-40B4-BE49-F238E27FC236}">
              <a16:creationId xmlns:a16="http://schemas.microsoft.com/office/drawing/2014/main" id="{A945D881-5EEA-4D10-9924-77623CA9E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86" name="Picture 16" hidden="1">
          <a:extLst>
            <a:ext uri="{FF2B5EF4-FFF2-40B4-BE49-F238E27FC236}">
              <a16:creationId xmlns:a16="http://schemas.microsoft.com/office/drawing/2014/main" id="{6A0C39C9-132F-4FB3-9C75-970FB886FF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87" name="Picture 17" hidden="1">
          <a:extLst>
            <a:ext uri="{FF2B5EF4-FFF2-40B4-BE49-F238E27FC236}">
              <a16:creationId xmlns:a16="http://schemas.microsoft.com/office/drawing/2014/main" id="{D5C1A7B8-DE30-423E-BC83-C4BD619C9D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88" name="Picture 16" hidden="1">
          <a:extLst>
            <a:ext uri="{FF2B5EF4-FFF2-40B4-BE49-F238E27FC236}">
              <a16:creationId xmlns:a16="http://schemas.microsoft.com/office/drawing/2014/main" id="{1F7E85B3-A4DA-421A-9B78-CED9431908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89" name="Picture 17" hidden="1">
          <a:extLst>
            <a:ext uri="{FF2B5EF4-FFF2-40B4-BE49-F238E27FC236}">
              <a16:creationId xmlns:a16="http://schemas.microsoft.com/office/drawing/2014/main" id="{10810743-B2C3-45EA-B243-94991F6E5A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90" name="Picture 16" hidden="1">
          <a:extLst>
            <a:ext uri="{FF2B5EF4-FFF2-40B4-BE49-F238E27FC236}">
              <a16:creationId xmlns:a16="http://schemas.microsoft.com/office/drawing/2014/main" id="{73C55C1E-52EB-44DF-93E2-A1AD7A3E5E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91" name="Picture 17" hidden="1">
          <a:extLst>
            <a:ext uri="{FF2B5EF4-FFF2-40B4-BE49-F238E27FC236}">
              <a16:creationId xmlns:a16="http://schemas.microsoft.com/office/drawing/2014/main" id="{71D359E2-C26E-417F-A231-1B9CD6DF10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92" name="Picture 16" hidden="1">
          <a:extLst>
            <a:ext uri="{FF2B5EF4-FFF2-40B4-BE49-F238E27FC236}">
              <a16:creationId xmlns:a16="http://schemas.microsoft.com/office/drawing/2014/main" id="{29462D72-7674-4F1E-9B82-04DC7F21E4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93" name="Picture 17" hidden="1">
          <a:extLst>
            <a:ext uri="{FF2B5EF4-FFF2-40B4-BE49-F238E27FC236}">
              <a16:creationId xmlns:a16="http://schemas.microsoft.com/office/drawing/2014/main" id="{D5F5CF45-707F-4DE0-A7F4-0B992FAF16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94" name="Picture 16" hidden="1">
          <a:extLst>
            <a:ext uri="{FF2B5EF4-FFF2-40B4-BE49-F238E27FC236}">
              <a16:creationId xmlns:a16="http://schemas.microsoft.com/office/drawing/2014/main" id="{6F861D1A-E489-4FA3-A459-26CF5ACFCE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695" name="Picture 17" hidden="1">
          <a:extLst>
            <a:ext uri="{FF2B5EF4-FFF2-40B4-BE49-F238E27FC236}">
              <a16:creationId xmlns:a16="http://schemas.microsoft.com/office/drawing/2014/main" id="{579B2D00-CA5E-4805-B758-040318E450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96" name="Picture 16" hidden="1">
          <a:extLst>
            <a:ext uri="{FF2B5EF4-FFF2-40B4-BE49-F238E27FC236}">
              <a16:creationId xmlns:a16="http://schemas.microsoft.com/office/drawing/2014/main" id="{144D579E-E96D-461C-B034-EED705F272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97" name="Picture 17" hidden="1">
          <a:extLst>
            <a:ext uri="{FF2B5EF4-FFF2-40B4-BE49-F238E27FC236}">
              <a16:creationId xmlns:a16="http://schemas.microsoft.com/office/drawing/2014/main" id="{FF846171-B8BF-46D3-AA98-7B6828DE45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98" name="Picture 16" hidden="1">
          <a:extLst>
            <a:ext uri="{FF2B5EF4-FFF2-40B4-BE49-F238E27FC236}">
              <a16:creationId xmlns:a16="http://schemas.microsoft.com/office/drawing/2014/main" id="{1BF50113-39DC-4B43-A853-7EA640EEBD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699" name="Picture 17" hidden="1">
          <a:extLst>
            <a:ext uri="{FF2B5EF4-FFF2-40B4-BE49-F238E27FC236}">
              <a16:creationId xmlns:a16="http://schemas.microsoft.com/office/drawing/2014/main" id="{5B095C10-AA2A-4866-A06A-74B1D94FF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00" name="Picture 16" hidden="1">
          <a:extLst>
            <a:ext uri="{FF2B5EF4-FFF2-40B4-BE49-F238E27FC236}">
              <a16:creationId xmlns:a16="http://schemas.microsoft.com/office/drawing/2014/main" id="{4EF44490-5312-429D-8C73-F776BB1852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01" name="Picture 17" hidden="1">
          <a:extLst>
            <a:ext uri="{FF2B5EF4-FFF2-40B4-BE49-F238E27FC236}">
              <a16:creationId xmlns:a16="http://schemas.microsoft.com/office/drawing/2014/main" id="{76446E3A-FD17-4F33-8E06-78612CB59E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02" name="Picture 16" hidden="1">
          <a:extLst>
            <a:ext uri="{FF2B5EF4-FFF2-40B4-BE49-F238E27FC236}">
              <a16:creationId xmlns:a16="http://schemas.microsoft.com/office/drawing/2014/main" id="{09E52479-0025-41D0-B2C9-7CE6F7A5D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03" name="Picture 17" hidden="1">
          <a:extLst>
            <a:ext uri="{FF2B5EF4-FFF2-40B4-BE49-F238E27FC236}">
              <a16:creationId xmlns:a16="http://schemas.microsoft.com/office/drawing/2014/main" id="{DD220A76-AFEB-4F4C-B034-65A566B29D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04" name="Picture 16" hidden="1">
          <a:extLst>
            <a:ext uri="{FF2B5EF4-FFF2-40B4-BE49-F238E27FC236}">
              <a16:creationId xmlns:a16="http://schemas.microsoft.com/office/drawing/2014/main" id="{62B44EA0-9CF6-4304-B2C1-018BC4D972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05" name="Picture 17" hidden="1">
          <a:extLst>
            <a:ext uri="{FF2B5EF4-FFF2-40B4-BE49-F238E27FC236}">
              <a16:creationId xmlns:a16="http://schemas.microsoft.com/office/drawing/2014/main" id="{A9E63C5E-56AC-4A5B-AD49-37E78AF067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06" name="Picture 16" hidden="1">
          <a:extLst>
            <a:ext uri="{FF2B5EF4-FFF2-40B4-BE49-F238E27FC236}">
              <a16:creationId xmlns:a16="http://schemas.microsoft.com/office/drawing/2014/main" id="{F1698C56-069A-4A52-9639-75BFD3B768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07" name="Picture 17" hidden="1">
          <a:extLst>
            <a:ext uri="{FF2B5EF4-FFF2-40B4-BE49-F238E27FC236}">
              <a16:creationId xmlns:a16="http://schemas.microsoft.com/office/drawing/2014/main" id="{2A1AA76F-778C-4700-B519-2150A4E22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08" name="Picture 16" hidden="1">
          <a:extLst>
            <a:ext uri="{FF2B5EF4-FFF2-40B4-BE49-F238E27FC236}">
              <a16:creationId xmlns:a16="http://schemas.microsoft.com/office/drawing/2014/main" id="{46A42782-30C1-48C7-A5E2-2D8D1D5ECD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09" name="Picture 17" hidden="1">
          <a:extLst>
            <a:ext uri="{FF2B5EF4-FFF2-40B4-BE49-F238E27FC236}">
              <a16:creationId xmlns:a16="http://schemas.microsoft.com/office/drawing/2014/main" id="{DA009A66-092B-4325-B6D5-D113D449B4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10" name="Picture 16" hidden="1">
          <a:extLst>
            <a:ext uri="{FF2B5EF4-FFF2-40B4-BE49-F238E27FC236}">
              <a16:creationId xmlns:a16="http://schemas.microsoft.com/office/drawing/2014/main" id="{FE6480FB-46EA-4789-8577-C9916D2689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11" name="Picture 17" hidden="1">
          <a:extLst>
            <a:ext uri="{FF2B5EF4-FFF2-40B4-BE49-F238E27FC236}">
              <a16:creationId xmlns:a16="http://schemas.microsoft.com/office/drawing/2014/main" id="{E9534A37-6D18-4B55-98F6-FAFFA2FF27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12" name="Picture 16" hidden="1">
          <a:extLst>
            <a:ext uri="{FF2B5EF4-FFF2-40B4-BE49-F238E27FC236}">
              <a16:creationId xmlns:a16="http://schemas.microsoft.com/office/drawing/2014/main" id="{625756CC-D181-498C-A698-4EAF361D3E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13" name="Picture 17" hidden="1">
          <a:extLst>
            <a:ext uri="{FF2B5EF4-FFF2-40B4-BE49-F238E27FC236}">
              <a16:creationId xmlns:a16="http://schemas.microsoft.com/office/drawing/2014/main" id="{759C7ED6-64B5-4995-BAC5-933774846D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14" name="Picture 16" hidden="1">
          <a:extLst>
            <a:ext uri="{FF2B5EF4-FFF2-40B4-BE49-F238E27FC236}">
              <a16:creationId xmlns:a16="http://schemas.microsoft.com/office/drawing/2014/main" id="{1B4623CA-D4FB-47C0-859F-1FA5A07739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15" name="Picture 17" hidden="1">
          <a:extLst>
            <a:ext uri="{FF2B5EF4-FFF2-40B4-BE49-F238E27FC236}">
              <a16:creationId xmlns:a16="http://schemas.microsoft.com/office/drawing/2014/main" id="{35807E7E-774F-4280-9F94-BCEB9BC288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16" name="Picture 16" hidden="1">
          <a:extLst>
            <a:ext uri="{FF2B5EF4-FFF2-40B4-BE49-F238E27FC236}">
              <a16:creationId xmlns:a16="http://schemas.microsoft.com/office/drawing/2014/main" id="{F7F7D287-986D-40F9-B45B-39765676DB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17" name="Picture 17" hidden="1">
          <a:extLst>
            <a:ext uri="{FF2B5EF4-FFF2-40B4-BE49-F238E27FC236}">
              <a16:creationId xmlns:a16="http://schemas.microsoft.com/office/drawing/2014/main" id="{A5545865-F2B4-42A9-9914-697119EA1B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18" name="Picture 16" hidden="1">
          <a:extLst>
            <a:ext uri="{FF2B5EF4-FFF2-40B4-BE49-F238E27FC236}">
              <a16:creationId xmlns:a16="http://schemas.microsoft.com/office/drawing/2014/main" id="{B2A8833A-86E2-4747-9722-CEB3367BF1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19" name="Picture 17" hidden="1">
          <a:extLst>
            <a:ext uri="{FF2B5EF4-FFF2-40B4-BE49-F238E27FC236}">
              <a16:creationId xmlns:a16="http://schemas.microsoft.com/office/drawing/2014/main" id="{16A95D95-94DF-4EA5-9C4C-A6B14C4952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20" name="Picture 16" hidden="1">
          <a:extLst>
            <a:ext uri="{FF2B5EF4-FFF2-40B4-BE49-F238E27FC236}">
              <a16:creationId xmlns:a16="http://schemas.microsoft.com/office/drawing/2014/main" id="{46932B00-4C5F-4176-A0CF-F991482F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21" name="Picture 17" hidden="1">
          <a:extLst>
            <a:ext uri="{FF2B5EF4-FFF2-40B4-BE49-F238E27FC236}">
              <a16:creationId xmlns:a16="http://schemas.microsoft.com/office/drawing/2014/main" id="{55FC2C61-5370-42C4-88ED-F19A04A7A8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22" name="Picture 16" hidden="1">
          <a:extLst>
            <a:ext uri="{FF2B5EF4-FFF2-40B4-BE49-F238E27FC236}">
              <a16:creationId xmlns:a16="http://schemas.microsoft.com/office/drawing/2014/main" id="{50FD85F4-8080-47FC-9302-D2F8C2562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23" name="Picture 17" hidden="1">
          <a:extLst>
            <a:ext uri="{FF2B5EF4-FFF2-40B4-BE49-F238E27FC236}">
              <a16:creationId xmlns:a16="http://schemas.microsoft.com/office/drawing/2014/main" id="{6309084D-B23E-4E13-9EFC-7F15640B05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24" name="Picture 16" hidden="1">
          <a:extLst>
            <a:ext uri="{FF2B5EF4-FFF2-40B4-BE49-F238E27FC236}">
              <a16:creationId xmlns:a16="http://schemas.microsoft.com/office/drawing/2014/main" id="{2EDAD0B4-1AD4-4476-8D3D-C071B3D95C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25" name="Picture 17" hidden="1">
          <a:extLst>
            <a:ext uri="{FF2B5EF4-FFF2-40B4-BE49-F238E27FC236}">
              <a16:creationId xmlns:a16="http://schemas.microsoft.com/office/drawing/2014/main" id="{E88A6E72-6152-44FD-8E90-F32E8E89A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26" name="Picture 16" hidden="1">
          <a:extLst>
            <a:ext uri="{FF2B5EF4-FFF2-40B4-BE49-F238E27FC236}">
              <a16:creationId xmlns:a16="http://schemas.microsoft.com/office/drawing/2014/main" id="{FABB2B0A-7E16-4173-ABC2-774513CC2C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27" name="Picture 17" hidden="1">
          <a:extLst>
            <a:ext uri="{FF2B5EF4-FFF2-40B4-BE49-F238E27FC236}">
              <a16:creationId xmlns:a16="http://schemas.microsoft.com/office/drawing/2014/main" id="{D6708F37-AD27-44D6-A823-87CC2C1C2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28" name="Picture 16" hidden="1">
          <a:extLst>
            <a:ext uri="{FF2B5EF4-FFF2-40B4-BE49-F238E27FC236}">
              <a16:creationId xmlns:a16="http://schemas.microsoft.com/office/drawing/2014/main" id="{5A874883-56F5-497C-98CA-17AA06AFAC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29" name="Picture 17" hidden="1">
          <a:extLst>
            <a:ext uri="{FF2B5EF4-FFF2-40B4-BE49-F238E27FC236}">
              <a16:creationId xmlns:a16="http://schemas.microsoft.com/office/drawing/2014/main" id="{D4B2AA62-8F2B-41B0-B4EE-C8A99DE08E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30" name="Picture 16" hidden="1">
          <a:extLst>
            <a:ext uri="{FF2B5EF4-FFF2-40B4-BE49-F238E27FC236}">
              <a16:creationId xmlns:a16="http://schemas.microsoft.com/office/drawing/2014/main" id="{8CED7EE6-343E-4360-B9AA-65E4E71271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31" name="Picture 17" hidden="1">
          <a:extLst>
            <a:ext uri="{FF2B5EF4-FFF2-40B4-BE49-F238E27FC236}">
              <a16:creationId xmlns:a16="http://schemas.microsoft.com/office/drawing/2014/main" id="{355D2F34-1557-4687-8704-72EFDAFF63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32" name="Picture 16" hidden="1">
          <a:extLst>
            <a:ext uri="{FF2B5EF4-FFF2-40B4-BE49-F238E27FC236}">
              <a16:creationId xmlns:a16="http://schemas.microsoft.com/office/drawing/2014/main" id="{82B5238D-58CF-4E53-8514-097BE6842B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33" name="Picture 17" hidden="1">
          <a:extLst>
            <a:ext uri="{FF2B5EF4-FFF2-40B4-BE49-F238E27FC236}">
              <a16:creationId xmlns:a16="http://schemas.microsoft.com/office/drawing/2014/main" id="{C5A20061-8C85-4ECF-9406-A847D0AB67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34" name="Picture 16" hidden="1">
          <a:extLst>
            <a:ext uri="{FF2B5EF4-FFF2-40B4-BE49-F238E27FC236}">
              <a16:creationId xmlns:a16="http://schemas.microsoft.com/office/drawing/2014/main" id="{E5E140A6-B97B-4FB5-A20B-54CEE3A84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35" name="Picture 17" hidden="1">
          <a:extLst>
            <a:ext uri="{FF2B5EF4-FFF2-40B4-BE49-F238E27FC236}">
              <a16:creationId xmlns:a16="http://schemas.microsoft.com/office/drawing/2014/main" id="{BE647F31-6C58-4385-B6B7-33D93CC08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36" name="Picture 16" hidden="1">
          <a:extLst>
            <a:ext uri="{FF2B5EF4-FFF2-40B4-BE49-F238E27FC236}">
              <a16:creationId xmlns:a16="http://schemas.microsoft.com/office/drawing/2014/main" id="{B8B8F30F-0C07-4192-9597-7D03FC9257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37" name="Picture 17" hidden="1">
          <a:extLst>
            <a:ext uri="{FF2B5EF4-FFF2-40B4-BE49-F238E27FC236}">
              <a16:creationId xmlns:a16="http://schemas.microsoft.com/office/drawing/2014/main" id="{81DA8B83-4A96-495A-A6D4-9CACDE907A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38" name="Picture 16" hidden="1">
          <a:extLst>
            <a:ext uri="{FF2B5EF4-FFF2-40B4-BE49-F238E27FC236}">
              <a16:creationId xmlns:a16="http://schemas.microsoft.com/office/drawing/2014/main" id="{F5F0B4F8-A491-48D7-8F84-E3B4701879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39" name="Picture 17" hidden="1">
          <a:extLst>
            <a:ext uri="{FF2B5EF4-FFF2-40B4-BE49-F238E27FC236}">
              <a16:creationId xmlns:a16="http://schemas.microsoft.com/office/drawing/2014/main" id="{D4FD0D69-8715-40BB-98EA-59814C3A5F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40" name="Picture 16" hidden="1">
          <a:extLst>
            <a:ext uri="{FF2B5EF4-FFF2-40B4-BE49-F238E27FC236}">
              <a16:creationId xmlns:a16="http://schemas.microsoft.com/office/drawing/2014/main" id="{B9D4F30B-75AF-48AD-AC9D-7BAAAA28C5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41" name="Picture 17" hidden="1">
          <a:extLst>
            <a:ext uri="{FF2B5EF4-FFF2-40B4-BE49-F238E27FC236}">
              <a16:creationId xmlns:a16="http://schemas.microsoft.com/office/drawing/2014/main" id="{BDDB0C9C-E3D9-4D75-8B09-B14909E8DD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42" name="Picture 16" hidden="1">
          <a:extLst>
            <a:ext uri="{FF2B5EF4-FFF2-40B4-BE49-F238E27FC236}">
              <a16:creationId xmlns:a16="http://schemas.microsoft.com/office/drawing/2014/main" id="{8A242BBC-2711-4B53-822B-C17188413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43" name="Picture 17" hidden="1">
          <a:extLst>
            <a:ext uri="{FF2B5EF4-FFF2-40B4-BE49-F238E27FC236}">
              <a16:creationId xmlns:a16="http://schemas.microsoft.com/office/drawing/2014/main" id="{107C0494-F39E-4585-AA96-584E2A0682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44" name="Picture 16" hidden="1">
          <a:extLst>
            <a:ext uri="{FF2B5EF4-FFF2-40B4-BE49-F238E27FC236}">
              <a16:creationId xmlns:a16="http://schemas.microsoft.com/office/drawing/2014/main" id="{44AD1692-996A-4B86-B23D-04CA49135A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45" name="Picture 17" hidden="1">
          <a:extLst>
            <a:ext uri="{FF2B5EF4-FFF2-40B4-BE49-F238E27FC236}">
              <a16:creationId xmlns:a16="http://schemas.microsoft.com/office/drawing/2014/main" id="{4271D6E1-B05E-4369-9189-1D37AC155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46" name="Picture 16" hidden="1">
          <a:extLst>
            <a:ext uri="{FF2B5EF4-FFF2-40B4-BE49-F238E27FC236}">
              <a16:creationId xmlns:a16="http://schemas.microsoft.com/office/drawing/2014/main" id="{7575ABC5-F3A1-488E-836F-5CA60A498E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47" name="Picture 17" hidden="1">
          <a:extLst>
            <a:ext uri="{FF2B5EF4-FFF2-40B4-BE49-F238E27FC236}">
              <a16:creationId xmlns:a16="http://schemas.microsoft.com/office/drawing/2014/main" id="{BCEF9801-CD68-45AA-AF85-4816367F18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48" name="Picture 16" hidden="1">
          <a:extLst>
            <a:ext uri="{FF2B5EF4-FFF2-40B4-BE49-F238E27FC236}">
              <a16:creationId xmlns:a16="http://schemas.microsoft.com/office/drawing/2014/main" id="{6912AC2F-F893-480D-9C47-1B463616D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49" name="Picture 17" hidden="1">
          <a:extLst>
            <a:ext uri="{FF2B5EF4-FFF2-40B4-BE49-F238E27FC236}">
              <a16:creationId xmlns:a16="http://schemas.microsoft.com/office/drawing/2014/main" id="{728BA606-3022-4EEF-9984-BA5B81162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50" name="Picture 16" hidden="1">
          <a:extLst>
            <a:ext uri="{FF2B5EF4-FFF2-40B4-BE49-F238E27FC236}">
              <a16:creationId xmlns:a16="http://schemas.microsoft.com/office/drawing/2014/main" id="{E3EC82DF-860E-4306-926E-213A1A7BAE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51" name="Picture 17" hidden="1">
          <a:extLst>
            <a:ext uri="{FF2B5EF4-FFF2-40B4-BE49-F238E27FC236}">
              <a16:creationId xmlns:a16="http://schemas.microsoft.com/office/drawing/2014/main" id="{635C01BE-E9E4-4FC3-B66B-6468DD3AE2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52" name="Picture 16" hidden="1">
          <a:extLst>
            <a:ext uri="{FF2B5EF4-FFF2-40B4-BE49-F238E27FC236}">
              <a16:creationId xmlns:a16="http://schemas.microsoft.com/office/drawing/2014/main" id="{5329B7FC-70BB-49AD-8E8C-195257AE8A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53" name="Picture 17" hidden="1">
          <a:extLst>
            <a:ext uri="{FF2B5EF4-FFF2-40B4-BE49-F238E27FC236}">
              <a16:creationId xmlns:a16="http://schemas.microsoft.com/office/drawing/2014/main" id="{EBD4FF74-6D70-4BE4-BDFF-A1F23A4193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54" name="Picture 16" hidden="1">
          <a:extLst>
            <a:ext uri="{FF2B5EF4-FFF2-40B4-BE49-F238E27FC236}">
              <a16:creationId xmlns:a16="http://schemas.microsoft.com/office/drawing/2014/main" id="{E57FE64D-8A8E-4A18-97D2-1DBC4CD7F0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55" name="Picture 17" hidden="1">
          <a:extLst>
            <a:ext uri="{FF2B5EF4-FFF2-40B4-BE49-F238E27FC236}">
              <a16:creationId xmlns:a16="http://schemas.microsoft.com/office/drawing/2014/main" id="{953625D7-2011-47D8-AAB6-E83328CFD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56" name="Picture 16" hidden="1">
          <a:extLst>
            <a:ext uri="{FF2B5EF4-FFF2-40B4-BE49-F238E27FC236}">
              <a16:creationId xmlns:a16="http://schemas.microsoft.com/office/drawing/2014/main" id="{66FC9530-E27E-4F43-99A7-E3A82DF179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57" name="Picture 17" hidden="1">
          <a:extLst>
            <a:ext uri="{FF2B5EF4-FFF2-40B4-BE49-F238E27FC236}">
              <a16:creationId xmlns:a16="http://schemas.microsoft.com/office/drawing/2014/main" id="{7A4EE181-1556-4B3D-A9AC-C29DFE62D1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58" name="Picture 16" hidden="1">
          <a:extLst>
            <a:ext uri="{FF2B5EF4-FFF2-40B4-BE49-F238E27FC236}">
              <a16:creationId xmlns:a16="http://schemas.microsoft.com/office/drawing/2014/main" id="{50324923-E3F1-4685-B67F-792A8A7BCC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59" name="Picture 17" hidden="1">
          <a:extLst>
            <a:ext uri="{FF2B5EF4-FFF2-40B4-BE49-F238E27FC236}">
              <a16:creationId xmlns:a16="http://schemas.microsoft.com/office/drawing/2014/main" id="{62FCF4E6-8176-44EC-AA60-075B69DA3F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60" name="Picture 16" hidden="1">
          <a:extLst>
            <a:ext uri="{FF2B5EF4-FFF2-40B4-BE49-F238E27FC236}">
              <a16:creationId xmlns:a16="http://schemas.microsoft.com/office/drawing/2014/main" id="{52188E6C-A44C-4C52-B026-AA591EEB81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61" name="Picture 17" hidden="1">
          <a:extLst>
            <a:ext uri="{FF2B5EF4-FFF2-40B4-BE49-F238E27FC236}">
              <a16:creationId xmlns:a16="http://schemas.microsoft.com/office/drawing/2014/main" id="{39A1FF6D-B9FB-4B5E-9C6F-062F9D717F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62" name="Picture 16" hidden="1">
          <a:extLst>
            <a:ext uri="{FF2B5EF4-FFF2-40B4-BE49-F238E27FC236}">
              <a16:creationId xmlns:a16="http://schemas.microsoft.com/office/drawing/2014/main" id="{DEE11F66-A44F-4E8A-8D56-8F7612DE65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63" name="Picture 17" hidden="1">
          <a:extLst>
            <a:ext uri="{FF2B5EF4-FFF2-40B4-BE49-F238E27FC236}">
              <a16:creationId xmlns:a16="http://schemas.microsoft.com/office/drawing/2014/main" id="{15A349EF-7091-4862-9D72-9B4022A536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64" name="Picture 16" hidden="1">
          <a:extLst>
            <a:ext uri="{FF2B5EF4-FFF2-40B4-BE49-F238E27FC236}">
              <a16:creationId xmlns:a16="http://schemas.microsoft.com/office/drawing/2014/main" id="{608F4699-E3D4-45D7-9A8B-CE5899BE0B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65" name="Picture 17" hidden="1">
          <a:extLst>
            <a:ext uri="{FF2B5EF4-FFF2-40B4-BE49-F238E27FC236}">
              <a16:creationId xmlns:a16="http://schemas.microsoft.com/office/drawing/2014/main" id="{43F9AA1D-0F6C-4B94-A94D-04505656A0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66" name="Picture 16" hidden="1">
          <a:extLst>
            <a:ext uri="{FF2B5EF4-FFF2-40B4-BE49-F238E27FC236}">
              <a16:creationId xmlns:a16="http://schemas.microsoft.com/office/drawing/2014/main" id="{5BB69C91-2B03-441C-BA94-0BE737845C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67" name="Picture 17" hidden="1">
          <a:extLst>
            <a:ext uri="{FF2B5EF4-FFF2-40B4-BE49-F238E27FC236}">
              <a16:creationId xmlns:a16="http://schemas.microsoft.com/office/drawing/2014/main" id="{B940F964-0C94-424F-A336-EC16EA7B2D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68" name="Picture 16" hidden="1">
          <a:extLst>
            <a:ext uri="{FF2B5EF4-FFF2-40B4-BE49-F238E27FC236}">
              <a16:creationId xmlns:a16="http://schemas.microsoft.com/office/drawing/2014/main" id="{9C686211-1C45-4A54-96A2-216621FCE4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69" name="Picture 17" hidden="1">
          <a:extLst>
            <a:ext uri="{FF2B5EF4-FFF2-40B4-BE49-F238E27FC236}">
              <a16:creationId xmlns:a16="http://schemas.microsoft.com/office/drawing/2014/main" id="{070C9EED-B8DD-425F-8782-72B34D6F12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70" name="Picture 16" hidden="1">
          <a:extLst>
            <a:ext uri="{FF2B5EF4-FFF2-40B4-BE49-F238E27FC236}">
              <a16:creationId xmlns:a16="http://schemas.microsoft.com/office/drawing/2014/main" id="{7133ABEE-1BE3-4F94-BB77-8C2FC0EB09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71" name="Picture 17" hidden="1">
          <a:extLst>
            <a:ext uri="{FF2B5EF4-FFF2-40B4-BE49-F238E27FC236}">
              <a16:creationId xmlns:a16="http://schemas.microsoft.com/office/drawing/2014/main" id="{FC5D76E9-63CF-4FEF-B9EA-6260ADE946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72" name="Picture 16" hidden="1">
          <a:extLst>
            <a:ext uri="{FF2B5EF4-FFF2-40B4-BE49-F238E27FC236}">
              <a16:creationId xmlns:a16="http://schemas.microsoft.com/office/drawing/2014/main" id="{12392D5D-9426-46FF-8775-ACF4F4A302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73" name="Picture 17" hidden="1">
          <a:extLst>
            <a:ext uri="{FF2B5EF4-FFF2-40B4-BE49-F238E27FC236}">
              <a16:creationId xmlns:a16="http://schemas.microsoft.com/office/drawing/2014/main" id="{02D0EAC8-F125-4A5A-B340-0B9E6ED451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74" name="Picture 16" hidden="1">
          <a:extLst>
            <a:ext uri="{FF2B5EF4-FFF2-40B4-BE49-F238E27FC236}">
              <a16:creationId xmlns:a16="http://schemas.microsoft.com/office/drawing/2014/main" id="{DFE9FB6F-C1B2-4AE5-BB65-06A3E49F5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75" name="Picture 17" hidden="1">
          <a:extLst>
            <a:ext uri="{FF2B5EF4-FFF2-40B4-BE49-F238E27FC236}">
              <a16:creationId xmlns:a16="http://schemas.microsoft.com/office/drawing/2014/main" id="{19CFE815-4FD0-4066-A68A-49DEE612A1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76" name="Picture 16" hidden="1">
          <a:extLst>
            <a:ext uri="{FF2B5EF4-FFF2-40B4-BE49-F238E27FC236}">
              <a16:creationId xmlns:a16="http://schemas.microsoft.com/office/drawing/2014/main" id="{DB730595-D16F-45BD-B9D8-50D4F4BC0B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77" name="Picture 17" hidden="1">
          <a:extLst>
            <a:ext uri="{FF2B5EF4-FFF2-40B4-BE49-F238E27FC236}">
              <a16:creationId xmlns:a16="http://schemas.microsoft.com/office/drawing/2014/main" id="{A36C661F-08C0-438E-BB7D-E37929F294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78" name="Picture 16" hidden="1">
          <a:extLst>
            <a:ext uri="{FF2B5EF4-FFF2-40B4-BE49-F238E27FC236}">
              <a16:creationId xmlns:a16="http://schemas.microsoft.com/office/drawing/2014/main" id="{3CBC66D4-0BB8-4908-9F9E-38057A8CE1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79" name="Picture 17" hidden="1">
          <a:extLst>
            <a:ext uri="{FF2B5EF4-FFF2-40B4-BE49-F238E27FC236}">
              <a16:creationId xmlns:a16="http://schemas.microsoft.com/office/drawing/2014/main" id="{3BF0C3F0-CA83-40C0-A535-34FFB5FAB9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80" name="Picture 16" hidden="1">
          <a:extLst>
            <a:ext uri="{FF2B5EF4-FFF2-40B4-BE49-F238E27FC236}">
              <a16:creationId xmlns:a16="http://schemas.microsoft.com/office/drawing/2014/main" id="{EF5E2EF5-EABF-400E-B4AA-DC20E0943D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81" name="Picture 17" hidden="1">
          <a:extLst>
            <a:ext uri="{FF2B5EF4-FFF2-40B4-BE49-F238E27FC236}">
              <a16:creationId xmlns:a16="http://schemas.microsoft.com/office/drawing/2014/main" id="{FDB39978-46AE-4E51-AD29-AE754F6709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82" name="Picture 16" hidden="1">
          <a:extLst>
            <a:ext uri="{FF2B5EF4-FFF2-40B4-BE49-F238E27FC236}">
              <a16:creationId xmlns:a16="http://schemas.microsoft.com/office/drawing/2014/main" id="{30E58DC2-CA27-4A56-95A9-8ED9CA6DFD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83" name="Picture 17" hidden="1">
          <a:extLst>
            <a:ext uri="{FF2B5EF4-FFF2-40B4-BE49-F238E27FC236}">
              <a16:creationId xmlns:a16="http://schemas.microsoft.com/office/drawing/2014/main" id="{B357D0C9-EDCD-4308-9F6F-205D4FBD42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84" name="Picture 16" hidden="1">
          <a:extLst>
            <a:ext uri="{FF2B5EF4-FFF2-40B4-BE49-F238E27FC236}">
              <a16:creationId xmlns:a16="http://schemas.microsoft.com/office/drawing/2014/main" id="{305D581D-9DA7-4321-87BA-FB0EF2D55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85" name="Picture 17" hidden="1">
          <a:extLst>
            <a:ext uri="{FF2B5EF4-FFF2-40B4-BE49-F238E27FC236}">
              <a16:creationId xmlns:a16="http://schemas.microsoft.com/office/drawing/2014/main" id="{305DB733-9E2A-4199-A45D-1A3D67BF3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86" name="Picture 16" hidden="1">
          <a:extLst>
            <a:ext uri="{FF2B5EF4-FFF2-40B4-BE49-F238E27FC236}">
              <a16:creationId xmlns:a16="http://schemas.microsoft.com/office/drawing/2014/main" id="{A8C14251-C144-4915-B468-FB24AE4F0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87" name="Picture 17" hidden="1">
          <a:extLst>
            <a:ext uri="{FF2B5EF4-FFF2-40B4-BE49-F238E27FC236}">
              <a16:creationId xmlns:a16="http://schemas.microsoft.com/office/drawing/2014/main" id="{119FDC9D-CFE7-4CCC-BCFB-2DBEF3F817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88" name="Picture 16" hidden="1">
          <a:extLst>
            <a:ext uri="{FF2B5EF4-FFF2-40B4-BE49-F238E27FC236}">
              <a16:creationId xmlns:a16="http://schemas.microsoft.com/office/drawing/2014/main" id="{C7577D87-FF6C-4C00-B0A0-3BB61540B7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89" name="Picture 17" hidden="1">
          <a:extLst>
            <a:ext uri="{FF2B5EF4-FFF2-40B4-BE49-F238E27FC236}">
              <a16:creationId xmlns:a16="http://schemas.microsoft.com/office/drawing/2014/main" id="{BD089A54-2031-4486-B05E-D3D736153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90" name="Picture 16" hidden="1">
          <a:extLst>
            <a:ext uri="{FF2B5EF4-FFF2-40B4-BE49-F238E27FC236}">
              <a16:creationId xmlns:a16="http://schemas.microsoft.com/office/drawing/2014/main" id="{DA04A426-91F0-43D8-BA14-D2F830B4E2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791" name="Picture 17" hidden="1">
          <a:extLst>
            <a:ext uri="{FF2B5EF4-FFF2-40B4-BE49-F238E27FC236}">
              <a16:creationId xmlns:a16="http://schemas.microsoft.com/office/drawing/2014/main" id="{B54FA4D3-C18A-49A6-9AE4-C90B4B250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92" name="Picture 16" hidden="1">
          <a:extLst>
            <a:ext uri="{FF2B5EF4-FFF2-40B4-BE49-F238E27FC236}">
              <a16:creationId xmlns:a16="http://schemas.microsoft.com/office/drawing/2014/main" id="{BB00E782-4F24-4023-9C85-BDAE9F2B85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93" name="Picture 17" hidden="1">
          <a:extLst>
            <a:ext uri="{FF2B5EF4-FFF2-40B4-BE49-F238E27FC236}">
              <a16:creationId xmlns:a16="http://schemas.microsoft.com/office/drawing/2014/main" id="{EAC81452-61DD-4901-AE07-12FB20BA7C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94" name="Picture 16" hidden="1">
          <a:extLst>
            <a:ext uri="{FF2B5EF4-FFF2-40B4-BE49-F238E27FC236}">
              <a16:creationId xmlns:a16="http://schemas.microsoft.com/office/drawing/2014/main" id="{CDA41F69-885B-433C-A33F-6FF27CB6DF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95" name="Picture 17" hidden="1">
          <a:extLst>
            <a:ext uri="{FF2B5EF4-FFF2-40B4-BE49-F238E27FC236}">
              <a16:creationId xmlns:a16="http://schemas.microsoft.com/office/drawing/2014/main" id="{7B00C1AF-6D7C-411E-922E-3C9A0517D5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96" name="Picture 16" hidden="1">
          <a:extLst>
            <a:ext uri="{FF2B5EF4-FFF2-40B4-BE49-F238E27FC236}">
              <a16:creationId xmlns:a16="http://schemas.microsoft.com/office/drawing/2014/main" id="{B849B451-8820-4A28-AE8E-0670816627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97" name="Picture 17" hidden="1">
          <a:extLst>
            <a:ext uri="{FF2B5EF4-FFF2-40B4-BE49-F238E27FC236}">
              <a16:creationId xmlns:a16="http://schemas.microsoft.com/office/drawing/2014/main" id="{7D790648-1B2A-438E-A771-6B87A75F77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98" name="Picture 16" hidden="1">
          <a:extLst>
            <a:ext uri="{FF2B5EF4-FFF2-40B4-BE49-F238E27FC236}">
              <a16:creationId xmlns:a16="http://schemas.microsoft.com/office/drawing/2014/main" id="{1BCFB56B-51A5-4E2F-87D9-49E5A794A8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799" name="Picture 17" hidden="1">
          <a:extLst>
            <a:ext uri="{FF2B5EF4-FFF2-40B4-BE49-F238E27FC236}">
              <a16:creationId xmlns:a16="http://schemas.microsoft.com/office/drawing/2014/main" id="{D7B39E9D-C3F0-4862-8F01-BA6E676BCC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800" name="Picture 16" hidden="1">
          <a:extLst>
            <a:ext uri="{FF2B5EF4-FFF2-40B4-BE49-F238E27FC236}">
              <a16:creationId xmlns:a16="http://schemas.microsoft.com/office/drawing/2014/main" id="{91817612-4676-4725-AC64-8E7ADCB57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801" name="Picture 17" hidden="1">
          <a:extLst>
            <a:ext uri="{FF2B5EF4-FFF2-40B4-BE49-F238E27FC236}">
              <a16:creationId xmlns:a16="http://schemas.microsoft.com/office/drawing/2014/main" id="{67FF5EB4-4785-47B7-A0E7-B22782EB31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802" name="Picture 16" hidden="1">
          <a:extLst>
            <a:ext uri="{FF2B5EF4-FFF2-40B4-BE49-F238E27FC236}">
              <a16:creationId xmlns:a16="http://schemas.microsoft.com/office/drawing/2014/main" id="{802E490D-BC40-436C-97FA-595BE3295A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803" name="Picture 17" hidden="1">
          <a:extLst>
            <a:ext uri="{FF2B5EF4-FFF2-40B4-BE49-F238E27FC236}">
              <a16:creationId xmlns:a16="http://schemas.microsoft.com/office/drawing/2014/main" id="{54C2D62A-1E99-4721-A77E-545E3E3F1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804" name="Picture 16" hidden="1">
          <a:extLst>
            <a:ext uri="{FF2B5EF4-FFF2-40B4-BE49-F238E27FC236}">
              <a16:creationId xmlns:a16="http://schemas.microsoft.com/office/drawing/2014/main" id="{4F868606-E787-4A09-87AB-1B7D26A67E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805" name="Picture 17" hidden="1">
          <a:extLst>
            <a:ext uri="{FF2B5EF4-FFF2-40B4-BE49-F238E27FC236}">
              <a16:creationId xmlns:a16="http://schemas.microsoft.com/office/drawing/2014/main" id="{94391B95-3AA6-4EB6-BED6-D8D55A0100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806" name="Picture 16" hidden="1">
          <a:extLst>
            <a:ext uri="{FF2B5EF4-FFF2-40B4-BE49-F238E27FC236}">
              <a16:creationId xmlns:a16="http://schemas.microsoft.com/office/drawing/2014/main" id="{3A7256AF-B885-4C9F-9F4B-CDBFD822B5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807" name="Picture 17" hidden="1">
          <a:extLst>
            <a:ext uri="{FF2B5EF4-FFF2-40B4-BE49-F238E27FC236}">
              <a16:creationId xmlns:a16="http://schemas.microsoft.com/office/drawing/2014/main" id="{233A278B-9A0D-47DB-A7C4-EE7FEE8E1F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808" name="Picture 16" hidden="1">
          <a:extLst>
            <a:ext uri="{FF2B5EF4-FFF2-40B4-BE49-F238E27FC236}">
              <a16:creationId xmlns:a16="http://schemas.microsoft.com/office/drawing/2014/main" id="{CE1B593C-BC6A-477E-B50D-8E0CA1023A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809" name="Picture 17" hidden="1">
          <a:extLst>
            <a:ext uri="{FF2B5EF4-FFF2-40B4-BE49-F238E27FC236}">
              <a16:creationId xmlns:a16="http://schemas.microsoft.com/office/drawing/2014/main" id="{D5135263-7EFB-49F0-9B2D-1ED037CDF3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810" name="Picture 16" hidden="1">
          <a:extLst>
            <a:ext uri="{FF2B5EF4-FFF2-40B4-BE49-F238E27FC236}">
              <a16:creationId xmlns:a16="http://schemas.microsoft.com/office/drawing/2014/main" id="{46E57BB9-9485-4592-BA59-B4132856DF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3811" name="Picture 17" hidden="1">
          <a:extLst>
            <a:ext uri="{FF2B5EF4-FFF2-40B4-BE49-F238E27FC236}">
              <a16:creationId xmlns:a16="http://schemas.microsoft.com/office/drawing/2014/main" id="{8D934AEB-FD3F-4330-8520-E2C8197FA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812" name="Picture 16" hidden="1">
          <a:extLst>
            <a:ext uri="{FF2B5EF4-FFF2-40B4-BE49-F238E27FC236}">
              <a16:creationId xmlns:a16="http://schemas.microsoft.com/office/drawing/2014/main" id="{F40118A1-EADE-4E90-9310-8D4912EECF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813" name="Picture 17" hidden="1">
          <a:extLst>
            <a:ext uri="{FF2B5EF4-FFF2-40B4-BE49-F238E27FC236}">
              <a16:creationId xmlns:a16="http://schemas.microsoft.com/office/drawing/2014/main" id="{94C1EC72-086B-4A7D-9EC5-4B95CADEF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814" name="Picture 16" hidden="1">
          <a:extLst>
            <a:ext uri="{FF2B5EF4-FFF2-40B4-BE49-F238E27FC236}">
              <a16:creationId xmlns:a16="http://schemas.microsoft.com/office/drawing/2014/main" id="{0D5B7AD2-C5DA-456F-A325-BFAB7BE1CD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3815" name="Picture 17" hidden="1">
          <a:extLst>
            <a:ext uri="{FF2B5EF4-FFF2-40B4-BE49-F238E27FC236}">
              <a16:creationId xmlns:a16="http://schemas.microsoft.com/office/drawing/2014/main" id="{EB331679-2D0B-4629-A3BC-32C77DC6A2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3816" name="Picture 10" hidden="1">
          <a:extLst>
            <a:ext uri="{FF2B5EF4-FFF2-40B4-BE49-F238E27FC236}">
              <a16:creationId xmlns:a16="http://schemas.microsoft.com/office/drawing/2014/main" id="{96E00934-F74C-4100-B826-976139085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3817" name="Picture 11" hidden="1">
          <a:extLst>
            <a:ext uri="{FF2B5EF4-FFF2-40B4-BE49-F238E27FC236}">
              <a16:creationId xmlns:a16="http://schemas.microsoft.com/office/drawing/2014/main" id="{B0BBAEC4-E3E0-4533-A52B-1442998452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3818" name="Picture 13" hidden="1">
          <a:extLst>
            <a:ext uri="{FF2B5EF4-FFF2-40B4-BE49-F238E27FC236}">
              <a16:creationId xmlns:a16="http://schemas.microsoft.com/office/drawing/2014/main" id="{AF6639B8-C445-43B8-AFBC-86996FC699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3819" name="Picture 14" hidden="1">
          <a:extLst>
            <a:ext uri="{FF2B5EF4-FFF2-40B4-BE49-F238E27FC236}">
              <a16:creationId xmlns:a16="http://schemas.microsoft.com/office/drawing/2014/main" id="{635F2DB4-8DBB-4AAA-814B-120D0CEFAF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333375</xdr:colOff>
      <xdr:row>105</xdr:row>
      <xdr:rowOff>104775</xdr:rowOff>
    </xdr:to>
    <xdr:pic>
      <xdr:nvPicPr>
        <xdr:cNvPr id="3820" name="Picture 16" hidden="1">
          <a:extLst>
            <a:ext uri="{FF2B5EF4-FFF2-40B4-BE49-F238E27FC236}">
              <a16:creationId xmlns:a16="http://schemas.microsoft.com/office/drawing/2014/main" id="{EF41B27E-A3C4-4DC9-AD8C-2D268DE073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942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333375</xdr:colOff>
      <xdr:row>105</xdr:row>
      <xdr:rowOff>104775</xdr:rowOff>
    </xdr:to>
    <xdr:pic>
      <xdr:nvPicPr>
        <xdr:cNvPr id="3821" name="Picture 17" hidden="1">
          <a:extLst>
            <a:ext uri="{FF2B5EF4-FFF2-40B4-BE49-F238E27FC236}">
              <a16:creationId xmlns:a16="http://schemas.microsoft.com/office/drawing/2014/main" id="{B2794325-39A3-498D-B60A-5041AD34D3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942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3822" name="Picture 88" hidden="1">
          <a:extLst>
            <a:ext uri="{FF2B5EF4-FFF2-40B4-BE49-F238E27FC236}">
              <a16:creationId xmlns:a16="http://schemas.microsoft.com/office/drawing/2014/main" id="{D89E0BC5-3DA1-4341-8AE9-BC5072243D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333375</xdr:colOff>
      <xdr:row>104</xdr:row>
      <xdr:rowOff>0</xdr:rowOff>
    </xdr:to>
    <xdr:pic>
      <xdr:nvPicPr>
        <xdr:cNvPr id="3823" name="Picture 89" hidden="1">
          <a:extLst>
            <a:ext uri="{FF2B5EF4-FFF2-40B4-BE49-F238E27FC236}">
              <a16:creationId xmlns:a16="http://schemas.microsoft.com/office/drawing/2014/main" id="{8700B528-4D29-49FA-93F6-56A09B05C7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333375</xdr:colOff>
      <xdr:row>105</xdr:row>
      <xdr:rowOff>104775</xdr:rowOff>
    </xdr:to>
    <xdr:pic>
      <xdr:nvPicPr>
        <xdr:cNvPr id="3824" name="Picture 16" hidden="1">
          <a:extLst>
            <a:ext uri="{FF2B5EF4-FFF2-40B4-BE49-F238E27FC236}">
              <a16:creationId xmlns:a16="http://schemas.microsoft.com/office/drawing/2014/main" id="{6C3AF4B6-94E7-4465-AA7F-8DA54F6B7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942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333375</xdr:colOff>
      <xdr:row>105</xdr:row>
      <xdr:rowOff>104775</xdr:rowOff>
    </xdr:to>
    <xdr:pic>
      <xdr:nvPicPr>
        <xdr:cNvPr id="3825" name="Picture 17" hidden="1">
          <a:extLst>
            <a:ext uri="{FF2B5EF4-FFF2-40B4-BE49-F238E27FC236}">
              <a16:creationId xmlns:a16="http://schemas.microsoft.com/office/drawing/2014/main" id="{4D80EF47-ABB2-4A7F-AFA3-0C0C8E73C7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942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3826" name="Picture 10" hidden="1">
          <a:extLst>
            <a:ext uri="{FF2B5EF4-FFF2-40B4-BE49-F238E27FC236}">
              <a16:creationId xmlns:a16="http://schemas.microsoft.com/office/drawing/2014/main" id="{10A06C3C-F9B7-401A-8A4E-55B3DD1E80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3827" name="Picture 11" hidden="1">
          <a:extLst>
            <a:ext uri="{FF2B5EF4-FFF2-40B4-BE49-F238E27FC236}">
              <a16:creationId xmlns:a16="http://schemas.microsoft.com/office/drawing/2014/main" id="{EECCEE59-7637-480A-B9B1-A288081784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3828" name="Picture 13" hidden="1">
          <a:extLst>
            <a:ext uri="{FF2B5EF4-FFF2-40B4-BE49-F238E27FC236}">
              <a16:creationId xmlns:a16="http://schemas.microsoft.com/office/drawing/2014/main" id="{9F5A5037-5269-4689-B40A-B906A7A19F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3829" name="Picture 14" hidden="1">
          <a:extLst>
            <a:ext uri="{FF2B5EF4-FFF2-40B4-BE49-F238E27FC236}">
              <a16:creationId xmlns:a16="http://schemas.microsoft.com/office/drawing/2014/main" id="{9A97F89F-8BED-4478-8CFC-90445E2995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333375</xdr:colOff>
      <xdr:row>116</xdr:row>
      <xdr:rowOff>0</xdr:rowOff>
    </xdr:to>
    <xdr:pic>
      <xdr:nvPicPr>
        <xdr:cNvPr id="3830" name="Picture 16" hidden="1">
          <a:extLst>
            <a:ext uri="{FF2B5EF4-FFF2-40B4-BE49-F238E27FC236}">
              <a16:creationId xmlns:a16="http://schemas.microsoft.com/office/drawing/2014/main" id="{2E787175-4CAC-4A5E-99BC-921E676CEC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333375</xdr:colOff>
      <xdr:row>116</xdr:row>
      <xdr:rowOff>0</xdr:rowOff>
    </xdr:to>
    <xdr:pic>
      <xdr:nvPicPr>
        <xdr:cNvPr id="3831" name="Picture 17" hidden="1">
          <a:extLst>
            <a:ext uri="{FF2B5EF4-FFF2-40B4-BE49-F238E27FC236}">
              <a16:creationId xmlns:a16="http://schemas.microsoft.com/office/drawing/2014/main" id="{A78D4714-A648-43CC-8F08-833B8660F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3832" name="Picture 88" hidden="1">
          <a:extLst>
            <a:ext uri="{FF2B5EF4-FFF2-40B4-BE49-F238E27FC236}">
              <a16:creationId xmlns:a16="http://schemas.microsoft.com/office/drawing/2014/main" id="{1CEBCD85-AA44-4D3A-82A5-7E98ADACDC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333375</xdr:colOff>
      <xdr:row>114</xdr:row>
      <xdr:rowOff>0</xdr:rowOff>
    </xdr:to>
    <xdr:pic>
      <xdr:nvPicPr>
        <xdr:cNvPr id="3833" name="Picture 89" hidden="1">
          <a:extLst>
            <a:ext uri="{FF2B5EF4-FFF2-40B4-BE49-F238E27FC236}">
              <a16:creationId xmlns:a16="http://schemas.microsoft.com/office/drawing/2014/main" id="{C1052913-74E8-4ED0-A929-5BC19B200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333375</xdr:colOff>
      <xdr:row>116</xdr:row>
      <xdr:rowOff>0</xdr:rowOff>
    </xdr:to>
    <xdr:pic>
      <xdr:nvPicPr>
        <xdr:cNvPr id="3834" name="Picture 16" hidden="1">
          <a:extLst>
            <a:ext uri="{FF2B5EF4-FFF2-40B4-BE49-F238E27FC236}">
              <a16:creationId xmlns:a16="http://schemas.microsoft.com/office/drawing/2014/main" id="{04AB93EF-8A7F-41A3-A228-D5CFE1C7A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333375</xdr:colOff>
      <xdr:row>116</xdr:row>
      <xdr:rowOff>0</xdr:rowOff>
    </xdr:to>
    <xdr:pic>
      <xdr:nvPicPr>
        <xdr:cNvPr id="3835" name="Picture 17" hidden="1">
          <a:extLst>
            <a:ext uri="{FF2B5EF4-FFF2-40B4-BE49-F238E27FC236}">
              <a16:creationId xmlns:a16="http://schemas.microsoft.com/office/drawing/2014/main" id="{EEEAB004-FCEF-470C-B6ED-3513109775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333376</xdr:colOff>
      <xdr:row>1</xdr:row>
      <xdr:rowOff>142875</xdr:rowOff>
    </xdr:from>
    <xdr:to>
      <xdr:col>0</xdr:col>
      <xdr:colOff>2276475</xdr:colOff>
      <xdr:row>3</xdr:row>
      <xdr:rowOff>133350</xdr:rowOff>
    </xdr:to>
    <xdr:pic>
      <xdr:nvPicPr>
        <xdr:cNvPr id="3836" name="Immagine 1">
          <a:extLst>
            <a:ext uri="{FF2B5EF4-FFF2-40B4-BE49-F238E27FC236}">
              <a16:creationId xmlns:a16="http://schemas.microsoft.com/office/drawing/2014/main" id="{F9D2934C-ABE7-41D7-830A-ABB871AB2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333375"/>
          <a:ext cx="1943099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3837" name="Picture 10" hidden="1">
          <a:extLst>
            <a:ext uri="{FF2B5EF4-FFF2-40B4-BE49-F238E27FC236}">
              <a16:creationId xmlns:a16="http://schemas.microsoft.com/office/drawing/2014/main" id="{3E61914E-54FF-4337-837C-928B88DE2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3838" name="Picture 11" hidden="1">
          <a:extLst>
            <a:ext uri="{FF2B5EF4-FFF2-40B4-BE49-F238E27FC236}">
              <a16:creationId xmlns:a16="http://schemas.microsoft.com/office/drawing/2014/main" id="{2591685B-02A5-48BB-A99D-5374CBDB4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3839" name="Picture 13" hidden="1">
          <a:extLst>
            <a:ext uri="{FF2B5EF4-FFF2-40B4-BE49-F238E27FC236}">
              <a16:creationId xmlns:a16="http://schemas.microsoft.com/office/drawing/2014/main" id="{5A9A197A-F030-446E-A91F-80769B295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3840" name="Picture 14" hidden="1">
          <a:extLst>
            <a:ext uri="{FF2B5EF4-FFF2-40B4-BE49-F238E27FC236}">
              <a16:creationId xmlns:a16="http://schemas.microsoft.com/office/drawing/2014/main" id="{D6DD1E04-90AF-4118-BE1E-AB0E1593A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128</xdr:row>
      <xdr:rowOff>180975</xdr:rowOff>
    </xdr:to>
    <xdr:pic>
      <xdr:nvPicPr>
        <xdr:cNvPr id="3841" name="Picture 16" hidden="1">
          <a:extLst>
            <a:ext uri="{FF2B5EF4-FFF2-40B4-BE49-F238E27FC236}">
              <a16:creationId xmlns:a16="http://schemas.microsoft.com/office/drawing/2014/main" id="{C412A6B1-5CC8-4084-B012-92E2C0D84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128</xdr:row>
      <xdr:rowOff>180975</xdr:rowOff>
    </xdr:to>
    <xdr:pic>
      <xdr:nvPicPr>
        <xdr:cNvPr id="3842" name="Picture 17" hidden="1">
          <a:extLst>
            <a:ext uri="{FF2B5EF4-FFF2-40B4-BE49-F238E27FC236}">
              <a16:creationId xmlns:a16="http://schemas.microsoft.com/office/drawing/2014/main" id="{DDE00292-A526-4228-B299-419B8F1D17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3843" name="Picture 88" hidden="1">
          <a:extLst>
            <a:ext uri="{FF2B5EF4-FFF2-40B4-BE49-F238E27FC236}">
              <a16:creationId xmlns:a16="http://schemas.microsoft.com/office/drawing/2014/main" id="{BB1105FE-ADA7-4FDE-8B21-E38BF26BC5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9525</xdr:rowOff>
    </xdr:to>
    <xdr:pic>
      <xdr:nvPicPr>
        <xdr:cNvPr id="3844" name="Picture 89" hidden="1">
          <a:extLst>
            <a:ext uri="{FF2B5EF4-FFF2-40B4-BE49-F238E27FC236}">
              <a16:creationId xmlns:a16="http://schemas.microsoft.com/office/drawing/2014/main" id="{E575D667-1E43-49A9-B65C-EB743F71B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128</xdr:row>
      <xdr:rowOff>180975</xdr:rowOff>
    </xdr:to>
    <xdr:pic>
      <xdr:nvPicPr>
        <xdr:cNvPr id="3845" name="Picture 16" hidden="1">
          <a:extLst>
            <a:ext uri="{FF2B5EF4-FFF2-40B4-BE49-F238E27FC236}">
              <a16:creationId xmlns:a16="http://schemas.microsoft.com/office/drawing/2014/main" id="{E3D3A9FA-CD8C-43FD-9816-0230A841A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128</xdr:row>
      <xdr:rowOff>180975</xdr:rowOff>
    </xdr:to>
    <xdr:pic>
      <xdr:nvPicPr>
        <xdr:cNvPr id="3846" name="Picture 17" hidden="1">
          <a:extLst>
            <a:ext uri="{FF2B5EF4-FFF2-40B4-BE49-F238E27FC236}">
              <a16:creationId xmlns:a16="http://schemas.microsoft.com/office/drawing/2014/main" id="{542F186A-84AC-4A30-809E-B5A04D9E90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47" name="Picture 16" hidden="1">
          <a:extLst>
            <a:ext uri="{FF2B5EF4-FFF2-40B4-BE49-F238E27FC236}">
              <a16:creationId xmlns:a16="http://schemas.microsoft.com/office/drawing/2014/main" id="{51236CE6-E409-476B-9C35-EB362FDA8D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48" name="Picture 17" hidden="1">
          <a:extLst>
            <a:ext uri="{FF2B5EF4-FFF2-40B4-BE49-F238E27FC236}">
              <a16:creationId xmlns:a16="http://schemas.microsoft.com/office/drawing/2014/main" id="{C402192B-DED7-4F1C-8E69-CAEB545C73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49" name="Picture 16" hidden="1">
          <a:extLst>
            <a:ext uri="{FF2B5EF4-FFF2-40B4-BE49-F238E27FC236}">
              <a16:creationId xmlns:a16="http://schemas.microsoft.com/office/drawing/2014/main" id="{B9DAF5FC-8D0E-40FC-AC8B-3B4DD156CF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0" name="Picture 17" hidden="1">
          <a:extLst>
            <a:ext uri="{FF2B5EF4-FFF2-40B4-BE49-F238E27FC236}">
              <a16:creationId xmlns:a16="http://schemas.microsoft.com/office/drawing/2014/main" id="{510DDD67-6E2A-4A46-8D1C-D3CE411790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1" name="Picture 16" hidden="1">
          <a:extLst>
            <a:ext uri="{FF2B5EF4-FFF2-40B4-BE49-F238E27FC236}">
              <a16:creationId xmlns:a16="http://schemas.microsoft.com/office/drawing/2014/main" id="{EAFB6027-47DA-40F8-A30C-7400FA258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2" name="Picture 17" hidden="1">
          <a:extLst>
            <a:ext uri="{FF2B5EF4-FFF2-40B4-BE49-F238E27FC236}">
              <a16:creationId xmlns:a16="http://schemas.microsoft.com/office/drawing/2014/main" id="{37BA59E6-DF56-4EA1-A524-0B6803783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3" name="Picture 16" hidden="1">
          <a:extLst>
            <a:ext uri="{FF2B5EF4-FFF2-40B4-BE49-F238E27FC236}">
              <a16:creationId xmlns:a16="http://schemas.microsoft.com/office/drawing/2014/main" id="{ECE861B9-0064-4EC6-92D9-5D3F4AE4F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4" name="Picture 17" hidden="1">
          <a:extLst>
            <a:ext uri="{FF2B5EF4-FFF2-40B4-BE49-F238E27FC236}">
              <a16:creationId xmlns:a16="http://schemas.microsoft.com/office/drawing/2014/main" id="{90FB6749-C9D4-45E7-92C3-EF535CA74A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5" name="Picture 16" hidden="1">
          <a:extLst>
            <a:ext uri="{FF2B5EF4-FFF2-40B4-BE49-F238E27FC236}">
              <a16:creationId xmlns:a16="http://schemas.microsoft.com/office/drawing/2014/main" id="{88A890C6-D600-4654-981D-F4E89D8B4E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6" name="Picture 17" hidden="1">
          <a:extLst>
            <a:ext uri="{FF2B5EF4-FFF2-40B4-BE49-F238E27FC236}">
              <a16:creationId xmlns:a16="http://schemas.microsoft.com/office/drawing/2014/main" id="{D652EC8D-7199-4995-93AE-611A5BC3C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7" name="Picture 16" hidden="1">
          <a:extLst>
            <a:ext uri="{FF2B5EF4-FFF2-40B4-BE49-F238E27FC236}">
              <a16:creationId xmlns:a16="http://schemas.microsoft.com/office/drawing/2014/main" id="{81A1A739-3D9A-4E1A-A2C6-A5DB3EF3C3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8" name="Picture 17" hidden="1">
          <a:extLst>
            <a:ext uri="{FF2B5EF4-FFF2-40B4-BE49-F238E27FC236}">
              <a16:creationId xmlns:a16="http://schemas.microsoft.com/office/drawing/2014/main" id="{DC0EABC8-F895-4CDA-8EB7-EBB5E1431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59" name="Picture 16" hidden="1">
          <a:extLst>
            <a:ext uri="{FF2B5EF4-FFF2-40B4-BE49-F238E27FC236}">
              <a16:creationId xmlns:a16="http://schemas.microsoft.com/office/drawing/2014/main" id="{45CE98C0-9DB9-4F85-9146-17EBC790FD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0" name="Picture 17" hidden="1">
          <a:extLst>
            <a:ext uri="{FF2B5EF4-FFF2-40B4-BE49-F238E27FC236}">
              <a16:creationId xmlns:a16="http://schemas.microsoft.com/office/drawing/2014/main" id="{E5951893-7F0B-4D06-8E9F-1E89E506B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1" name="Picture 16" hidden="1">
          <a:extLst>
            <a:ext uri="{FF2B5EF4-FFF2-40B4-BE49-F238E27FC236}">
              <a16:creationId xmlns:a16="http://schemas.microsoft.com/office/drawing/2014/main" id="{DEF45AE9-7372-4462-9F34-45CAEFFDBC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2" name="Picture 17" hidden="1">
          <a:extLst>
            <a:ext uri="{FF2B5EF4-FFF2-40B4-BE49-F238E27FC236}">
              <a16:creationId xmlns:a16="http://schemas.microsoft.com/office/drawing/2014/main" id="{0E52E1E2-F47C-44AD-8964-5122F8C37F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3" name="Picture 16" hidden="1">
          <a:extLst>
            <a:ext uri="{FF2B5EF4-FFF2-40B4-BE49-F238E27FC236}">
              <a16:creationId xmlns:a16="http://schemas.microsoft.com/office/drawing/2014/main" id="{813EB5AF-5ADD-48C0-8C23-0A8BADCE00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4" name="Picture 17" hidden="1">
          <a:extLst>
            <a:ext uri="{FF2B5EF4-FFF2-40B4-BE49-F238E27FC236}">
              <a16:creationId xmlns:a16="http://schemas.microsoft.com/office/drawing/2014/main" id="{2FE1AC71-544B-4A70-BA6E-AAAC749622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5" name="Picture 16" hidden="1">
          <a:extLst>
            <a:ext uri="{FF2B5EF4-FFF2-40B4-BE49-F238E27FC236}">
              <a16:creationId xmlns:a16="http://schemas.microsoft.com/office/drawing/2014/main" id="{29F4E8D5-B32A-44CE-BA4B-389FC876F7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6" name="Picture 17" hidden="1">
          <a:extLst>
            <a:ext uri="{FF2B5EF4-FFF2-40B4-BE49-F238E27FC236}">
              <a16:creationId xmlns:a16="http://schemas.microsoft.com/office/drawing/2014/main" id="{A539B780-0A7D-4CE4-ACB0-4DD7A0FCC7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7" name="Picture 16" hidden="1">
          <a:extLst>
            <a:ext uri="{FF2B5EF4-FFF2-40B4-BE49-F238E27FC236}">
              <a16:creationId xmlns:a16="http://schemas.microsoft.com/office/drawing/2014/main" id="{3CD77856-ACCE-4D98-A02D-F31B01D6F1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8" name="Picture 17" hidden="1">
          <a:extLst>
            <a:ext uri="{FF2B5EF4-FFF2-40B4-BE49-F238E27FC236}">
              <a16:creationId xmlns:a16="http://schemas.microsoft.com/office/drawing/2014/main" id="{14B5AD12-BAB3-4E7D-8622-671F707AB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69" name="Picture 16" hidden="1">
          <a:extLst>
            <a:ext uri="{FF2B5EF4-FFF2-40B4-BE49-F238E27FC236}">
              <a16:creationId xmlns:a16="http://schemas.microsoft.com/office/drawing/2014/main" id="{1C79EFB1-A7AF-4ACC-A1D0-596E12F9DE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0" name="Picture 17" hidden="1">
          <a:extLst>
            <a:ext uri="{FF2B5EF4-FFF2-40B4-BE49-F238E27FC236}">
              <a16:creationId xmlns:a16="http://schemas.microsoft.com/office/drawing/2014/main" id="{2EDA9567-C265-467E-AD20-21485C5F2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1" name="Picture 16" hidden="1">
          <a:extLst>
            <a:ext uri="{FF2B5EF4-FFF2-40B4-BE49-F238E27FC236}">
              <a16:creationId xmlns:a16="http://schemas.microsoft.com/office/drawing/2014/main" id="{FF892BFA-63A5-4E89-A0BD-DE5B1F7C34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2" name="Picture 17" hidden="1">
          <a:extLst>
            <a:ext uri="{FF2B5EF4-FFF2-40B4-BE49-F238E27FC236}">
              <a16:creationId xmlns:a16="http://schemas.microsoft.com/office/drawing/2014/main" id="{64925E40-D515-4D5C-B92F-4B8B782614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3" name="Picture 16" hidden="1">
          <a:extLst>
            <a:ext uri="{FF2B5EF4-FFF2-40B4-BE49-F238E27FC236}">
              <a16:creationId xmlns:a16="http://schemas.microsoft.com/office/drawing/2014/main" id="{380F3283-C2FC-4559-8965-BAC1254CDA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4" name="Picture 17" hidden="1">
          <a:extLst>
            <a:ext uri="{FF2B5EF4-FFF2-40B4-BE49-F238E27FC236}">
              <a16:creationId xmlns:a16="http://schemas.microsoft.com/office/drawing/2014/main" id="{68893B31-F1D7-4413-9FAD-168125C520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5" name="Picture 16" hidden="1">
          <a:extLst>
            <a:ext uri="{FF2B5EF4-FFF2-40B4-BE49-F238E27FC236}">
              <a16:creationId xmlns:a16="http://schemas.microsoft.com/office/drawing/2014/main" id="{23E7B2FB-E978-42FB-B403-0781360ADF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6" name="Picture 17" hidden="1">
          <a:extLst>
            <a:ext uri="{FF2B5EF4-FFF2-40B4-BE49-F238E27FC236}">
              <a16:creationId xmlns:a16="http://schemas.microsoft.com/office/drawing/2014/main" id="{E67C35F8-5F6B-44E8-BB18-228FECF511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7" name="Picture 16" hidden="1">
          <a:extLst>
            <a:ext uri="{FF2B5EF4-FFF2-40B4-BE49-F238E27FC236}">
              <a16:creationId xmlns:a16="http://schemas.microsoft.com/office/drawing/2014/main" id="{47A9C9FB-A39A-4170-A459-CC81383C59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8" name="Picture 17" hidden="1">
          <a:extLst>
            <a:ext uri="{FF2B5EF4-FFF2-40B4-BE49-F238E27FC236}">
              <a16:creationId xmlns:a16="http://schemas.microsoft.com/office/drawing/2014/main" id="{43AB182B-7FC0-455E-8353-CC2AC6F05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79" name="Picture 16" hidden="1">
          <a:extLst>
            <a:ext uri="{FF2B5EF4-FFF2-40B4-BE49-F238E27FC236}">
              <a16:creationId xmlns:a16="http://schemas.microsoft.com/office/drawing/2014/main" id="{F497F946-9D29-4C0F-8401-20459EA4F4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0" name="Picture 17" hidden="1">
          <a:extLst>
            <a:ext uri="{FF2B5EF4-FFF2-40B4-BE49-F238E27FC236}">
              <a16:creationId xmlns:a16="http://schemas.microsoft.com/office/drawing/2014/main" id="{A4AFAA47-A1E3-460F-B2C5-B080B8BD08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1" name="Picture 16" hidden="1">
          <a:extLst>
            <a:ext uri="{FF2B5EF4-FFF2-40B4-BE49-F238E27FC236}">
              <a16:creationId xmlns:a16="http://schemas.microsoft.com/office/drawing/2014/main" id="{928F13EE-9CD9-47D5-A2A9-6F145EE22A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2" name="Picture 17" hidden="1">
          <a:extLst>
            <a:ext uri="{FF2B5EF4-FFF2-40B4-BE49-F238E27FC236}">
              <a16:creationId xmlns:a16="http://schemas.microsoft.com/office/drawing/2014/main" id="{CDF4F46F-B97A-4D61-ABCC-722B438262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3" name="Picture 16" hidden="1">
          <a:extLst>
            <a:ext uri="{FF2B5EF4-FFF2-40B4-BE49-F238E27FC236}">
              <a16:creationId xmlns:a16="http://schemas.microsoft.com/office/drawing/2014/main" id="{CAFD926D-3024-428C-9765-2ACB8E6683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4" name="Picture 17" hidden="1">
          <a:extLst>
            <a:ext uri="{FF2B5EF4-FFF2-40B4-BE49-F238E27FC236}">
              <a16:creationId xmlns:a16="http://schemas.microsoft.com/office/drawing/2014/main" id="{0280C5C8-6605-4326-B71C-0EAC643D5B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5" name="Picture 16" hidden="1">
          <a:extLst>
            <a:ext uri="{FF2B5EF4-FFF2-40B4-BE49-F238E27FC236}">
              <a16:creationId xmlns:a16="http://schemas.microsoft.com/office/drawing/2014/main" id="{22AD1A43-6E79-4DED-ADCB-1EE480C01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6" name="Picture 17" hidden="1">
          <a:extLst>
            <a:ext uri="{FF2B5EF4-FFF2-40B4-BE49-F238E27FC236}">
              <a16:creationId xmlns:a16="http://schemas.microsoft.com/office/drawing/2014/main" id="{FD50D92A-68F0-4149-A340-0DF5EBBA6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7" name="Picture 16" hidden="1">
          <a:extLst>
            <a:ext uri="{FF2B5EF4-FFF2-40B4-BE49-F238E27FC236}">
              <a16:creationId xmlns:a16="http://schemas.microsoft.com/office/drawing/2014/main" id="{6F010289-70A6-4C5A-8BBC-D6DBFB4355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8" name="Picture 17" hidden="1">
          <a:extLst>
            <a:ext uri="{FF2B5EF4-FFF2-40B4-BE49-F238E27FC236}">
              <a16:creationId xmlns:a16="http://schemas.microsoft.com/office/drawing/2014/main" id="{90718191-38C7-4C49-9849-E197F9DB1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89" name="Picture 16" hidden="1">
          <a:extLst>
            <a:ext uri="{FF2B5EF4-FFF2-40B4-BE49-F238E27FC236}">
              <a16:creationId xmlns:a16="http://schemas.microsoft.com/office/drawing/2014/main" id="{CAF14656-0B65-465F-9392-39D766F2D3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0" name="Picture 17" hidden="1">
          <a:extLst>
            <a:ext uri="{FF2B5EF4-FFF2-40B4-BE49-F238E27FC236}">
              <a16:creationId xmlns:a16="http://schemas.microsoft.com/office/drawing/2014/main" id="{D73A0092-2B4D-4BD9-80B5-9031FE4714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1" name="Picture 16" hidden="1">
          <a:extLst>
            <a:ext uri="{FF2B5EF4-FFF2-40B4-BE49-F238E27FC236}">
              <a16:creationId xmlns:a16="http://schemas.microsoft.com/office/drawing/2014/main" id="{BF14DDBC-C539-4623-B834-3F249E5F2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2" name="Picture 17" hidden="1">
          <a:extLst>
            <a:ext uri="{FF2B5EF4-FFF2-40B4-BE49-F238E27FC236}">
              <a16:creationId xmlns:a16="http://schemas.microsoft.com/office/drawing/2014/main" id="{D2795EFA-2A02-46D7-91AC-2F18E2323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3" name="Picture 16" hidden="1">
          <a:extLst>
            <a:ext uri="{FF2B5EF4-FFF2-40B4-BE49-F238E27FC236}">
              <a16:creationId xmlns:a16="http://schemas.microsoft.com/office/drawing/2014/main" id="{564126AE-9719-45D5-8C04-A120677F04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4" name="Picture 17" hidden="1">
          <a:extLst>
            <a:ext uri="{FF2B5EF4-FFF2-40B4-BE49-F238E27FC236}">
              <a16:creationId xmlns:a16="http://schemas.microsoft.com/office/drawing/2014/main" id="{53151C14-D3EB-4E94-B8EE-20BAE5B063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5" name="Picture 16" hidden="1">
          <a:extLst>
            <a:ext uri="{FF2B5EF4-FFF2-40B4-BE49-F238E27FC236}">
              <a16:creationId xmlns:a16="http://schemas.microsoft.com/office/drawing/2014/main" id="{5511647B-62B3-4B16-A2D4-3E98FB326D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6" name="Picture 17" hidden="1">
          <a:extLst>
            <a:ext uri="{FF2B5EF4-FFF2-40B4-BE49-F238E27FC236}">
              <a16:creationId xmlns:a16="http://schemas.microsoft.com/office/drawing/2014/main" id="{1D82FCDB-A246-44EB-BAB0-17CB589402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7" name="Picture 16" hidden="1">
          <a:extLst>
            <a:ext uri="{FF2B5EF4-FFF2-40B4-BE49-F238E27FC236}">
              <a16:creationId xmlns:a16="http://schemas.microsoft.com/office/drawing/2014/main" id="{7F5B6FCE-ACB0-47C7-8660-F9B11DE8E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8" name="Picture 17" hidden="1">
          <a:extLst>
            <a:ext uri="{FF2B5EF4-FFF2-40B4-BE49-F238E27FC236}">
              <a16:creationId xmlns:a16="http://schemas.microsoft.com/office/drawing/2014/main" id="{02B7A5F3-4DC5-42B3-87DC-BB2964387A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899" name="Picture 16" hidden="1">
          <a:extLst>
            <a:ext uri="{FF2B5EF4-FFF2-40B4-BE49-F238E27FC236}">
              <a16:creationId xmlns:a16="http://schemas.microsoft.com/office/drawing/2014/main" id="{03C2A212-34BA-4654-9F5D-8AC2C25CB0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0" name="Picture 17" hidden="1">
          <a:extLst>
            <a:ext uri="{FF2B5EF4-FFF2-40B4-BE49-F238E27FC236}">
              <a16:creationId xmlns:a16="http://schemas.microsoft.com/office/drawing/2014/main" id="{B465D14C-15C5-450F-87B2-F027FAD888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1" name="Picture 16" hidden="1">
          <a:extLst>
            <a:ext uri="{FF2B5EF4-FFF2-40B4-BE49-F238E27FC236}">
              <a16:creationId xmlns:a16="http://schemas.microsoft.com/office/drawing/2014/main" id="{25DC1902-C830-4353-BD2A-B9E9F531BD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2" name="Picture 17" hidden="1">
          <a:extLst>
            <a:ext uri="{FF2B5EF4-FFF2-40B4-BE49-F238E27FC236}">
              <a16:creationId xmlns:a16="http://schemas.microsoft.com/office/drawing/2014/main" id="{3A3EC478-374F-4664-B179-C47B307F30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3" name="Picture 16" hidden="1">
          <a:extLst>
            <a:ext uri="{FF2B5EF4-FFF2-40B4-BE49-F238E27FC236}">
              <a16:creationId xmlns:a16="http://schemas.microsoft.com/office/drawing/2014/main" id="{67314D5B-B65D-43FB-8439-EDDBF807AF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4" name="Picture 17" hidden="1">
          <a:extLst>
            <a:ext uri="{FF2B5EF4-FFF2-40B4-BE49-F238E27FC236}">
              <a16:creationId xmlns:a16="http://schemas.microsoft.com/office/drawing/2014/main" id="{1143FA43-78A2-42A6-BF03-7A3548AFC4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5" name="Picture 16" hidden="1">
          <a:extLst>
            <a:ext uri="{FF2B5EF4-FFF2-40B4-BE49-F238E27FC236}">
              <a16:creationId xmlns:a16="http://schemas.microsoft.com/office/drawing/2014/main" id="{1D54CA44-473E-4A0D-9B6A-F7BAF5FAC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6" name="Picture 17" hidden="1">
          <a:extLst>
            <a:ext uri="{FF2B5EF4-FFF2-40B4-BE49-F238E27FC236}">
              <a16:creationId xmlns:a16="http://schemas.microsoft.com/office/drawing/2014/main" id="{0ED05180-64A0-47E7-B344-E75FDD973B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7" name="Picture 16" hidden="1">
          <a:extLst>
            <a:ext uri="{FF2B5EF4-FFF2-40B4-BE49-F238E27FC236}">
              <a16:creationId xmlns:a16="http://schemas.microsoft.com/office/drawing/2014/main" id="{0AAC6A5F-389B-4CFF-82CC-E3F325C29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8" name="Picture 17" hidden="1">
          <a:extLst>
            <a:ext uri="{FF2B5EF4-FFF2-40B4-BE49-F238E27FC236}">
              <a16:creationId xmlns:a16="http://schemas.microsoft.com/office/drawing/2014/main" id="{871521A4-CFA7-4441-9FCF-9DE1C51A24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09" name="Picture 16" hidden="1">
          <a:extLst>
            <a:ext uri="{FF2B5EF4-FFF2-40B4-BE49-F238E27FC236}">
              <a16:creationId xmlns:a16="http://schemas.microsoft.com/office/drawing/2014/main" id="{53BDBF9E-2A1E-4639-A6FC-4348AE5661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0" name="Picture 17" hidden="1">
          <a:extLst>
            <a:ext uri="{FF2B5EF4-FFF2-40B4-BE49-F238E27FC236}">
              <a16:creationId xmlns:a16="http://schemas.microsoft.com/office/drawing/2014/main" id="{F2EA18A9-2BD9-4F6D-BE6B-D44475A648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1" name="Picture 16" hidden="1">
          <a:extLst>
            <a:ext uri="{FF2B5EF4-FFF2-40B4-BE49-F238E27FC236}">
              <a16:creationId xmlns:a16="http://schemas.microsoft.com/office/drawing/2014/main" id="{6C47FF5A-6498-4518-A4F3-C8FDC43D9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2" name="Picture 17" hidden="1">
          <a:extLst>
            <a:ext uri="{FF2B5EF4-FFF2-40B4-BE49-F238E27FC236}">
              <a16:creationId xmlns:a16="http://schemas.microsoft.com/office/drawing/2014/main" id="{876845F5-4333-4075-89FF-0135CB575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3" name="Picture 16" hidden="1">
          <a:extLst>
            <a:ext uri="{FF2B5EF4-FFF2-40B4-BE49-F238E27FC236}">
              <a16:creationId xmlns:a16="http://schemas.microsoft.com/office/drawing/2014/main" id="{A800A987-0180-4A92-9B15-560F728BEB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4" name="Picture 17" hidden="1">
          <a:extLst>
            <a:ext uri="{FF2B5EF4-FFF2-40B4-BE49-F238E27FC236}">
              <a16:creationId xmlns:a16="http://schemas.microsoft.com/office/drawing/2014/main" id="{981411A9-598B-484C-8371-9A9D4C69F4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5" name="Picture 16" hidden="1">
          <a:extLst>
            <a:ext uri="{FF2B5EF4-FFF2-40B4-BE49-F238E27FC236}">
              <a16:creationId xmlns:a16="http://schemas.microsoft.com/office/drawing/2014/main" id="{899F2AF0-DC59-4660-B971-D7D66CB7B5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6" name="Picture 17" hidden="1">
          <a:extLst>
            <a:ext uri="{FF2B5EF4-FFF2-40B4-BE49-F238E27FC236}">
              <a16:creationId xmlns:a16="http://schemas.microsoft.com/office/drawing/2014/main" id="{A71A1177-CDB6-440D-8881-164DB306CE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7" name="Picture 16" hidden="1">
          <a:extLst>
            <a:ext uri="{FF2B5EF4-FFF2-40B4-BE49-F238E27FC236}">
              <a16:creationId xmlns:a16="http://schemas.microsoft.com/office/drawing/2014/main" id="{87A0E3D0-A784-4E81-B6DB-7BE225E49E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8" name="Picture 17" hidden="1">
          <a:extLst>
            <a:ext uri="{FF2B5EF4-FFF2-40B4-BE49-F238E27FC236}">
              <a16:creationId xmlns:a16="http://schemas.microsoft.com/office/drawing/2014/main" id="{5BDFB24B-EE65-471A-A330-886B36B425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19" name="Picture 16" hidden="1">
          <a:extLst>
            <a:ext uri="{FF2B5EF4-FFF2-40B4-BE49-F238E27FC236}">
              <a16:creationId xmlns:a16="http://schemas.microsoft.com/office/drawing/2014/main" id="{BC6BA990-ECF2-4443-8362-94C03DC698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0" name="Picture 17" hidden="1">
          <a:extLst>
            <a:ext uri="{FF2B5EF4-FFF2-40B4-BE49-F238E27FC236}">
              <a16:creationId xmlns:a16="http://schemas.microsoft.com/office/drawing/2014/main" id="{52F061CB-503F-4B1D-841F-BE2837AAF8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1" name="Picture 16" hidden="1">
          <a:extLst>
            <a:ext uri="{FF2B5EF4-FFF2-40B4-BE49-F238E27FC236}">
              <a16:creationId xmlns:a16="http://schemas.microsoft.com/office/drawing/2014/main" id="{3F1A06B6-8DEC-44EF-9DC8-6B86C266F0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2" name="Picture 17" hidden="1">
          <a:extLst>
            <a:ext uri="{FF2B5EF4-FFF2-40B4-BE49-F238E27FC236}">
              <a16:creationId xmlns:a16="http://schemas.microsoft.com/office/drawing/2014/main" id="{50143212-6597-43FD-9321-14D0A49ACE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3" name="Picture 16" hidden="1">
          <a:extLst>
            <a:ext uri="{FF2B5EF4-FFF2-40B4-BE49-F238E27FC236}">
              <a16:creationId xmlns:a16="http://schemas.microsoft.com/office/drawing/2014/main" id="{31D73A38-CDC3-4FAB-AF47-8F3B788F5D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4" name="Picture 17" hidden="1">
          <a:extLst>
            <a:ext uri="{FF2B5EF4-FFF2-40B4-BE49-F238E27FC236}">
              <a16:creationId xmlns:a16="http://schemas.microsoft.com/office/drawing/2014/main" id="{F06A2A04-70D7-4039-A968-438947C364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5" name="Picture 16" hidden="1">
          <a:extLst>
            <a:ext uri="{FF2B5EF4-FFF2-40B4-BE49-F238E27FC236}">
              <a16:creationId xmlns:a16="http://schemas.microsoft.com/office/drawing/2014/main" id="{0073921A-147A-41CE-96CC-0F6A8EB864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6" name="Picture 17" hidden="1">
          <a:extLst>
            <a:ext uri="{FF2B5EF4-FFF2-40B4-BE49-F238E27FC236}">
              <a16:creationId xmlns:a16="http://schemas.microsoft.com/office/drawing/2014/main" id="{4C452D6D-3093-4EF1-88AC-D78FEB7DF8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7" name="Picture 16" hidden="1">
          <a:extLst>
            <a:ext uri="{FF2B5EF4-FFF2-40B4-BE49-F238E27FC236}">
              <a16:creationId xmlns:a16="http://schemas.microsoft.com/office/drawing/2014/main" id="{FC114C2C-5CFE-4994-8978-3F413C145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8" name="Picture 17" hidden="1">
          <a:extLst>
            <a:ext uri="{FF2B5EF4-FFF2-40B4-BE49-F238E27FC236}">
              <a16:creationId xmlns:a16="http://schemas.microsoft.com/office/drawing/2014/main" id="{F9A02A33-C1E3-4F75-9314-03B32A65CE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29" name="Picture 16" hidden="1">
          <a:extLst>
            <a:ext uri="{FF2B5EF4-FFF2-40B4-BE49-F238E27FC236}">
              <a16:creationId xmlns:a16="http://schemas.microsoft.com/office/drawing/2014/main" id="{4787BCE1-6A07-47C3-A53C-A0F1EF3F9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0" name="Picture 17" hidden="1">
          <a:extLst>
            <a:ext uri="{FF2B5EF4-FFF2-40B4-BE49-F238E27FC236}">
              <a16:creationId xmlns:a16="http://schemas.microsoft.com/office/drawing/2014/main" id="{DCCEF8E0-EE23-4732-969B-541F948D59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1" name="Picture 16" hidden="1">
          <a:extLst>
            <a:ext uri="{FF2B5EF4-FFF2-40B4-BE49-F238E27FC236}">
              <a16:creationId xmlns:a16="http://schemas.microsoft.com/office/drawing/2014/main" id="{54A3CB12-D572-4731-ACB7-3FFA656FAB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2" name="Picture 17" hidden="1">
          <a:extLst>
            <a:ext uri="{FF2B5EF4-FFF2-40B4-BE49-F238E27FC236}">
              <a16:creationId xmlns:a16="http://schemas.microsoft.com/office/drawing/2014/main" id="{6DBDCED7-0A69-4084-BC8B-3EE322F2D6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3" name="Picture 16" hidden="1">
          <a:extLst>
            <a:ext uri="{FF2B5EF4-FFF2-40B4-BE49-F238E27FC236}">
              <a16:creationId xmlns:a16="http://schemas.microsoft.com/office/drawing/2014/main" id="{ED40DBCC-8D41-4DA4-8225-1D5373A1B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4" name="Picture 17" hidden="1">
          <a:extLst>
            <a:ext uri="{FF2B5EF4-FFF2-40B4-BE49-F238E27FC236}">
              <a16:creationId xmlns:a16="http://schemas.microsoft.com/office/drawing/2014/main" id="{E0E650D1-8916-4BE1-AEC1-8D407F8C0C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5" name="Picture 16" hidden="1">
          <a:extLst>
            <a:ext uri="{FF2B5EF4-FFF2-40B4-BE49-F238E27FC236}">
              <a16:creationId xmlns:a16="http://schemas.microsoft.com/office/drawing/2014/main" id="{BC7AD306-EA32-414D-A786-6E1084B3A0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6" name="Picture 17" hidden="1">
          <a:extLst>
            <a:ext uri="{FF2B5EF4-FFF2-40B4-BE49-F238E27FC236}">
              <a16:creationId xmlns:a16="http://schemas.microsoft.com/office/drawing/2014/main" id="{A7CA01CB-E334-4A6D-942C-46833FF9F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7" name="Picture 16" hidden="1">
          <a:extLst>
            <a:ext uri="{FF2B5EF4-FFF2-40B4-BE49-F238E27FC236}">
              <a16:creationId xmlns:a16="http://schemas.microsoft.com/office/drawing/2014/main" id="{A891431D-1305-4AE5-889B-6956BFF63A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8" name="Picture 17" hidden="1">
          <a:extLst>
            <a:ext uri="{FF2B5EF4-FFF2-40B4-BE49-F238E27FC236}">
              <a16:creationId xmlns:a16="http://schemas.microsoft.com/office/drawing/2014/main" id="{8459D368-33F4-4B40-8BBD-4E569402B4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39" name="Picture 16" hidden="1">
          <a:extLst>
            <a:ext uri="{FF2B5EF4-FFF2-40B4-BE49-F238E27FC236}">
              <a16:creationId xmlns:a16="http://schemas.microsoft.com/office/drawing/2014/main" id="{9BF24672-9B9C-40F0-A4FD-299192B1E5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0" name="Picture 17" hidden="1">
          <a:extLst>
            <a:ext uri="{FF2B5EF4-FFF2-40B4-BE49-F238E27FC236}">
              <a16:creationId xmlns:a16="http://schemas.microsoft.com/office/drawing/2014/main" id="{E3DEA131-BC95-43B7-AD18-583A8A0972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1" name="Picture 16" hidden="1">
          <a:extLst>
            <a:ext uri="{FF2B5EF4-FFF2-40B4-BE49-F238E27FC236}">
              <a16:creationId xmlns:a16="http://schemas.microsoft.com/office/drawing/2014/main" id="{F5A7C08E-CBD2-4EA6-8D1A-FEA645BE2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2" name="Picture 17" hidden="1">
          <a:extLst>
            <a:ext uri="{FF2B5EF4-FFF2-40B4-BE49-F238E27FC236}">
              <a16:creationId xmlns:a16="http://schemas.microsoft.com/office/drawing/2014/main" id="{FECE0FC6-F461-4AB8-84D8-551652BAA3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3" name="Picture 16" hidden="1">
          <a:extLst>
            <a:ext uri="{FF2B5EF4-FFF2-40B4-BE49-F238E27FC236}">
              <a16:creationId xmlns:a16="http://schemas.microsoft.com/office/drawing/2014/main" id="{D764A3F9-3F91-4317-A27F-A412A5D75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4" name="Picture 17" hidden="1">
          <a:extLst>
            <a:ext uri="{FF2B5EF4-FFF2-40B4-BE49-F238E27FC236}">
              <a16:creationId xmlns:a16="http://schemas.microsoft.com/office/drawing/2014/main" id="{621C2D9E-0095-4FAA-BD80-4F33E6EDCC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5" name="Picture 16" hidden="1">
          <a:extLst>
            <a:ext uri="{FF2B5EF4-FFF2-40B4-BE49-F238E27FC236}">
              <a16:creationId xmlns:a16="http://schemas.microsoft.com/office/drawing/2014/main" id="{DBA9AC6D-1C69-49DE-8EE0-DB1176CE30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6" name="Picture 17" hidden="1">
          <a:extLst>
            <a:ext uri="{FF2B5EF4-FFF2-40B4-BE49-F238E27FC236}">
              <a16:creationId xmlns:a16="http://schemas.microsoft.com/office/drawing/2014/main" id="{76B3EB43-DAB6-4A20-B060-DCA080600B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7" name="Picture 16" hidden="1">
          <a:extLst>
            <a:ext uri="{FF2B5EF4-FFF2-40B4-BE49-F238E27FC236}">
              <a16:creationId xmlns:a16="http://schemas.microsoft.com/office/drawing/2014/main" id="{B07629A4-3660-4D58-B461-A53D2C0E51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8" name="Picture 17" hidden="1">
          <a:extLst>
            <a:ext uri="{FF2B5EF4-FFF2-40B4-BE49-F238E27FC236}">
              <a16:creationId xmlns:a16="http://schemas.microsoft.com/office/drawing/2014/main" id="{18372FEF-2042-4FA7-97CA-EE8F776775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49" name="Picture 16" hidden="1">
          <a:extLst>
            <a:ext uri="{FF2B5EF4-FFF2-40B4-BE49-F238E27FC236}">
              <a16:creationId xmlns:a16="http://schemas.microsoft.com/office/drawing/2014/main" id="{0239F979-7604-4317-BBDE-E0DA3AEA78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0" name="Picture 17" hidden="1">
          <a:extLst>
            <a:ext uri="{FF2B5EF4-FFF2-40B4-BE49-F238E27FC236}">
              <a16:creationId xmlns:a16="http://schemas.microsoft.com/office/drawing/2014/main" id="{5AFF89DC-F58A-410E-A0C1-B66C52EDEE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1" name="Picture 16" hidden="1">
          <a:extLst>
            <a:ext uri="{FF2B5EF4-FFF2-40B4-BE49-F238E27FC236}">
              <a16:creationId xmlns:a16="http://schemas.microsoft.com/office/drawing/2014/main" id="{31E5B2B0-0B75-4A33-B655-66EFE6DB8C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2" name="Picture 17" hidden="1">
          <a:extLst>
            <a:ext uri="{FF2B5EF4-FFF2-40B4-BE49-F238E27FC236}">
              <a16:creationId xmlns:a16="http://schemas.microsoft.com/office/drawing/2014/main" id="{66A3C4F4-1321-4C40-8EA0-465955746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3" name="Picture 16" hidden="1">
          <a:extLst>
            <a:ext uri="{FF2B5EF4-FFF2-40B4-BE49-F238E27FC236}">
              <a16:creationId xmlns:a16="http://schemas.microsoft.com/office/drawing/2014/main" id="{51E98AE5-3B43-42C3-9D14-FA12D71DFA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4" name="Picture 17" hidden="1">
          <a:extLst>
            <a:ext uri="{FF2B5EF4-FFF2-40B4-BE49-F238E27FC236}">
              <a16:creationId xmlns:a16="http://schemas.microsoft.com/office/drawing/2014/main" id="{60BBEBCD-D53A-48A6-BE66-5D9131A607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5" name="Picture 16" hidden="1">
          <a:extLst>
            <a:ext uri="{FF2B5EF4-FFF2-40B4-BE49-F238E27FC236}">
              <a16:creationId xmlns:a16="http://schemas.microsoft.com/office/drawing/2014/main" id="{588A4023-F2EF-406D-A1BE-A35F76F390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6" name="Picture 17" hidden="1">
          <a:extLst>
            <a:ext uri="{FF2B5EF4-FFF2-40B4-BE49-F238E27FC236}">
              <a16:creationId xmlns:a16="http://schemas.microsoft.com/office/drawing/2014/main" id="{D81CBD6F-73D8-4717-AF4E-7FF850B936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7" name="Picture 16" hidden="1">
          <a:extLst>
            <a:ext uri="{FF2B5EF4-FFF2-40B4-BE49-F238E27FC236}">
              <a16:creationId xmlns:a16="http://schemas.microsoft.com/office/drawing/2014/main" id="{E62860B5-116A-4935-B88C-EE42FE5557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8" name="Picture 17" hidden="1">
          <a:extLst>
            <a:ext uri="{FF2B5EF4-FFF2-40B4-BE49-F238E27FC236}">
              <a16:creationId xmlns:a16="http://schemas.microsoft.com/office/drawing/2014/main" id="{FA1ADAB2-3F05-4D84-B508-0BCE4FC22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59" name="Picture 16" hidden="1">
          <a:extLst>
            <a:ext uri="{FF2B5EF4-FFF2-40B4-BE49-F238E27FC236}">
              <a16:creationId xmlns:a16="http://schemas.microsoft.com/office/drawing/2014/main" id="{31A9B11C-9876-4DC2-98BA-1FD90953F7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0" name="Picture 17" hidden="1">
          <a:extLst>
            <a:ext uri="{FF2B5EF4-FFF2-40B4-BE49-F238E27FC236}">
              <a16:creationId xmlns:a16="http://schemas.microsoft.com/office/drawing/2014/main" id="{CB45D6EA-D53E-4C0D-AF2F-3546011BF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1" name="Picture 16" hidden="1">
          <a:extLst>
            <a:ext uri="{FF2B5EF4-FFF2-40B4-BE49-F238E27FC236}">
              <a16:creationId xmlns:a16="http://schemas.microsoft.com/office/drawing/2014/main" id="{3A566B42-2655-4D3C-9FED-1B1ED084E2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2" name="Picture 17" hidden="1">
          <a:extLst>
            <a:ext uri="{FF2B5EF4-FFF2-40B4-BE49-F238E27FC236}">
              <a16:creationId xmlns:a16="http://schemas.microsoft.com/office/drawing/2014/main" id="{FDA5F98C-AF98-47B5-9C2D-1B925BB84E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3" name="Picture 16" hidden="1">
          <a:extLst>
            <a:ext uri="{FF2B5EF4-FFF2-40B4-BE49-F238E27FC236}">
              <a16:creationId xmlns:a16="http://schemas.microsoft.com/office/drawing/2014/main" id="{3DF5FABD-5766-4519-8C04-85C4FECD8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4" name="Picture 17" hidden="1">
          <a:extLst>
            <a:ext uri="{FF2B5EF4-FFF2-40B4-BE49-F238E27FC236}">
              <a16:creationId xmlns:a16="http://schemas.microsoft.com/office/drawing/2014/main" id="{55105D9B-F442-4D64-ADBA-7B972A8A43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5" name="Picture 16" hidden="1">
          <a:extLst>
            <a:ext uri="{FF2B5EF4-FFF2-40B4-BE49-F238E27FC236}">
              <a16:creationId xmlns:a16="http://schemas.microsoft.com/office/drawing/2014/main" id="{B3B901CF-1AE5-435F-A415-FFBBAC62C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6" name="Picture 17" hidden="1">
          <a:extLst>
            <a:ext uri="{FF2B5EF4-FFF2-40B4-BE49-F238E27FC236}">
              <a16:creationId xmlns:a16="http://schemas.microsoft.com/office/drawing/2014/main" id="{75FC97BF-DD46-4548-AFFD-A81110ABAA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7" name="Picture 16" hidden="1">
          <a:extLst>
            <a:ext uri="{FF2B5EF4-FFF2-40B4-BE49-F238E27FC236}">
              <a16:creationId xmlns:a16="http://schemas.microsoft.com/office/drawing/2014/main" id="{7812D5E6-A012-4BAF-8B2A-D74C271E5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8" name="Picture 17" hidden="1">
          <a:extLst>
            <a:ext uri="{FF2B5EF4-FFF2-40B4-BE49-F238E27FC236}">
              <a16:creationId xmlns:a16="http://schemas.microsoft.com/office/drawing/2014/main" id="{8FA57502-51DC-4412-B225-F9D43B2315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69" name="Picture 16" hidden="1">
          <a:extLst>
            <a:ext uri="{FF2B5EF4-FFF2-40B4-BE49-F238E27FC236}">
              <a16:creationId xmlns:a16="http://schemas.microsoft.com/office/drawing/2014/main" id="{D46EA24E-2227-4D8A-B632-7ED5E55DEA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0" name="Picture 17" hidden="1">
          <a:extLst>
            <a:ext uri="{FF2B5EF4-FFF2-40B4-BE49-F238E27FC236}">
              <a16:creationId xmlns:a16="http://schemas.microsoft.com/office/drawing/2014/main" id="{A5D8F4CF-12A0-447B-B8CB-5B3ECF5FC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1" name="Picture 16" hidden="1">
          <a:extLst>
            <a:ext uri="{FF2B5EF4-FFF2-40B4-BE49-F238E27FC236}">
              <a16:creationId xmlns:a16="http://schemas.microsoft.com/office/drawing/2014/main" id="{0037E00E-DFEB-4934-A201-6C59CB501D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2" name="Picture 17" hidden="1">
          <a:extLst>
            <a:ext uri="{FF2B5EF4-FFF2-40B4-BE49-F238E27FC236}">
              <a16:creationId xmlns:a16="http://schemas.microsoft.com/office/drawing/2014/main" id="{B4EF9263-138C-47EE-82FF-7DB8834D0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3" name="Picture 16" hidden="1">
          <a:extLst>
            <a:ext uri="{FF2B5EF4-FFF2-40B4-BE49-F238E27FC236}">
              <a16:creationId xmlns:a16="http://schemas.microsoft.com/office/drawing/2014/main" id="{9E992D11-D3C9-4FCE-8F61-B2BAA0DFDF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4" name="Picture 17" hidden="1">
          <a:extLst>
            <a:ext uri="{FF2B5EF4-FFF2-40B4-BE49-F238E27FC236}">
              <a16:creationId xmlns:a16="http://schemas.microsoft.com/office/drawing/2014/main" id="{E6598CA2-84B4-40DE-86B9-9020420967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5" name="Picture 16" hidden="1">
          <a:extLst>
            <a:ext uri="{FF2B5EF4-FFF2-40B4-BE49-F238E27FC236}">
              <a16:creationId xmlns:a16="http://schemas.microsoft.com/office/drawing/2014/main" id="{80482852-BEB8-4C7F-B6B4-AF7BAA1D8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6" name="Picture 17" hidden="1">
          <a:extLst>
            <a:ext uri="{FF2B5EF4-FFF2-40B4-BE49-F238E27FC236}">
              <a16:creationId xmlns:a16="http://schemas.microsoft.com/office/drawing/2014/main" id="{C4B0C362-F833-4C37-BA99-A5E005D4A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7" name="Picture 16" hidden="1">
          <a:extLst>
            <a:ext uri="{FF2B5EF4-FFF2-40B4-BE49-F238E27FC236}">
              <a16:creationId xmlns:a16="http://schemas.microsoft.com/office/drawing/2014/main" id="{9C367DEB-DB84-4845-9840-621D59B3AB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8" name="Picture 17" hidden="1">
          <a:extLst>
            <a:ext uri="{FF2B5EF4-FFF2-40B4-BE49-F238E27FC236}">
              <a16:creationId xmlns:a16="http://schemas.microsoft.com/office/drawing/2014/main" id="{F2223E97-5C08-4F0C-86D1-AE2D279278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79" name="Picture 16" hidden="1">
          <a:extLst>
            <a:ext uri="{FF2B5EF4-FFF2-40B4-BE49-F238E27FC236}">
              <a16:creationId xmlns:a16="http://schemas.microsoft.com/office/drawing/2014/main" id="{8F712B3E-1AE8-4938-90E1-8365541A5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0" name="Picture 17" hidden="1">
          <a:extLst>
            <a:ext uri="{FF2B5EF4-FFF2-40B4-BE49-F238E27FC236}">
              <a16:creationId xmlns:a16="http://schemas.microsoft.com/office/drawing/2014/main" id="{C9D61AD5-EC88-4BEA-9E44-03C8708C55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1" name="Picture 16" hidden="1">
          <a:extLst>
            <a:ext uri="{FF2B5EF4-FFF2-40B4-BE49-F238E27FC236}">
              <a16:creationId xmlns:a16="http://schemas.microsoft.com/office/drawing/2014/main" id="{C0672217-290A-4036-BAFC-797C4F5ED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2" name="Picture 17" hidden="1">
          <a:extLst>
            <a:ext uri="{FF2B5EF4-FFF2-40B4-BE49-F238E27FC236}">
              <a16:creationId xmlns:a16="http://schemas.microsoft.com/office/drawing/2014/main" id="{CA161DE2-1575-4DED-BA8F-233C1E3B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3" name="Picture 16" hidden="1">
          <a:extLst>
            <a:ext uri="{FF2B5EF4-FFF2-40B4-BE49-F238E27FC236}">
              <a16:creationId xmlns:a16="http://schemas.microsoft.com/office/drawing/2014/main" id="{B58EA0CE-ACAE-429B-BFE6-DDAD0B01A9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4" name="Picture 17" hidden="1">
          <a:extLst>
            <a:ext uri="{FF2B5EF4-FFF2-40B4-BE49-F238E27FC236}">
              <a16:creationId xmlns:a16="http://schemas.microsoft.com/office/drawing/2014/main" id="{0954CE96-A36A-4210-851F-6CA491B2A9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5" name="Picture 16" hidden="1">
          <a:extLst>
            <a:ext uri="{FF2B5EF4-FFF2-40B4-BE49-F238E27FC236}">
              <a16:creationId xmlns:a16="http://schemas.microsoft.com/office/drawing/2014/main" id="{841737BD-DC7D-48BA-B7DC-B5404F691F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6" name="Picture 17" hidden="1">
          <a:extLst>
            <a:ext uri="{FF2B5EF4-FFF2-40B4-BE49-F238E27FC236}">
              <a16:creationId xmlns:a16="http://schemas.microsoft.com/office/drawing/2014/main" id="{13CC6C66-DA79-4B69-8F59-45DE241347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7" name="Picture 16" hidden="1">
          <a:extLst>
            <a:ext uri="{FF2B5EF4-FFF2-40B4-BE49-F238E27FC236}">
              <a16:creationId xmlns:a16="http://schemas.microsoft.com/office/drawing/2014/main" id="{4F3DBAF3-7249-4495-8B33-291248CFD6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8" name="Picture 17" hidden="1">
          <a:extLst>
            <a:ext uri="{FF2B5EF4-FFF2-40B4-BE49-F238E27FC236}">
              <a16:creationId xmlns:a16="http://schemas.microsoft.com/office/drawing/2014/main" id="{C0DABF51-5393-4F34-9E67-2BC518BF7A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89" name="Picture 16" hidden="1">
          <a:extLst>
            <a:ext uri="{FF2B5EF4-FFF2-40B4-BE49-F238E27FC236}">
              <a16:creationId xmlns:a16="http://schemas.microsoft.com/office/drawing/2014/main" id="{DD1BBA4E-2A2E-4333-9D8B-E840D0D8B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0" name="Picture 17" hidden="1">
          <a:extLst>
            <a:ext uri="{FF2B5EF4-FFF2-40B4-BE49-F238E27FC236}">
              <a16:creationId xmlns:a16="http://schemas.microsoft.com/office/drawing/2014/main" id="{636D86D3-B6D3-4193-B3D7-0E284F0358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1" name="Picture 16" hidden="1">
          <a:extLst>
            <a:ext uri="{FF2B5EF4-FFF2-40B4-BE49-F238E27FC236}">
              <a16:creationId xmlns:a16="http://schemas.microsoft.com/office/drawing/2014/main" id="{DF458CD3-7DBF-4F46-B01B-E9CB7B7D9D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2" name="Picture 17" hidden="1">
          <a:extLst>
            <a:ext uri="{FF2B5EF4-FFF2-40B4-BE49-F238E27FC236}">
              <a16:creationId xmlns:a16="http://schemas.microsoft.com/office/drawing/2014/main" id="{FA6F8F33-7165-4B3F-95EB-E14A3B97A4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3" name="Picture 16" hidden="1">
          <a:extLst>
            <a:ext uri="{FF2B5EF4-FFF2-40B4-BE49-F238E27FC236}">
              <a16:creationId xmlns:a16="http://schemas.microsoft.com/office/drawing/2014/main" id="{AEE59CA9-CFF0-4A22-BB8D-DAAA359AFC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4" name="Picture 17" hidden="1">
          <a:extLst>
            <a:ext uri="{FF2B5EF4-FFF2-40B4-BE49-F238E27FC236}">
              <a16:creationId xmlns:a16="http://schemas.microsoft.com/office/drawing/2014/main" id="{EAD70A14-7FFF-413D-96B1-D6F8E02F10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5" name="Picture 16" hidden="1">
          <a:extLst>
            <a:ext uri="{FF2B5EF4-FFF2-40B4-BE49-F238E27FC236}">
              <a16:creationId xmlns:a16="http://schemas.microsoft.com/office/drawing/2014/main" id="{B8EE0237-D091-43BA-98BF-24250490E4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6" name="Picture 17" hidden="1">
          <a:extLst>
            <a:ext uri="{FF2B5EF4-FFF2-40B4-BE49-F238E27FC236}">
              <a16:creationId xmlns:a16="http://schemas.microsoft.com/office/drawing/2014/main" id="{68C65EAB-9800-44B6-BCA3-41438EF16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7" name="Picture 16" hidden="1">
          <a:extLst>
            <a:ext uri="{FF2B5EF4-FFF2-40B4-BE49-F238E27FC236}">
              <a16:creationId xmlns:a16="http://schemas.microsoft.com/office/drawing/2014/main" id="{F899DB0D-93FD-4F27-A768-24E713A83E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8" name="Picture 17" hidden="1">
          <a:extLst>
            <a:ext uri="{FF2B5EF4-FFF2-40B4-BE49-F238E27FC236}">
              <a16:creationId xmlns:a16="http://schemas.microsoft.com/office/drawing/2014/main" id="{4D59948A-1F02-4D27-97ED-84F2D0F342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3999" name="Picture 16" hidden="1">
          <a:extLst>
            <a:ext uri="{FF2B5EF4-FFF2-40B4-BE49-F238E27FC236}">
              <a16:creationId xmlns:a16="http://schemas.microsoft.com/office/drawing/2014/main" id="{F55DAB1B-38BE-4346-8E84-8DDA4D7C49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0" name="Picture 17" hidden="1">
          <a:extLst>
            <a:ext uri="{FF2B5EF4-FFF2-40B4-BE49-F238E27FC236}">
              <a16:creationId xmlns:a16="http://schemas.microsoft.com/office/drawing/2014/main" id="{B477302F-6525-42A6-9D3D-0DD49E35F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1" name="Picture 16" hidden="1">
          <a:extLst>
            <a:ext uri="{FF2B5EF4-FFF2-40B4-BE49-F238E27FC236}">
              <a16:creationId xmlns:a16="http://schemas.microsoft.com/office/drawing/2014/main" id="{DB618955-2E60-4CE1-90F6-601831C3C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2" name="Picture 17" hidden="1">
          <a:extLst>
            <a:ext uri="{FF2B5EF4-FFF2-40B4-BE49-F238E27FC236}">
              <a16:creationId xmlns:a16="http://schemas.microsoft.com/office/drawing/2014/main" id="{A89EEB17-6688-433E-830B-F524DB2AD8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3" name="Picture 16" hidden="1">
          <a:extLst>
            <a:ext uri="{FF2B5EF4-FFF2-40B4-BE49-F238E27FC236}">
              <a16:creationId xmlns:a16="http://schemas.microsoft.com/office/drawing/2014/main" id="{9082E625-51C7-486A-85F2-464AFD0DC5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4" name="Picture 17" hidden="1">
          <a:extLst>
            <a:ext uri="{FF2B5EF4-FFF2-40B4-BE49-F238E27FC236}">
              <a16:creationId xmlns:a16="http://schemas.microsoft.com/office/drawing/2014/main" id="{2D990365-7E76-419F-B371-65B6B5495A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5" name="Picture 16" hidden="1">
          <a:extLst>
            <a:ext uri="{FF2B5EF4-FFF2-40B4-BE49-F238E27FC236}">
              <a16:creationId xmlns:a16="http://schemas.microsoft.com/office/drawing/2014/main" id="{449CC18C-72E7-4DE5-BA02-8016CB974F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6" name="Picture 17" hidden="1">
          <a:extLst>
            <a:ext uri="{FF2B5EF4-FFF2-40B4-BE49-F238E27FC236}">
              <a16:creationId xmlns:a16="http://schemas.microsoft.com/office/drawing/2014/main" id="{A245F0EE-DD93-42CA-841D-44A6A6F0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7" name="Picture 16" hidden="1">
          <a:extLst>
            <a:ext uri="{FF2B5EF4-FFF2-40B4-BE49-F238E27FC236}">
              <a16:creationId xmlns:a16="http://schemas.microsoft.com/office/drawing/2014/main" id="{CF2D7F63-FD10-4009-8E90-F0EA598B59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8" name="Picture 17" hidden="1">
          <a:extLst>
            <a:ext uri="{FF2B5EF4-FFF2-40B4-BE49-F238E27FC236}">
              <a16:creationId xmlns:a16="http://schemas.microsoft.com/office/drawing/2014/main" id="{B548D545-0ECA-4F81-9186-D6DC7BF84B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09" name="Picture 16" hidden="1">
          <a:extLst>
            <a:ext uri="{FF2B5EF4-FFF2-40B4-BE49-F238E27FC236}">
              <a16:creationId xmlns:a16="http://schemas.microsoft.com/office/drawing/2014/main" id="{0795D2F6-3EC4-4671-8734-E6B42FB8D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0" name="Picture 17" hidden="1">
          <a:extLst>
            <a:ext uri="{FF2B5EF4-FFF2-40B4-BE49-F238E27FC236}">
              <a16:creationId xmlns:a16="http://schemas.microsoft.com/office/drawing/2014/main" id="{0EB94CCD-19F1-4494-8BF6-9880083EAB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1" name="Picture 16" hidden="1">
          <a:extLst>
            <a:ext uri="{FF2B5EF4-FFF2-40B4-BE49-F238E27FC236}">
              <a16:creationId xmlns:a16="http://schemas.microsoft.com/office/drawing/2014/main" id="{22CC8F70-AF13-4CE5-B897-28173388C3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2" name="Picture 17" hidden="1">
          <a:extLst>
            <a:ext uri="{FF2B5EF4-FFF2-40B4-BE49-F238E27FC236}">
              <a16:creationId xmlns:a16="http://schemas.microsoft.com/office/drawing/2014/main" id="{A763A7F0-B1B0-434A-B299-5E37AC319A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3" name="Picture 16" hidden="1">
          <a:extLst>
            <a:ext uri="{FF2B5EF4-FFF2-40B4-BE49-F238E27FC236}">
              <a16:creationId xmlns:a16="http://schemas.microsoft.com/office/drawing/2014/main" id="{A6A89860-F3EB-41F4-9264-ED3E7E61C1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4" name="Picture 17" hidden="1">
          <a:extLst>
            <a:ext uri="{FF2B5EF4-FFF2-40B4-BE49-F238E27FC236}">
              <a16:creationId xmlns:a16="http://schemas.microsoft.com/office/drawing/2014/main" id="{CAE6F4D8-0690-4965-9760-1E02E43429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5" name="Picture 16" hidden="1">
          <a:extLst>
            <a:ext uri="{FF2B5EF4-FFF2-40B4-BE49-F238E27FC236}">
              <a16:creationId xmlns:a16="http://schemas.microsoft.com/office/drawing/2014/main" id="{DC713EE0-7B70-473F-BCB1-78C4DB9DB7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6" name="Picture 17" hidden="1">
          <a:extLst>
            <a:ext uri="{FF2B5EF4-FFF2-40B4-BE49-F238E27FC236}">
              <a16:creationId xmlns:a16="http://schemas.microsoft.com/office/drawing/2014/main" id="{E42D1140-6CA6-4CC0-AF9E-D22CEA035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7" name="Picture 16" hidden="1">
          <a:extLst>
            <a:ext uri="{FF2B5EF4-FFF2-40B4-BE49-F238E27FC236}">
              <a16:creationId xmlns:a16="http://schemas.microsoft.com/office/drawing/2014/main" id="{11BFC09B-3FAA-4DD6-BD0B-649929F7C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8" name="Picture 17" hidden="1">
          <a:extLst>
            <a:ext uri="{FF2B5EF4-FFF2-40B4-BE49-F238E27FC236}">
              <a16:creationId xmlns:a16="http://schemas.microsoft.com/office/drawing/2014/main" id="{57763695-011F-4A98-A781-9BF9067C2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19" name="Picture 16" hidden="1">
          <a:extLst>
            <a:ext uri="{FF2B5EF4-FFF2-40B4-BE49-F238E27FC236}">
              <a16:creationId xmlns:a16="http://schemas.microsoft.com/office/drawing/2014/main" id="{02FCF686-5A81-4847-A094-CC65DB516B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0" name="Picture 17" hidden="1">
          <a:extLst>
            <a:ext uri="{FF2B5EF4-FFF2-40B4-BE49-F238E27FC236}">
              <a16:creationId xmlns:a16="http://schemas.microsoft.com/office/drawing/2014/main" id="{9EA664AA-FE26-49E1-9510-E2B7BD24D5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1" name="Picture 16" hidden="1">
          <a:extLst>
            <a:ext uri="{FF2B5EF4-FFF2-40B4-BE49-F238E27FC236}">
              <a16:creationId xmlns:a16="http://schemas.microsoft.com/office/drawing/2014/main" id="{1350D184-3203-460A-B70D-D626A660E3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2" name="Picture 17" hidden="1">
          <a:extLst>
            <a:ext uri="{FF2B5EF4-FFF2-40B4-BE49-F238E27FC236}">
              <a16:creationId xmlns:a16="http://schemas.microsoft.com/office/drawing/2014/main" id="{5314EEA1-8FB8-4077-A4C0-EF334DAB1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3" name="Picture 16" hidden="1">
          <a:extLst>
            <a:ext uri="{FF2B5EF4-FFF2-40B4-BE49-F238E27FC236}">
              <a16:creationId xmlns:a16="http://schemas.microsoft.com/office/drawing/2014/main" id="{5E48726C-0625-4DBB-81ED-5AAF615546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4" name="Picture 17" hidden="1">
          <a:extLst>
            <a:ext uri="{FF2B5EF4-FFF2-40B4-BE49-F238E27FC236}">
              <a16:creationId xmlns:a16="http://schemas.microsoft.com/office/drawing/2014/main" id="{0058D65B-CBC2-4BE8-B889-FD3C0549D9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5" name="Picture 16" hidden="1">
          <a:extLst>
            <a:ext uri="{FF2B5EF4-FFF2-40B4-BE49-F238E27FC236}">
              <a16:creationId xmlns:a16="http://schemas.microsoft.com/office/drawing/2014/main" id="{1B3BCE99-6785-45DE-A2A8-DBD606790E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6" name="Picture 17" hidden="1">
          <a:extLst>
            <a:ext uri="{FF2B5EF4-FFF2-40B4-BE49-F238E27FC236}">
              <a16:creationId xmlns:a16="http://schemas.microsoft.com/office/drawing/2014/main" id="{26DC6E83-66BD-4733-8475-C7BD394A52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7" name="Picture 16" hidden="1">
          <a:extLst>
            <a:ext uri="{FF2B5EF4-FFF2-40B4-BE49-F238E27FC236}">
              <a16:creationId xmlns:a16="http://schemas.microsoft.com/office/drawing/2014/main" id="{8DAB1B15-14A3-4F15-A79B-F14ABCCC6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8" name="Picture 17" hidden="1">
          <a:extLst>
            <a:ext uri="{FF2B5EF4-FFF2-40B4-BE49-F238E27FC236}">
              <a16:creationId xmlns:a16="http://schemas.microsoft.com/office/drawing/2014/main" id="{99DCC6A9-F8E1-4CE6-AC28-9327FA0A0B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29" name="Picture 16" hidden="1">
          <a:extLst>
            <a:ext uri="{FF2B5EF4-FFF2-40B4-BE49-F238E27FC236}">
              <a16:creationId xmlns:a16="http://schemas.microsoft.com/office/drawing/2014/main" id="{47C783C0-9D3C-4EDC-B8D0-7CE0194D2F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0" name="Picture 17" hidden="1">
          <a:extLst>
            <a:ext uri="{FF2B5EF4-FFF2-40B4-BE49-F238E27FC236}">
              <a16:creationId xmlns:a16="http://schemas.microsoft.com/office/drawing/2014/main" id="{9336D24C-37F1-440B-B51F-A31B18A0B3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1" name="Picture 16" hidden="1">
          <a:extLst>
            <a:ext uri="{FF2B5EF4-FFF2-40B4-BE49-F238E27FC236}">
              <a16:creationId xmlns:a16="http://schemas.microsoft.com/office/drawing/2014/main" id="{35358984-ADBF-46CB-BFCB-40713F30A8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2" name="Picture 17" hidden="1">
          <a:extLst>
            <a:ext uri="{FF2B5EF4-FFF2-40B4-BE49-F238E27FC236}">
              <a16:creationId xmlns:a16="http://schemas.microsoft.com/office/drawing/2014/main" id="{C85F8BE6-69AE-4CF4-A418-B4EE6D7073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3" name="Picture 16" hidden="1">
          <a:extLst>
            <a:ext uri="{FF2B5EF4-FFF2-40B4-BE49-F238E27FC236}">
              <a16:creationId xmlns:a16="http://schemas.microsoft.com/office/drawing/2014/main" id="{08840E0D-F009-40BF-B71C-0ABA4BD932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4" name="Picture 17" hidden="1">
          <a:extLst>
            <a:ext uri="{FF2B5EF4-FFF2-40B4-BE49-F238E27FC236}">
              <a16:creationId xmlns:a16="http://schemas.microsoft.com/office/drawing/2014/main" id="{2E62129E-4493-4C71-916E-0AE81316ED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5" name="Picture 16" hidden="1">
          <a:extLst>
            <a:ext uri="{FF2B5EF4-FFF2-40B4-BE49-F238E27FC236}">
              <a16:creationId xmlns:a16="http://schemas.microsoft.com/office/drawing/2014/main" id="{EA3B2A8D-F4D1-4458-9530-B0D1374488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6" name="Picture 17" hidden="1">
          <a:extLst>
            <a:ext uri="{FF2B5EF4-FFF2-40B4-BE49-F238E27FC236}">
              <a16:creationId xmlns:a16="http://schemas.microsoft.com/office/drawing/2014/main" id="{9185972C-6A3C-4A0C-8086-D62C5A0739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7" name="Picture 16" hidden="1">
          <a:extLst>
            <a:ext uri="{FF2B5EF4-FFF2-40B4-BE49-F238E27FC236}">
              <a16:creationId xmlns:a16="http://schemas.microsoft.com/office/drawing/2014/main" id="{1009BD27-FF47-45F0-A322-F9D22D0802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8" name="Picture 17" hidden="1">
          <a:extLst>
            <a:ext uri="{FF2B5EF4-FFF2-40B4-BE49-F238E27FC236}">
              <a16:creationId xmlns:a16="http://schemas.microsoft.com/office/drawing/2014/main" id="{3C6C8AA3-5359-4957-97EF-A650F73737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39" name="Picture 16" hidden="1">
          <a:extLst>
            <a:ext uri="{FF2B5EF4-FFF2-40B4-BE49-F238E27FC236}">
              <a16:creationId xmlns:a16="http://schemas.microsoft.com/office/drawing/2014/main" id="{75AD43A4-4F09-4CA3-AC09-4941E78F55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0" name="Picture 17" hidden="1">
          <a:extLst>
            <a:ext uri="{FF2B5EF4-FFF2-40B4-BE49-F238E27FC236}">
              <a16:creationId xmlns:a16="http://schemas.microsoft.com/office/drawing/2014/main" id="{E20DFF30-BBA8-4AC3-B312-B0842F490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1" name="Picture 16" hidden="1">
          <a:extLst>
            <a:ext uri="{FF2B5EF4-FFF2-40B4-BE49-F238E27FC236}">
              <a16:creationId xmlns:a16="http://schemas.microsoft.com/office/drawing/2014/main" id="{1219E09E-8978-4C78-B3AA-A42137904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2" name="Picture 17" hidden="1">
          <a:extLst>
            <a:ext uri="{FF2B5EF4-FFF2-40B4-BE49-F238E27FC236}">
              <a16:creationId xmlns:a16="http://schemas.microsoft.com/office/drawing/2014/main" id="{E7723048-E912-4FD6-B7D4-2C8222D43A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3" name="Picture 16" hidden="1">
          <a:extLst>
            <a:ext uri="{FF2B5EF4-FFF2-40B4-BE49-F238E27FC236}">
              <a16:creationId xmlns:a16="http://schemas.microsoft.com/office/drawing/2014/main" id="{0BBCFDF7-02BF-4EE6-8534-996C144D31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4" name="Picture 17" hidden="1">
          <a:extLst>
            <a:ext uri="{FF2B5EF4-FFF2-40B4-BE49-F238E27FC236}">
              <a16:creationId xmlns:a16="http://schemas.microsoft.com/office/drawing/2014/main" id="{242206FB-4F86-4A6B-8B3A-9CADC4C59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5" name="Picture 16" hidden="1">
          <a:extLst>
            <a:ext uri="{FF2B5EF4-FFF2-40B4-BE49-F238E27FC236}">
              <a16:creationId xmlns:a16="http://schemas.microsoft.com/office/drawing/2014/main" id="{BF5EF2AE-3C00-4731-9A39-679490609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6" name="Picture 17" hidden="1">
          <a:extLst>
            <a:ext uri="{FF2B5EF4-FFF2-40B4-BE49-F238E27FC236}">
              <a16:creationId xmlns:a16="http://schemas.microsoft.com/office/drawing/2014/main" id="{61D40993-C627-4AF7-B012-1ED2E7F249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7" name="Picture 16" hidden="1">
          <a:extLst>
            <a:ext uri="{FF2B5EF4-FFF2-40B4-BE49-F238E27FC236}">
              <a16:creationId xmlns:a16="http://schemas.microsoft.com/office/drawing/2014/main" id="{A11B72A2-7BDF-4A3E-80BE-6EF790FE6A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8" name="Picture 17" hidden="1">
          <a:extLst>
            <a:ext uri="{FF2B5EF4-FFF2-40B4-BE49-F238E27FC236}">
              <a16:creationId xmlns:a16="http://schemas.microsoft.com/office/drawing/2014/main" id="{9BBFB022-27E6-431C-87C3-1A528E6FFA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49" name="Picture 16" hidden="1">
          <a:extLst>
            <a:ext uri="{FF2B5EF4-FFF2-40B4-BE49-F238E27FC236}">
              <a16:creationId xmlns:a16="http://schemas.microsoft.com/office/drawing/2014/main" id="{CD351C2E-D668-4162-A178-B0FDF788B0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0" name="Picture 17" hidden="1">
          <a:extLst>
            <a:ext uri="{FF2B5EF4-FFF2-40B4-BE49-F238E27FC236}">
              <a16:creationId xmlns:a16="http://schemas.microsoft.com/office/drawing/2014/main" id="{86D733CD-6DCE-49CA-AFBB-9F4CFF88E7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1" name="Picture 16" hidden="1">
          <a:extLst>
            <a:ext uri="{FF2B5EF4-FFF2-40B4-BE49-F238E27FC236}">
              <a16:creationId xmlns:a16="http://schemas.microsoft.com/office/drawing/2014/main" id="{766719E8-E9AA-4F8C-9628-8159C8BBC0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2" name="Picture 17" hidden="1">
          <a:extLst>
            <a:ext uri="{FF2B5EF4-FFF2-40B4-BE49-F238E27FC236}">
              <a16:creationId xmlns:a16="http://schemas.microsoft.com/office/drawing/2014/main" id="{D6640D92-311B-40B1-858A-E70FDBCB41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3" name="Picture 16" hidden="1">
          <a:extLst>
            <a:ext uri="{FF2B5EF4-FFF2-40B4-BE49-F238E27FC236}">
              <a16:creationId xmlns:a16="http://schemas.microsoft.com/office/drawing/2014/main" id="{6A6E9919-7227-4BB2-9CC0-899D7A9385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4" name="Picture 17" hidden="1">
          <a:extLst>
            <a:ext uri="{FF2B5EF4-FFF2-40B4-BE49-F238E27FC236}">
              <a16:creationId xmlns:a16="http://schemas.microsoft.com/office/drawing/2014/main" id="{E4FF1010-42FF-48B9-9362-C10F2D243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5" name="Picture 16" hidden="1">
          <a:extLst>
            <a:ext uri="{FF2B5EF4-FFF2-40B4-BE49-F238E27FC236}">
              <a16:creationId xmlns:a16="http://schemas.microsoft.com/office/drawing/2014/main" id="{F81EC818-D04F-4951-943F-E9D068953A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6" name="Picture 17" hidden="1">
          <a:extLst>
            <a:ext uri="{FF2B5EF4-FFF2-40B4-BE49-F238E27FC236}">
              <a16:creationId xmlns:a16="http://schemas.microsoft.com/office/drawing/2014/main" id="{257E7FC2-9166-4629-B990-AE67604579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7" name="Picture 16" hidden="1">
          <a:extLst>
            <a:ext uri="{FF2B5EF4-FFF2-40B4-BE49-F238E27FC236}">
              <a16:creationId xmlns:a16="http://schemas.microsoft.com/office/drawing/2014/main" id="{46D39441-688A-4983-9189-B92193351C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8" name="Picture 17" hidden="1">
          <a:extLst>
            <a:ext uri="{FF2B5EF4-FFF2-40B4-BE49-F238E27FC236}">
              <a16:creationId xmlns:a16="http://schemas.microsoft.com/office/drawing/2014/main" id="{9A34ACA9-A469-47F6-BF28-10929DB45F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59" name="Picture 16" hidden="1">
          <a:extLst>
            <a:ext uri="{FF2B5EF4-FFF2-40B4-BE49-F238E27FC236}">
              <a16:creationId xmlns:a16="http://schemas.microsoft.com/office/drawing/2014/main" id="{BBD828C9-A331-40F8-B0AC-5B6F13CD9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0" name="Picture 17" hidden="1">
          <a:extLst>
            <a:ext uri="{FF2B5EF4-FFF2-40B4-BE49-F238E27FC236}">
              <a16:creationId xmlns:a16="http://schemas.microsoft.com/office/drawing/2014/main" id="{6541BA9E-3F88-47CD-8DBA-1BF0B5046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1" name="Picture 16" hidden="1">
          <a:extLst>
            <a:ext uri="{FF2B5EF4-FFF2-40B4-BE49-F238E27FC236}">
              <a16:creationId xmlns:a16="http://schemas.microsoft.com/office/drawing/2014/main" id="{DE85FD24-4AE9-48D7-AF75-47D37A8B7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2" name="Picture 17" hidden="1">
          <a:extLst>
            <a:ext uri="{FF2B5EF4-FFF2-40B4-BE49-F238E27FC236}">
              <a16:creationId xmlns:a16="http://schemas.microsoft.com/office/drawing/2014/main" id="{4446374E-64D1-4096-96AA-F678373661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3" name="Picture 16" hidden="1">
          <a:extLst>
            <a:ext uri="{FF2B5EF4-FFF2-40B4-BE49-F238E27FC236}">
              <a16:creationId xmlns:a16="http://schemas.microsoft.com/office/drawing/2014/main" id="{A46E15DF-14C0-43FF-820E-9714E5527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4" name="Picture 17" hidden="1">
          <a:extLst>
            <a:ext uri="{FF2B5EF4-FFF2-40B4-BE49-F238E27FC236}">
              <a16:creationId xmlns:a16="http://schemas.microsoft.com/office/drawing/2014/main" id="{5421EE71-81AC-4C20-9F00-7211706335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5" name="Picture 16" hidden="1">
          <a:extLst>
            <a:ext uri="{FF2B5EF4-FFF2-40B4-BE49-F238E27FC236}">
              <a16:creationId xmlns:a16="http://schemas.microsoft.com/office/drawing/2014/main" id="{86C99D9C-6AFB-4347-B0AC-3B199D5823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6" name="Picture 17" hidden="1">
          <a:extLst>
            <a:ext uri="{FF2B5EF4-FFF2-40B4-BE49-F238E27FC236}">
              <a16:creationId xmlns:a16="http://schemas.microsoft.com/office/drawing/2014/main" id="{4A79EC94-8AAF-4555-B319-7992564F6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7" name="Picture 16" hidden="1">
          <a:extLst>
            <a:ext uri="{FF2B5EF4-FFF2-40B4-BE49-F238E27FC236}">
              <a16:creationId xmlns:a16="http://schemas.microsoft.com/office/drawing/2014/main" id="{8969725C-7BDD-464B-8067-0A67F94E3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8" name="Picture 17" hidden="1">
          <a:extLst>
            <a:ext uri="{FF2B5EF4-FFF2-40B4-BE49-F238E27FC236}">
              <a16:creationId xmlns:a16="http://schemas.microsoft.com/office/drawing/2014/main" id="{008767C5-9239-4ADE-BB07-6D1F64820D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69" name="Picture 16" hidden="1">
          <a:extLst>
            <a:ext uri="{FF2B5EF4-FFF2-40B4-BE49-F238E27FC236}">
              <a16:creationId xmlns:a16="http://schemas.microsoft.com/office/drawing/2014/main" id="{503A4D81-77B8-4F07-BD92-F2070246D9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0" name="Picture 17" hidden="1">
          <a:extLst>
            <a:ext uri="{FF2B5EF4-FFF2-40B4-BE49-F238E27FC236}">
              <a16:creationId xmlns:a16="http://schemas.microsoft.com/office/drawing/2014/main" id="{71C14A15-3278-4169-A5CD-85AF3391A1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1" name="Picture 16" hidden="1">
          <a:extLst>
            <a:ext uri="{FF2B5EF4-FFF2-40B4-BE49-F238E27FC236}">
              <a16:creationId xmlns:a16="http://schemas.microsoft.com/office/drawing/2014/main" id="{869AA4DD-63D1-443F-B724-A0F11EC554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2" name="Picture 17" hidden="1">
          <a:extLst>
            <a:ext uri="{FF2B5EF4-FFF2-40B4-BE49-F238E27FC236}">
              <a16:creationId xmlns:a16="http://schemas.microsoft.com/office/drawing/2014/main" id="{2C9EC4E6-12B9-4D60-8E5A-57F4CE8C7F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3" name="Picture 16" hidden="1">
          <a:extLst>
            <a:ext uri="{FF2B5EF4-FFF2-40B4-BE49-F238E27FC236}">
              <a16:creationId xmlns:a16="http://schemas.microsoft.com/office/drawing/2014/main" id="{8725F909-CDD0-4E06-8BCC-7E1783738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4" name="Picture 17" hidden="1">
          <a:extLst>
            <a:ext uri="{FF2B5EF4-FFF2-40B4-BE49-F238E27FC236}">
              <a16:creationId xmlns:a16="http://schemas.microsoft.com/office/drawing/2014/main" id="{9774059A-B9BD-458B-9106-3D158F333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5" name="Picture 16" hidden="1">
          <a:extLst>
            <a:ext uri="{FF2B5EF4-FFF2-40B4-BE49-F238E27FC236}">
              <a16:creationId xmlns:a16="http://schemas.microsoft.com/office/drawing/2014/main" id="{910A29B4-54B6-497F-B0B7-D4AE209422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6" name="Picture 17" hidden="1">
          <a:extLst>
            <a:ext uri="{FF2B5EF4-FFF2-40B4-BE49-F238E27FC236}">
              <a16:creationId xmlns:a16="http://schemas.microsoft.com/office/drawing/2014/main" id="{1841942F-A5B0-4AFE-A111-15735ECEB9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7" name="Picture 16" hidden="1">
          <a:extLst>
            <a:ext uri="{FF2B5EF4-FFF2-40B4-BE49-F238E27FC236}">
              <a16:creationId xmlns:a16="http://schemas.microsoft.com/office/drawing/2014/main" id="{AA1D5A81-E5EB-4E55-89CA-1881ACFAE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8" name="Picture 17" hidden="1">
          <a:extLst>
            <a:ext uri="{FF2B5EF4-FFF2-40B4-BE49-F238E27FC236}">
              <a16:creationId xmlns:a16="http://schemas.microsoft.com/office/drawing/2014/main" id="{A5AEEB40-AC98-4E79-B4FB-10498BC701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79" name="Picture 16" hidden="1">
          <a:extLst>
            <a:ext uri="{FF2B5EF4-FFF2-40B4-BE49-F238E27FC236}">
              <a16:creationId xmlns:a16="http://schemas.microsoft.com/office/drawing/2014/main" id="{4BF78386-1F3E-40B5-89CF-55EE67668B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0" name="Picture 17" hidden="1">
          <a:extLst>
            <a:ext uri="{FF2B5EF4-FFF2-40B4-BE49-F238E27FC236}">
              <a16:creationId xmlns:a16="http://schemas.microsoft.com/office/drawing/2014/main" id="{BA676D97-B180-4BC5-9748-945F8B94F1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1" name="Picture 16" hidden="1">
          <a:extLst>
            <a:ext uri="{FF2B5EF4-FFF2-40B4-BE49-F238E27FC236}">
              <a16:creationId xmlns:a16="http://schemas.microsoft.com/office/drawing/2014/main" id="{ABFE4772-0039-46E0-A5A2-13A824EFF3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2" name="Picture 17" hidden="1">
          <a:extLst>
            <a:ext uri="{FF2B5EF4-FFF2-40B4-BE49-F238E27FC236}">
              <a16:creationId xmlns:a16="http://schemas.microsoft.com/office/drawing/2014/main" id="{C44F4465-B5A1-4E45-902B-384B5AB307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3" name="Picture 16" hidden="1">
          <a:extLst>
            <a:ext uri="{FF2B5EF4-FFF2-40B4-BE49-F238E27FC236}">
              <a16:creationId xmlns:a16="http://schemas.microsoft.com/office/drawing/2014/main" id="{066832F7-DE39-49A8-BB75-3062E1953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4" name="Picture 17" hidden="1">
          <a:extLst>
            <a:ext uri="{FF2B5EF4-FFF2-40B4-BE49-F238E27FC236}">
              <a16:creationId xmlns:a16="http://schemas.microsoft.com/office/drawing/2014/main" id="{04E336A5-CA01-45DE-AF29-5213F9085D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5" name="Picture 16" hidden="1">
          <a:extLst>
            <a:ext uri="{FF2B5EF4-FFF2-40B4-BE49-F238E27FC236}">
              <a16:creationId xmlns:a16="http://schemas.microsoft.com/office/drawing/2014/main" id="{FF6F8D22-19E5-47F3-BEBA-526A3B4019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6" name="Picture 17" hidden="1">
          <a:extLst>
            <a:ext uri="{FF2B5EF4-FFF2-40B4-BE49-F238E27FC236}">
              <a16:creationId xmlns:a16="http://schemas.microsoft.com/office/drawing/2014/main" id="{64DC7593-0096-4CBA-957E-298649630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7" name="Picture 16" hidden="1">
          <a:extLst>
            <a:ext uri="{FF2B5EF4-FFF2-40B4-BE49-F238E27FC236}">
              <a16:creationId xmlns:a16="http://schemas.microsoft.com/office/drawing/2014/main" id="{FE23250C-0B1A-4258-BB57-48ACBCD31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8" name="Picture 17" hidden="1">
          <a:extLst>
            <a:ext uri="{FF2B5EF4-FFF2-40B4-BE49-F238E27FC236}">
              <a16:creationId xmlns:a16="http://schemas.microsoft.com/office/drawing/2014/main" id="{2277535F-A617-4E3F-BC9D-F7C3CA9E1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89" name="Picture 16" hidden="1">
          <a:extLst>
            <a:ext uri="{FF2B5EF4-FFF2-40B4-BE49-F238E27FC236}">
              <a16:creationId xmlns:a16="http://schemas.microsoft.com/office/drawing/2014/main" id="{F45075A2-FE3B-41E5-8967-70A354096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0" name="Picture 17" hidden="1">
          <a:extLst>
            <a:ext uri="{FF2B5EF4-FFF2-40B4-BE49-F238E27FC236}">
              <a16:creationId xmlns:a16="http://schemas.microsoft.com/office/drawing/2014/main" id="{80C1953F-A745-4441-BB05-E7DB89FE23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1" name="Picture 16" hidden="1">
          <a:extLst>
            <a:ext uri="{FF2B5EF4-FFF2-40B4-BE49-F238E27FC236}">
              <a16:creationId xmlns:a16="http://schemas.microsoft.com/office/drawing/2014/main" id="{47BC9D41-2CBC-474B-92B2-3D87410EEE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2" name="Picture 17" hidden="1">
          <a:extLst>
            <a:ext uri="{FF2B5EF4-FFF2-40B4-BE49-F238E27FC236}">
              <a16:creationId xmlns:a16="http://schemas.microsoft.com/office/drawing/2014/main" id="{B9334353-1E55-4384-A273-FA0A25513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3" name="Picture 16" hidden="1">
          <a:extLst>
            <a:ext uri="{FF2B5EF4-FFF2-40B4-BE49-F238E27FC236}">
              <a16:creationId xmlns:a16="http://schemas.microsoft.com/office/drawing/2014/main" id="{0363EE20-E129-43C5-B565-B20421939F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4" name="Picture 17" hidden="1">
          <a:extLst>
            <a:ext uri="{FF2B5EF4-FFF2-40B4-BE49-F238E27FC236}">
              <a16:creationId xmlns:a16="http://schemas.microsoft.com/office/drawing/2014/main" id="{FCBDBFE0-4BA1-4C43-B560-1E897D7C57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5" name="Picture 16" hidden="1">
          <a:extLst>
            <a:ext uri="{FF2B5EF4-FFF2-40B4-BE49-F238E27FC236}">
              <a16:creationId xmlns:a16="http://schemas.microsoft.com/office/drawing/2014/main" id="{AF2924BC-6BE4-4F5A-9F83-920D404785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6" name="Picture 17" hidden="1">
          <a:extLst>
            <a:ext uri="{FF2B5EF4-FFF2-40B4-BE49-F238E27FC236}">
              <a16:creationId xmlns:a16="http://schemas.microsoft.com/office/drawing/2014/main" id="{F20F86AC-DFD3-42BC-8977-FED63822D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7" name="Picture 16" hidden="1">
          <a:extLst>
            <a:ext uri="{FF2B5EF4-FFF2-40B4-BE49-F238E27FC236}">
              <a16:creationId xmlns:a16="http://schemas.microsoft.com/office/drawing/2014/main" id="{D1C82BD7-E2B2-4292-BCFC-0D2CF74F72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8" name="Picture 17" hidden="1">
          <a:extLst>
            <a:ext uri="{FF2B5EF4-FFF2-40B4-BE49-F238E27FC236}">
              <a16:creationId xmlns:a16="http://schemas.microsoft.com/office/drawing/2014/main" id="{D9957415-2D2A-4307-BD7C-C7A6E7BB8A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099" name="Picture 16" hidden="1">
          <a:extLst>
            <a:ext uri="{FF2B5EF4-FFF2-40B4-BE49-F238E27FC236}">
              <a16:creationId xmlns:a16="http://schemas.microsoft.com/office/drawing/2014/main" id="{30987C07-E164-4578-BD1C-72258DF42B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00" name="Picture 17" hidden="1">
          <a:extLst>
            <a:ext uri="{FF2B5EF4-FFF2-40B4-BE49-F238E27FC236}">
              <a16:creationId xmlns:a16="http://schemas.microsoft.com/office/drawing/2014/main" id="{AE59CD04-F242-40A0-A307-91A472E820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01" name="Picture 16" hidden="1">
          <a:extLst>
            <a:ext uri="{FF2B5EF4-FFF2-40B4-BE49-F238E27FC236}">
              <a16:creationId xmlns:a16="http://schemas.microsoft.com/office/drawing/2014/main" id="{08A8186F-0D5E-4CA3-9103-BC2604053C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02" name="Picture 17" hidden="1">
          <a:extLst>
            <a:ext uri="{FF2B5EF4-FFF2-40B4-BE49-F238E27FC236}">
              <a16:creationId xmlns:a16="http://schemas.microsoft.com/office/drawing/2014/main" id="{F6ABC232-E53F-446C-8459-B40CC57B9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03" name="Picture 16" hidden="1">
          <a:extLst>
            <a:ext uri="{FF2B5EF4-FFF2-40B4-BE49-F238E27FC236}">
              <a16:creationId xmlns:a16="http://schemas.microsoft.com/office/drawing/2014/main" id="{AD245C8B-0E76-4B50-96F1-1C8741467A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04" name="Picture 17" hidden="1">
          <a:extLst>
            <a:ext uri="{FF2B5EF4-FFF2-40B4-BE49-F238E27FC236}">
              <a16:creationId xmlns:a16="http://schemas.microsoft.com/office/drawing/2014/main" id="{11E0A076-B324-4669-A2CB-17736D0FD5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05" name="Picture 16" hidden="1">
          <a:extLst>
            <a:ext uri="{FF2B5EF4-FFF2-40B4-BE49-F238E27FC236}">
              <a16:creationId xmlns:a16="http://schemas.microsoft.com/office/drawing/2014/main" id="{B2A3203A-D8CF-4E96-B0A3-E2916762E3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06" name="Picture 17" hidden="1">
          <a:extLst>
            <a:ext uri="{FF2B5EF4-FFF2-40B4-BE49-F238E27FC236}">
              <a16:creationId xmlns:a16="http://schemas.microsoft.com/office/drawing/2014/main" id="{03432085-58C5-492B-B3C8-A12473014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07" name="Picture 16" hidden="1">
          <a:extLst>
            <a:ext uri="{FF2B5EF4-FFF2-40B4-BE49-F238E27FC236}">
              <a16:creationId xmlns:a16="http://schemas.microsoft.com/office/drawing/2014/main" id="{AE793AA9-5C53-42CC-8419-CDE3AED377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08" name="Picture 17" hidden="1">
          <a:extLst>
            <a:ext uri="{FF2B5EF4-FFF2-40B4-BE49-F238E27FC236}">
              <a16:creationId xmlns:a16="http://schemas.microsoft.com/office/drawing/2014/main" id="{C2DABC59-C5EF-4875-9871-16841C35C9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09" name="Picture 16" hidden="1">
          <a:extLst>
            <a:ext uri="{FF2B5EF4-FFF2-40B4-BE49-F238E27FC236}">
              <a16:creationId xmlns:a16="http://schemas.microsoft.com/office/drawing/2014/main" id="{9BA0C3E3-74B0-4945-96D1-28A8EF3E5A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10" name="Picture 17" hidden="1">
          <a:extLst>
            <a:ext uri="{FF2B5EF4-FFF2-40B4-BE49-F238E27FC236}">
              <a16:creationId xmlns:a16="http://schemas.microsoft.com/office/drawing/2014/main" id="{1149CAFD-BF5E-4256-B3E8-688249153B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11" name="Picture 16" hidden="1">
          <a:extLst>
            <a:ext uri="{FF2B5EF4-FFF2-40B4-BE49-F238E27FC236}">
              <a16:creationId xmlns:a16="http://schemas.microsoft.com/office/drawing/2014/main" id="{631556E2-B02F-465F-9D1C-E2900969AD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12" name="Picture 17" hidden="1">
          <a:extLst>
            <a:ext uri="{FF2B5EF4-FFF2-40B4-BE49-F238E27FC236}">
              <a16:creationId xmlns:a16="http://schemas.microsoft.com/office/drawing/2014/main" id="{51056145-06D7-4649-AD3B-26FBCDB9EF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13" name="Picture 16" hidden="1">
          <a:extLst>
            <a:ext uri="{FF2B5EF4-FFF2-40B4-BE49-F238E27FC236}">
              <a16:creationId xmlns:a16="http://schemas.microsoft.com/office/drawing/2014/main" id="{7BF4E5F0-68AF-4DAE-94FC-66811260BC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14" name="Picture 17" hidden="1">
          <a:extLst>
            <a:ext uri="{FF2B5EF4-FFF2-40B4-BE49-F238E27FC236}">
              <a16:creationId xmlns:a16="http://schemas.microsoft.com/office/drawing/2014/main" id="{38AC6E1B-8CC9-4465-9B22-541D3E22B5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15" name="Picture 16" hidden="1">
          <a:extLst>
            <a:ext uri="{FF2B5EF4-FFF2-40B4-BE49-F238E27FC236}">
              <a16:creationId xmlns:a16="http://schemas.microsoft.com/office/drawing/2014/main" id="{A966887E-CD7A-4C63-B623-6E88741C27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16" name="Picture 17" hidden="1">
          <a:extLst>
            <a:ext uri="{FF2B5EF4-FFF2-40B4-BE49-F238E27FC236}">
              <a16:creationId xmlns:a16="http://schemas.microsoft.com/office/drawing/2014/main" id="{49CA4D1D-7236-4F55-B9E1-DA662B1C7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17" name="Picture 16" hidden="1">
          <a:extLst>
            <a:ext uri="{FF2B5EF4-FFF2-40B4-BE49-F238E27FC236}">
              <a16:creationId xmlns:a16="http://schemas.microsoft.com/office/drawing/2014/main" id="{E09DC0F5-BE9F-4898-A37F-C2A168E414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18" name="Picture 17" hidden="1">
          <a:extLst>
            <a:ext uri="{FF2B5EF4-FFF2-40B4-BE49-F238E27FC236}">
              <a16:creationId xmlns:a16="http://schemas.microsoft.com/office/drawing/2014/main" id="{6835D312-91A7-4F60-95D9-A90E24EE9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19" name="Picture 16" hidden="1">
          <a:extLst>
            <a:ext uri="{FF2B5EF4-FFF2-40B4-BE49-F238E27FC236}">
              <a16:creationId xmlns:a16="http://schemas.microsoft.com/office/drawing/2014/main" id="{1BC79B4E-019B-4832-A489-88AE365DB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20" name="Picture 17" hidden="1">
          <a:extLst>
            <a:ext uri="{FF2B5EF4-FFF2-40B4-BE49-F238E27FC236}">
              <a16:creationId xmlns:a16="http://schemas.microsoft.com/office/drawing/2014/main" id="{9FBEE028-AAED-4E53-B598-1F7466B932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21" name="Picture 16" hidden="1">
          <a:extLst>
            <a:ext uri="{FF2B5EF4-FFF2-40B4-BE49-F238E27FC236}">
              <a16:creationId xmlns:a16="http://schemas.microsoft.com/office/drawing/2014/main" id="{336DBAF2-C73F-4B2E-A6AE-BE62B42CE3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22" name="Picture 17" hidden="1">
          <a:extLst>
            <a:ext uri="{FF2B5EF4-FFF2-40B4-BE49-F238E27FC236}">
              <a16:creationId xmlns:a16="http://schemas.microsoft.com/office/drawing/2014/main" id="{E58C43B4-907F-40DF-AC8D-B7F4AB0E68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23" name="Picture 16" hidden="1">
          <a:extLst>
            <a:ext uri="{FF2B5EF4-FFF2-40B4-BE49-F238E27FC236}">
              <a16:creationId xmlns:a16="http://schemas.microsoft.com/office/drawing/2014/main" id="{CCF6727E-33A5-4380-90E4-BC3686BC2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24" name="Picture 17" hidden="1">
          <a:extLst>
            <a:ext uri="{FF2B5EF4-FFF2-40B4-BE49-F238E27FC236}">
              <a16:creationId xmlns:a16="http://schemas.microsoft.com/office/drawing/2014/main" id="{3C1A92D3-0A96-410E-AE8E-CA50FA84AD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25" name="Picture 16" hidden="1">
          <a:extLst>
            <a:ext uri="{FF2B5EF4-FFF2-40B4-BE49-F238E27FC236}">
              <a16:creationId xmlns:a16="http://schemas.microsoft.com/office/drawing/2014/main" id="{954F1989-BDBE-45DA-9C36-A9691F8A2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26" name="Picture 17" hidden="1">
          <a:extLst>
            <a:ext uri="{FF2B5EF4-FFF2-40B4-BE49-F238E27FC236}">
              <a16:creationId xmlns:a16="http://schemas.microsoft.com/office/drawing/2014/main" id="{24EEEBD4-4668-470C-B330-64AB652FF1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27" name="Picture 16" hidden="1">
          <a:extLst>
            <a:ext uri="{FF2B5EF4-FFF2-40B4-BE49-F238E27FC236}">
              <a16:creationId xmlns:a16="http://schemas.microsoft.com/office/drawing/2014/main" id="{8D457B00-D34E-4123-9595-F9961D01D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28" name="Picture 17" hidden="1">
          <a:extLst>
            <a:ext uri="{FF2B5EF4-FFF2-40B4-BE49-F238E27FC236}">
              <a16:creationId xmlns:a16="http://schemas.microsoft.com/office/drawing/2014/main" id="{3AE5DD39-495E-468E-8514-E9FBE8CD8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29" name="Picture 16" hidden="1">
          <a:extLst>
            <a:ext uri="{FF2B5EF4-FFF2-40B4-BE49-F238E27FC236}">
              <a16:creationId xmlns:a16="http://schemas.microsoft.com/office/drawing/2014/main" id="{F9E73E6A-FC00-44FF-8978-44E2BE240C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30" name="Picture 17" hidden="1">
          <a:extLst>
            <a:ext uri="{FF2B5EF4-FFF2-40B4-BE49-F238E27FC236}">
              <a16:creationId xmlns:a16="http://schemas.microsoft.com/office/drawing/2014/main" id="{7F4003B0-4A28-45DB-8AEC-1C4EDD9AAE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31" name="Picture 16" hidden="1">
          <a:extLst>
            <a:ext uri="{FF2B5EF4-FFF2-40B4-BE49-F238E27FC236}">
              <a16:creationId xmlns:a16="http://schemas.microsoft.com/office/drawing/2014/main" id="{FA64E5B2-0C00-4B6C-A15C-86E1585189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32" name="Picture 17" hidden="1">
          <a:extLst>
            <a:ext uri="{FF2B5EF4-FFF2-40B4-BE49-F238E27FC236}">
              <a16:creationId xmlns:a16="http://schemas.microsoft.com/office/drawing/2014/main" id="{FEF64861-715E-4E10-96E6-65812DA62B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33" name="Picture 16" hidden="1">
          <a:extLst>
            <a:ext uri="{FF2B5EF4-FFF2-40B4-BE49-F238E27FC236}">
              <a16:creationId xmlns:a16="http://schemas.microsoft.com/office/drawing/2014/main" id="{D482E86A-3B8C-4063-91B3-B8E61AB0E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34" name="Picture 17" hidden="1">
          <a:extLst>
            <a:ext uri="{FF2B5EF4-FFF2-40B4-BE49-F238E27FC236}">
              <a16:creationId xmlns:a16="http://schemas.microsoft.com/office/drawing/2014/main" id="{9FE7C563-5FDB-4FBC-9732-E7E9FBB127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35" name="Picture 16" hidden="1">
          <a:extLst>
            <a:ext uri="{FF2B5EF4-FFF2-40B4-BE49-F238E27FC236}">
              <a16:creationId xmlns:a16="http://schemas.microsoft.com/office/drawing/2014/main" id="{1E447C60-5C02-4993-B044-7DD2F478CB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36" name="Picture 17" hidden="1">
          <a:extLst>
            <a:ext uri="{FF2B5EF4-FFF2-40B4-BE49-F238E27FC236}">
              <a16:creationId xmlns:a16="http://schemas.microsoft.com/office/drawing/2014/main" id="{FF598784-09F9-4B0A-8EE0-A438B9A26E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37" name="Picture 16" hidden="1">
          <a:extLst>
            <a:ext uri="{FF2B5EF4-FFF2-40B4-BE49-F238E27FC236}">
              <a16:creationId xmlns:a16="http://schemas.microsoft.com/office/drawing/2014/main" id="{4936CA89-7367-45ED-98A5-9AB4063811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38" name="Picture 17" hidden="1">
          <a:extLst>
            <a:ext uri="{FF2B5EF4-FFF2-40B4-BE49-F238E27FC236}">
              <a16:creationId xmlns:a16="http://schemas.microsoft.com/office/drawing/2014/main" id="{20B50E14-63D0-4830-BD44-E3A8145EB4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39" name="Picture 16" hidden="1">
          <a:extLst>
            <a:ext uri="{FF2B5EF4-FFF2-40B4-BE49-F238E27FC236}">
              <a16:creationId xmlns:a16="http://schemas.microsoft.com/office/drawing/2014/main" id="{C05AD5F8-988D-411F-BB4C-805F5FBDD9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40" name="Picture 17" hidden="1">
          <a:extLst>
            <a:ext uri="{FF2B5EF4-FFF2-40B4-BE49-F238E27FC236}">
              <a16:creationId xmlns:a16="http://schemas.microsoft.com/office/drawing/2014/main" id="{D139476B-21C5-49F5-A023-64E9F3FC91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41" name="Picture 16" hidden="1">
          <a:extLst>
            <a:ext uri="{FF2B5EF4-FFF2-40B4-BE49-F238E27FC236}">
              <a16:creationId xmlns:a16="http://schemas.microsoft.com/office/drawing/2014/main" id="{D36BC7ED-9E26-4EF5-9D91-420A387AC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42" name="Picture 17" hidden="1">
          <a:extLst>
            <a:ext uri="{FF2B5EF4-FFF2-40B4-BE49-F238E27FC236}">
              <a16:creationId xmlns:a16="http://schemas.microsoft.com/office/drawing/2014/main" id="{AC21AF46-41D8-41C5-875E-0CFA896259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43" name="Picture 16" hidden="1">
          <a:extLst>
            <a:ext uri="{FF2B5EF4-FFF2-40B4-BE49-F238E27FC236}">
              <a16:creationId xmlns:a16="http://schemas.microsoft.com/office/drawing/2014/main" id="{D8DDF9B5-E441-434A-B826-EC85768C3E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44" name="Picture 17" hidden="1">
          <a:extLst>
            <a:ext uri="{FF2B5EF4-FFF2-40B4-BE49-F238E27FC236}">
              <a16:creationId xmlns:a16="http://schemas.microsoft.com/office/drawing/2014/main" id="{A8744D5B-C46C-4818-B41E-B21AC522B7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45" name="Picture 16" hidden="1">
          <a:extLst>
            <a:ext uri="{FF2B5EF4-FFF2-40B4-BE49-F238E27FC236}">
              <a16:creationId xmlns:a16="http://schemas.microsoft.com/office/drawing/2014/main" id="{E5E8D6B0-EC75-4784-BC66-76F3AC6AC0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46" name="Picture 17" hidden="1">
          <a:extLst>
            <a:ext uri="{FF2B5EF4-FFF2-40B4-BE49-F238E27FC236}">
              <a16:creationId xmlns:a16="http://schemas.microsoft.com/office/drawing/2014/main" id="{5BA72443-C6F7-4C0C-8C63-795F1CB24A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47" name="Picture 16" hidden="1">
          <a:extLst>
            <a:ext uri="{FF2B5EF4-FFF2-40B4-BE49-F238E27FC236}">
              <a16:creationId xmlns:a16="http://schemas.microsoft.com/office/drawing/2014/main" id="{EA30E35E-2FDA-4715-83EF-200CEB5EC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48" name="Picture 17" hidden="1">
          <a:extLst>
            <a:ext uri="{FF2B5EF4-FFF2-40B4-BE49-F238E27FC236}">
              <a16:creationId xmlns:a16="http://schemas.microsoft.com/office/drawing/2014/main" id="{806238E6-4FCD-402F-90D1-2B17EDC2D6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49" name="Picture 16" hidden="1">
          <a:extLst>
            <a:ext uri="{FF2B5EF4-FFF2-40B4-BE49-F238E27FC236}">
              <a16:creationId xmlns:a16="http://schemas.microsoft.com/office/drawing/2014/main" id="{08CE5646-745C-4814-8415-016D1FD213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50" name="Picture 17" hidden="1">
          <a:extLst>
            <a:ext uri="{FF2B5EF4-FFF2-40B4-BE49-F238E27FC236}">
              <a16:creationId xmlns:a16="http://schemas.microsoft.com/office/drawing/2014/main" id="{1BDC2197-C7DF-4108-A5D7-5A9ECB84E8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51" name="Picture 16" hidden="1">
          <a:extLst>
            <a:ext uri="{FF2B5EF4-FFF2-40B4-BE49-F238E27FC236}">
              <a16:creationId xmlns:a16="http://schemas.microsoft.com/office/drawing/2014/main" id="{F0E28DC8-5237-4049-8C02-B77B8DAEB4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52" name="Picture 17" hidden="1">
          <a:extLst>
            <a:ext uri="{FF2B5EF4-FFF2-40B4-BE49-F238E27FC236}">
              <a16:creationId xmlns:a16="http://schemas.microsoft.com/office/drawing/2014/main" id="{ABB85977-0684-41A4-9BE1-0AD5DC4503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53" name="Picture 16" hidden="1">
          <a:extLst>
            <a:ext uri="{FF2B5EF4-FFF2-40B4-BE49-F238E27FC236}">
              <a16:creationId xmlns:a16="http://schemas.microsoft.com/office/drawing/2014/main" id="{C2217D60-6A0E-423B-9C5B-3567609AC6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154" name="Picture 17" hidden="1">
          <a:extLst>
            <a:ext uri="{FF2B5EF4-FFF2-40B4-BE49-F238E27FC236}">
              <a16:creationId xmlns:a16="http://schemas.microsoft.com/office/drawing/2014/main" id="{319D1CDC-C0FA-4362-9404-DC84D35D35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55" name="Picture 16" hidden="1">
          <a:extLst>
            <a:ext uri="{FF2B5EF4-FFF2-40B4-BE49-F238E27FC236}">
              <a16:creationId xmlns:a16="http://schemas.microsoft.com/office/drawing/2014/main" id="{5A31B6C6-721B-434C-B41E-986ADB7109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56" name="Picture 17" hidden="1">
          <a:extLst>
            <a:ext uri="{FF2B5EF4-FFF2-40B4-BE49-F238E27FC236}">
              <a16:creationId xmlns:a16="http://schemas.microsoft.com/office/drawing/2014/main" id="{01C39846-9A1B-4295-81A8-FABAC963FC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57" name="Picture 16" hidden="1">
          <a:extLst>
            <a:ext uri="{FF2B5EF4-FFF2-40B4-BE49-F238E27FC236}">
              <a16:creationId xmlns:a16="http://schemas.microsoft.com/office/drawing/2014/main" id="{F9FB1368-16B8-4C47-81F3-033D06938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58" name="Picture 17" hidden="1">
          <a:extLst>
            <a:ext uri="{FF2B5EF4-FFF2-40B4-BE49-F238E27FC236}">
              <a16:creationId xmlns:a16="http://schemas.microsoft.com/office/drawing/2014/main" id="{E07FDF8A-E58C-4501-AA94-9AB61A90A0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59" name="Picture 16" hidden="1">
          <a:extLst>
            <a:ext uri="{FF2B5EF4-FFF2-40B4-BE49-F238E27FC236}">
              <a16:creationId xmlns:a16="http://schemas.microsoft.com/office/drawing/2014/main" id="{41FB7E92-C73A-4B3F-9A60-ED3DB90BF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0" name="Picture 17" hidden="1">
          <a:extLst>
            <a:ext uri="{FF2B5EF4-FFF2-40B4-BE49-F238E27FC236}">
              <a16:creationId xmlns:a16="http://schemas.microsoft.com/office/drawing/2014/main" id="{012B6F30-ECF0-4D5C-8F7E-97F20A611B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1" name="Picture 16" hidden="1">
          <a:extLst>
            <a:ext uri="{FF2B5EF4-FFF2-40B4-BE49-F238E27FC236}">
              <a16:creationId xmlns:a16="http://schemas.microsoft.com/office/drawing/2014/main" id="{444D7814-08AC-4363-84C1-72B1A9842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2" name="Picture 17" hidden="1">
          <a:extLst>
            <a:ext uri="{FF2B5EF4-FFF2-40B4-BE49-F238E27FC236}">
              <a16:creationId xmlns:a16="http://schemas.microsoft.com/office/drawing/2014/main" id="{D3FEECA8-9789-483D-A3B7-EE674C22D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3" name="Picture 16" hidden="1">
          <a:extLst>
            <a:ext uri="{FF2B5EF4-FFF2-40B4-BE49-F238E27FC236}">
              <a16:creationId xmlns:a16="http://schemas.microsoft.com/office/drawing/2014/main" id="{D6B2835F-09DA-40EC-B535-84CBD0F185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4" name="Picture 17" hidden="1">
          <a:extLst>
            <a:ext uri="{FF2B5EF4-FFF2-40B4-BE49-F238E27FC236}">
              <a16:creationId xmlns:a16="http://schemas.microsoft.com/office/drawing/2014/main" id="{AAD1D27F-A119-4F55-92D6-4912B3EE8E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5" name="Picture 16" hidden="1">
          <a:extLst>
            <a:ext uri="{FF2B5EF4-FFF2-40B4-BE49-F238E27FC236}">
              <a16:creationId xmlns:a16="http://schemas.microsoft.com/office/drawing/2014/main" id="{59AFF9B3-3545-42FC-ACD8-723C9D176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6" name="Picture 17" hidden="1">
          <a:extLst>
            <a:ext uri="{FF2B5EF4-FFF2-40B4-BE49-F238E27FC236}">
              <a16:creationId xmlns:a16="http://schemas.microsoft.com/office/drawing/2014/main" id="{89A819C6-AF80-4360-BF68-B2AD36335C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7" name="Picture 16" hidden="1">
          <a:extLst>
            <a:ext uri="{FF2B5EF4-FFF2-40B4-BE49-F238E27FC236}">
              <a16:creationId xmlns:a16="http://schemas.microsoft.com/office/drawing/2014/main" id="{3757A526-C06B-44C6-9503-58F2A4D33A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8" name="Picture 17" hidden="1">
          <a:extLst>
            <a:ext uri="{FF2B5EF4-FFF2-40B4-BE49-F238E27FC236}">
              <a16:creationId xmlns:a16="http://schemas.microsoft.com/office/drawing/2014/main" id="{73915363-54A6-40CC-9B95-0F5D27C80C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69" name="Picture 16" hidden="1">
          <a:extLst>
            <a:ext uri="{FF2B5EF4-FFF2-40B4-BE49-F238E27FC236}">
              <a16:creationId xmlns:a16="http://schemas.microsoft.com/office/drawing/2014/main" id="{B4049964-A092-41EB-82D9-55F854EA76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0" name="Picture 17" hidden="1">
          <a:extLst>
            <a:ext uri="{FF2B5EF4-FFF2-40B4-BE49-F238E27FC236}">
              <a16:creationId xmlns:a16="http://schemas.microsoft.com/office/drawing/2014/main" id="{6FB61219-C2F9-42E6-BEA9-DEC312C82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1" name="Picture 16" hidden="1">
          <a:extLst>
            <a:ext uri="{FF2B5EF4-FFF2-40B4-BE49-F238E27FC236}">
              <a16:creationId xmlns:a16="http://schemas.microsoft.com/office/drawing/2014/main" id="{A4BD8EAC-EEAD-4916-B38D-14A5B70BE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2" name="Picture 17" hidden="1">
          <a:extLst>
            <a:ext uri="{FF2B5EF4-FFF2-40B4-BE49-F238E27FC236}">
              <a16:creationId xmlns:a16="http://schemas.microsoft.com/office/drawing/2014/main" id="{A2977F9A-F33E-4358-AC75-6D561B519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3" name="Picture 16" hidden="1">
          <a:extLst>
            <a:ext uri="{FF2B5EF4-FFF2-40B4-BE49-F238E27FC236}">
              <a16:creationId xmlns:a16="http://schemas.microsoft.com/office/drawing/2014/main" id="{70630C7B-340E-46B9-8765-502D2795F9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4" name="Picture 17" hidden="1">
          <a:extLst>
            <a:ext uri="{FF2B5EF4-FFF2-40B4-BE49-F238E27FC236}">
              <a16:creationId xmlns:a16="http://schemas.microsoft.com/office/drawing/2014/main" id="{570F0CC0-EFEE-41DC-96E7-61DA4D06E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5" name="Picture 16" hidden="1">
          <a:extLst>
            <a:ext uri="{FF2B5EF4-FFF2-40B4-BE49-F238E27FC236}">
              <a16:creationId xmlns:a16="http://schemas.microsoft.com/office/drawing/2014/main" id="{2407E98E-74E3-4AF8-A5BD-BA7BA92163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6" name="Picture 17" hidden="1">
          <a:extLst>
            <a:ext uri="{FF2B5EF4-FFF2-40B4-BE49-F238E27FC236}">
              <a16:creationId xmlns:a16="http://schemas.microsoft.com/office/drawing/2014/main" id="{62534E89-B56A-4288-A3FB-FDDD096660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7" name="Picture 16" hidden="1">
          <a:extLst>
            <a:ext uri="{FF2B5EF4-FFF2-40B4-BE49-F238E27FC236}">
              <a16:creationId xmlns:a16="http://schemas.microsoft.com/office/drawing/2014/main" id="{6F312346-6772-417E-B1EC-AC37D35C7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8" name="Picture 17" hidden="1">
          <a:extLst>
            <a:ext uri="{FF2B5EF4-FFF2-40B4-BE49-F238E27FC236}">
              <a16:creationId xmlns:a16="http://schemas.microsoft.com/office/drawing/2014/main" id="{15EF3E85-63DF-48A7-9259-F21BBF70DC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79" name="Picture 16" hidden="1">
          <a:extLst>
            <a:ext uri="{FF2B5EF4-FFF2-40B4-BE49-F238E27FC236}">
              <a16:creationId xmlns:a16="http://schemas.microsoft.com/office/drawing/2014/main" id="{82ABDD1D-4D28-46E9-AC88-A35814AF26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0" name="Picture 17" hidden="1">
          <a:extLst>
            <a:ext uri="{FF2B5EF4-FFF2-40B4-BE49-F238E27FC236}">
              <a16:creationId xmlns:a16="http://schemas.microsoft.com/office/drawing/2014/main" id="{58DD9EE7-8E70-4C6F-B37E-621A665542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1" name="Picture 16" hidden="1">
          <a:extLst>
            <a:ext uri="{FF2B5EF4-FFF2-40B4-BE49-F238E27FC236}">
              <a16:creationId xmlns:a16="http://schemas.microsoft.com/office/drawing/2014/main" id="{0BB7BFF2-5828-48E4-ACBC-85AB7798C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2" name="Picture 17" hidden="1">
          <a:extLst>
            <a:ext uri="{FF2B5EF4-FFF2-40B4-BE49-F238E27FC236}">
              <a16:creationId xmlns:a16="http://schemas.microsoft.com/office/drawing/2014/main" id="{9B2247EB-6B86-48BA-BA3F-5F6FC8434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3" name="Picture 16" hidden="1">
          <a:extLst>
            <a:ext uri="{FF2B5EF4-FFF2-40B4-BE49-F238E27FC236}">
              <a16:creationId xmlns:a16="http://schemas.microsoft.com/office/drawing/2014/main" id="{2A2BC578-86A9-4314-A751-7F6F6B2BA2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4" name="Picture 17" hidden="1">
          <a:extLst>
            <a:ext uri="{FF2B5EF4-FFF2-40B4-BE49-F238E27FC236}">
              <a16:creationId xmlns:a16="http://schemas.microsoft.com/office/drawing/2014/main" id="{47D5E48E-8BD2-434D-A20C-0A1782B6E8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5" name="Picture 16" hidden="1">
          <a:extLst>
            <a:ext uri="{FF2B5EF4-FFF2-40B4-BE49-F238E27FC236}">
              <a16:creationId xmlns:a16="http://schemas.microsoft.com/office/drawing/2014/main" id="{E7C032E7-C0B7-49EA-B2F8-04CCD1CC1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6" name="Picture 17" hidden="1">
          <a:extLst>
            <a:ext uri="{FF2B5EF4-FFF2-40B4-BE49-F238E27FC236}">
              <a16:creationId xmlns:a16="http://schemas.microsoft.com/office/drawing/2014/main" id="{2241EC34-09CB-4BF5-9A0F-B0B60DD839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7" name="Picture 16" hidden="1">
          <a:extLst>
            <a:ext uri="{FF2B5EF4-FFF2-40B4-BE49-F238E27FC236}">
              <a16:creationId xmlns:a16="http://schemas.microsoft.com/office/drawing/2014/main" id="{7A13522B-0366-4ECA-8E13-1581C78E26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8" name="Picture 17" hidden="1">
          <a:extLst>
            <a:ext uri="{FF2B5EF4-FFF2-40B4-BE49-F238E27FC236}">
              <a16:creationId xmlns:a16="http://schemas.microsoft.com/office/drawing/2014/main" id="{D928E90A-12BF-435A-8C3D-97812FA29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89" name="Picture 16" hidden="1">
          <a:extLst>
            <a:ext uri="{FF2B5EF4-FFF2-40B4-BE49-F238E27FC236}">
              <a16:creationId xmlns:a16="http://schemas.microsoft.com/office/drawing/2014/main" id="{EC993E9D-32F0-4954-8AE5-234617360B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0" name="Picture 17" hidden="1">
          <a:extLst>
            <a:ext uri="{FF2B5EF4-FFF2-40B4-BE49-F238E27FC236}">
              <a16:creationId xmlns:a16="http://schemas.microsoft.com/office/drawing/2014/main" id="{5F0ACD22-DA55-4F32-A146-FC58EF675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1" name="Picture 16" hidden="1">
          <a:extLst>
            <a:ext uri="{FF2B5EF4-FFF2-40B4-BE49-F238E27FC236}">
              <a16:creationId xmlns:a16="http://schemas.microsoft.com/office/drawing/2014/main" id="{35B095B2-8726-4A52-A3A8-6C9FF1DAC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2" name="Picture 17" hidden="1">
          <a:extLst>
            <a:ext uri="{FF2B5EF4-FFF2-40B4-BE49-F238E27FC236}">
              <a16:creationId xmlns:a16="http://schemas.microsoft.com/office/drawing/2014/main" id="{A50AE138-2CFA-4A7E-9957-39FDDD65A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3" name="Picture 16" hidden="1">
          <a:extLst>
            <a:ext uri="{FF2B5EF4-FFF2-40B4-BE49-F238E27FC236}">
              <a16:creationId xmlns:a16="http://schemas.microsoft.com/office/drawing/2014/main" id="{7F519629-72BC-431C-B03E-6C5332A929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4" name="Picture 17" hidden="1">
          <a:extLst>
            <a:ext uri="{FF2B5EF4-FFF2-40B4-BE49-F238E27FC236}">
              <a16:creationId xmlns:a16="http://schemas.microsoft.com/office/drawing/2014/main" id="{9D702DF7-34BE-4A3F-A534-077B5054FB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5" name="Picture 16" hidden="1">
          <a:extLst>
            <a:ext uri="{FF2B5EF4-FFF2-40B4-BE49-F238E27FC236}">
              <a16:creationId xmlns:a16="http://schemas.microsoft.com/office/drawing/2014/main" id="{7B789394-831F-4108-B190-5961F95D9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6" name="Picture 17" hidden="1">
          <a:extLst>
            <a:ext uri="{FF2B5EF4-FFF2-40B4-BE49-F238E27FC236}">
              <a16:creationId xmlns:a16="http://schemas.microsoft.com/office/drawing/2014/main" id="{CB35F687-1743-4B1D-B231-5F83577E24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7" name="Picture 16" hidden="1">
          <a:extLst>
            <a:ext uri="{FF2B5EF4-FFF2-40B4-BE49-F238E27FC236}">
              <a16:creationId xmlns:a16="http://schemas.microsoft.com/office/drawing/2014/main" id="{E4A69713-5A6F-4620-A931-704EF349E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8" name="Picture 17" hidden="1">
          <a:extLst>
            <a:ext uri="{FF2B5EF4-FFF2-40B4-BE49-F238E27FC236}">
              <a16:creationId xmlns:a16="http://schemas.microsoft.com/office/drawing/2014/main" id="{000F53E6-A893-43CA-98A9-AF804C6A84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199" name="Picture 16" hidden="1">
          <a:extLst>
            <a:ext uri="{FF2B5EF4-FFF2-40B4-BE49-F238E27FC236}">
              <a16:creationId xmlns:a16="http://schemas.microsoft.com/office/drawing/2014/main" id="{4E555546-8781-4261-9567-97EB44BD62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0" name="Picture 17" hidden="1">
          <a:extLst>
            <a:ext uri="{FF2B5EF4-FFF2-40B4-BE49-F238E27FC236}">
              <a16:creationId xmlns:a16="http://schemas.microsoft.com/office/drawing/2014/main" id="{C6ECC6B2-9AA0-4A88-A6B5-F6B76F677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1" name="Picture 16" hidden="1">
          <a:extLst>
            <a:ext uri="{FF2B5EF4-FFF2-40B4-BE49-F238E27FC236}">
              <a16:creationId xmlns:a16="http://schemas.microsoft.com/office/drawing/2014/main" id="{360F711D-8ABD-4299-9024-13B2D1FEAB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2" name="Picture 17" hidden="1">
          <a:extLst>
            <a:ext uri="{FF2B5EF4-FFF2-40B4-BE49-F238E27FC236}">
              <a16:creationId xmlns:a16="http://schemas.microsoft.com/office/drawing/2014/main" id="{61F02A0B-A652-47E9-A202-E74602789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3" name="Picture 16" hidden="1">
          <a:extLst>
            <a:ext uri="{FF2B5EF4-FFF2-40B4-BE49-F238E27FC236}">
              <a16:creationId xmlns:a16="http://schemas.microsoft.com/office/drawing/2014/main" id="{D731E84B-0C78-452F-9BB2-80BB8D1CD8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4" name="Picture 17" hidden="1">
          <a:extLst>
            <a:ext uri="{FF2B5EF4-FFF2-40B4-BE49-F238E27FC236}">
              <a16:creationId xmlns:a16="http://schemas.microsoft.com/office/drawing/2014/main" id="{C22BC3D4-6E95-4E1B-BC3B-FF055D7901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5" name="Picture 16" hidden="1">
          <a:extLst>
            <a:ext uri="{FF2B5EF4-FFF2-40B4-BE49-F238E27FC236}">
              <a16:creationId xmlns:a16="http://schemas.microsoft.com/office/drawing/2014/main" id="{810AE880-B220-45D5-BE5D-CD533C030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6" name="Picture 17" hidden="1">
          <a:extLst>
            <a:ext uri="{FF2B5EF4-FFF2-40B4-BE49-F238E27FC236}">
              <a16:creationId xmlns:a16="http://schemas.microsoft.com/office/drawing/2014/main" id="{13A6A1F7-4C6B-46ED-AF19-7D3D5A5517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7" name="Picture 16" hidden="1">
          <a:extLst>
            <a:ext uri="{FF2B5EF4-FFF2-40B4-BE49-F238E27FC236}">
              <a16:creationId xmlns:a16="http://schemas.microsoft.com/office/drawing/2014/main" id="{DD0B702A-1DDB-44C6-BC5B-900B0368D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8" name="Picture 17" hidden="1">
          <a:extLst>
            <a:ext uri="{FF2B5EF4-FFF2-40B4-BE49-F238E27FC236}">
              <a16:creationId xmlns:a16="http://schemas.microsoft.com/office/drawing/2014/main" id="{7078E3C2-10DF-4216-962B-3357C705FB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09" name="Picture 16" hidden="1">
          <a:extLst>
            <a:ext uri="{FF2B5EF4-FFF2-40B4-BE49-F238E27FC236}">
              <a16:creationId xmlns:a16="http://schemas.microsoft.com/office/drawing/2014/main" id="{6F6A5462-AD35-4C1A-83E8-3D63C050A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0" name="Picture 17" hidden="1">
          <a:extLst>
            <a:ext uri="{FF2B5EF4-FFF2-40B4-BE49-F238E27FC236}">
              <a16:creationId xmlns:a16="http://schemas.microsoft.com/office/drawing/2014/main" id="{A6A7FB85-B60E-48A7-9E87-6237C8FE06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1" name="Picture 16" hidden="1">
          <a:extLst>
            <a:ext uri="{FF2B5EF4-FFF2-40B4-BE49-F238E27FC236}">
              <a16:creationId xmlns:a16="http://schemas.microsoft.com/office/drawing/2014/main" id="{D2DEABD1-94CA-4B8C-B8D1-648BE6AE5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2" name="Picture 17" hidden="1">
          <a:extLst>
            <a:ext uri="{FF2B5EF4-FFF2-40B4-BE49-F238E27FC236}">
              <a16:creationId xmlns:a16="http://schemas.microsoft.com/office/drawing/2014/main" id="{37E345C8-9862-47C4-82E5-AD3CA42EEF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3" name="Picture 16" hidden="1">
          <a:extLst>
            <a:ext uri="{FF2B5EF4-FFF2-40B4-BE49-F238E27FC236}">
              <a16:creationId xmlns:a16="http://schemas.microsoft.com/office/drawing/2014/main" id="{46696F37-3429-4DC7-9D43-66220A5991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4" name="Picture 17" hidden="1">
          <a:extLst>
            <a:ext uri="{FF2B5EF4-FFF2-40B4-BE49-F238E27FC236}">
              <a16:creationId xmlns:a16="http://schemas.microsoft.com/office/drawing/2014/main" id="{B602E1AE-3C68-4C12-8D94-A89791C8B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5" name="Picture 16" hidden="1">
          <a:extLst>
            <a:ext uri="{FF2B5EF4-FFF2-40B4-BE49-F238E27FC236}">
              <a16:creationId xmlns:a16="http://schemas.microsoft.com/office/drawing/2014/main" id="{7626224A-F42E-4CBF-9713-DA522D15C9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6" name="Picture 17" hidden="1">
          <a:extLst>
            <a:ext uri="{FF2B5EF4-FFF2-40B4-BE49-F238E27FC236}">
              <a16:creationId xmlns:a16="http://schemas.microsoft.com/office/drawing/2014/main" id="{CC8AC87E-766D-49F5-AFC8-F64379862B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7" name="Picture 16" hidden="1">
          <a:extLst>
            <a:ext uri="{FF2B5EF4-FFF2-40B4-BE49-F238E27FC236}">
              <a16:creationId xmlns:a16="http://schemas.microsoft.com/office/drawing/2014/main" id="{E9F3D50E-BF9E-42BA-90F2-1BF737D36E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8" name="Picture 17" hidden="1">
          <a:extLst>
            <a:ext uri="{FF2B5EF4-FFF2-40B4-BE49-F238E27FC236}">
              <a16:creationId xmlns:a16="http://schemas.microsoft.com/office/drawing/2014/main" id="{B08E5607-4515-4D56-8D71-35BC0F7E64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19" name="Picture 16" hidden="1">
          <a:extLst>
            <a:ext uri="{FF2B5EF4-FFF2-40B4-BE49-F238E27FC236}">
              <a16:creationId xmlns:a16="http://schemas.microsoft.com/office/drawing/2014/main" id="{529F44E9-F707-4BC5-BB37-F995262570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0" name="Picture 17" hidden="1">
          <a:extLst>
            <a:ext uri="{FF2B5EF4-FFF2-40B4-BE49-F238E27FC236}">
              <a16:creationId xmlns:a16="http://schemas.microsoft.com/office/drawing/2014/main" id="{CFCC9D96-4FBE-4DF5-AAFF-405C1BA34E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1" name="Picture 16" hidden="1">
          <a:extLst>
            <a:ext uri="{FF2B5EF4-FFF2-40B4-BE49-F238E27FC236}">
              <a16:creationId xmlns:a16="http://schemas.microsoft.com/office/drawing/2014/main" id="{A0599783-B3AA-4224-8EA7-FA375736F6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2" name="Picture 17" hidden="1">
          <a:extLst>
            <a:ext uri="{FF2B5EF4-FFF2-40B4-BE49-F238E27FC236}">
              <a16:creationId xmlns:a16="http://schemas.microsoft.com/office/drawing/2014/main" id="{21E01D1A-6A20-468C-B40E-9FB1B70F3D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3" name="Picture 16" hidden="1">
          <a:extLst>
            <a:ext uri="{FF2B5EF4-FFF2-40B4-BE49-F238E27FC236}">
              <a16:creationId xmlns:a16="http://schemas.microsoft.com/office/drawing/2014/main" id="{38A29E63-B200-4EBC-83A5-EA6FF76ABA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4" name="Picture 17" hidden="1">
          <a:extLst>
            <a:ext uri="{FF2B5EF4-FFF2-40B4-BE49-F238E27FC236}">
              <a16:creationId xmlns:a16="http://schemas.microsoft.com/office/drawing/2014/main" id="{A9E485A7-D782-4D50-861E-CBAEDEDBE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5" name="Picture 16" hidden="1">
          <a:extLst>
            <a:ext uri="{FF2B5EF4-FFF2-40B4-BE49-F238E27FC236}">
              <a16:creationId xmlns:a16="http://schemas.microsoft.com/office/drawing/2014/main" id="{A88373B9-C132-4058-B8C6-0D3842A309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6" name="Picture 17" hidden="1">
          <a:extLst>
            <a:ext uri="{FF2B5EF4-FFF2-40B4-BE49-F238E27FC236}">
              <a16:creationId xmlns:a16="http://schemas.microsoft.com/office/drawing/2014/main" id="{3545DA2B-16C0-4791-B72F-76FD896F12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7" name="Picture 16" hidden="1">
          <a:extLst>
            <a:ext uri="{FF2B5EF4-FFF2-40B4-BE49-F238E27FC236}">
              <a16:creationId xmlns:a16="http://schemas.microsoft.com/office/drawing/2014/main" id="{2868B102-3D2D-42EA-8E19-020CD0E21D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8" name="Picture 17" hidden="1">
          <a:extLst>
            <a:ext uri="{FF2B5EF4-FFF2-40B4-BE49-F238E27FC236}">
              <a16:creationId xmlns:a16="http://schemas.microsoft.com/office/drawing/2014/main" id="{A6CFADF0-DA49-4920-AD3A-AB1A24614A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29" name="Picture 16" hidden="1">
          <a:extLst>
            <a:ext uri="{FF2B5EF4-FFF2-40B4-BE49-F238E27FC236}">
              <a16:creationId xmlns:a16="http://schemas.microsoft.com/office/drawing/2014/main" id="{1378E03B-EF28-47C4-91D9-EF7D6E67DE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0" name="Picture 17" hidden="1">
          <a:extLst>
            <a:ext uri="{FF2B5EF4-FFF2-40B4-BE49-F238E27FC236}">
              <a16:creationId xmlns:a16="http://schemas.microsoft.com/office/drawing/2014/main" id="{7CB1AA6A-0012-457D-8245-9CE694BD14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1" name="Picture 16" hidden="1">
          <a:extLst>
            <a:ext uri="{FF2B5EF4-FFF2-40B4-BE49-F238E27FC236}">
              <a16:creationId xmlns:a16="http://schemas.microsoft.com/office/drawing/2014/main" id="{0212B599-4291-478E-8859-6328D6181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2" name="Picture 17" hidden="1">
          <a:extLst>
            <a:ext uri="{FF2B5EF4-FFF2-40B4-BE49-F238E27FC236}">
              <a16:creationId xmlns:a16="http://schemas.microsoft.com/office/drawing/2014/main" id="{64B6F881-05F6-4A3F-A79C-92634E0C7B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3" name="Picture 16" hidden="1">
          <a:extLst>
            <a:ext uri="{FF2B5EF4-FFF2-40B4-BE49-F238E27FC236}">
              <a16:creationId xmlns:a16="http://schemas.microsoft.com/office/drawing/2014/main" id="{2905F820-A7E0-480D-BB6E-634379A7C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4" name="Picture 17" hidden="1">
          <a:extLst>
            <a:ext uri="{FF2B5EF4-FFF2-40B4-BE49-F238E27FC236}">
              <a16:creationId xmlns:a16="http://schemas.microsoft.com/office/drawing/2014/main" id="{89B6DE9C-CBDE-4453-AC8D-2A6CD188E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5" name="Picture 16" hidden="1">
          <a:extLst>
            <a:ext uri="{FF2B5EF4-FFF2-40B4-BE49-F238E27FC236}">
              <a16:creationId xmlns:a16="http://schemas.microsoft.com/office/drawing/2014/main" id="{14462BCF-982B-4F03-AA39-AFE51C424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6" name="Picture 17" hidden="1">
          <a:extLst>
            <a:ext uri="{FF2B5EF4-FFF2-40B4-BE49-F238E27FC236}">
              <a16:creationId xmlns:a16="http://schemas.microsoft.com/office/drawing/2014/main" id="{F1F5AF09-5982-4977-B35D-AB3D377959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7" name="Picture 16" hidden="1">
          <a:extLst>
            <a:ext uri="{FF2B5EF4-FFF2-40B4-BE49-F238E27FC236}">
              <a16:creationId xmlns:a16="http://schemas.microsoft.com/office/drawing/2014/main" id="{FB0FEB2A-F272-4A02-BA30-33C620E594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8" name="Picture 17" hidden="1">
          <a:extLst>
            <a:ext uri="{FF2B5EF4-FFF2-40B4-BE49-F238E27FC236}">
              <a16:creationId xmlns:a16="http://schemas.microsoft.com/office/drawing/2014/main" id="{C979826F-9748-42B7-896C-A9284EC88E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39" name="Picture 16" hidden="1">
          <a:extLst>
            <a:ext uri="{FF2B5EF4-FFF2-40B4-BE49-F238E27FC236}">
              <a16:creationId xmlns:a16="http://schemas.microsoft.com/office/drawing/2014/main" id="{977DC328-1520-49D1-9B5F-0F84D1664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0" name="Picture 17" hidden="1">
          <a:extLst>
            <a:ext uri="{FF2B5EF4-FFF2-40B4-BE49-F238E27FC236}">
              <a16:creationId xmlns:a16="http://schemas.microsoft.com/office/drawing/2014/main" id="{E188D5E4-9A7C-45E9-AD0F-D14AD6B5D6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1" name="Picture 16" hidden="1">
          <a:extLst>
            <a:ext uri="{FF2B5EF4-FFF2-40B4-BE49-F238E27FC236}">
              <a16:creationId xmlns:a16="http://schemas.microsoft.com/office/drawing/2014/main" id="{ADE47D98-B57E-4C88-A2C8-3AA4BF99E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2" name="Picture 17" hidden="1">
          <a:extLst>
            <a:ext uri="{FF2B5EF4-FFF2-40B4-BE49-F238E27FC236}">
              <a16:creationId xmlns:a16="http://schemas.microsoft.com/office/drawing/2014/main" id="{A8ECFAD9-A20A-48F2-A879-10360FB2A2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3" name="Picture 16" hidden="1">
          <a:extLst>
            <a:ext uri="{FF2B5EF4-FFF2-40B4-BE49-F238E27FC236}">
              <a16:creationId xmlns:a16="http://schemas.microsoft.com/office/drawing/2014/main" id="{F5549905-B5CC-4166-9AEC-B191E82584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4" name="Picture 17" hidden="1">
          <a:extLst>
            <a:ext uri="{FF2B5EF4-FFF2-40B4-BE49-F238E27FC236}">
              <a16:creationId xmlns:a16="http://schemas.microsoft.com/office/drawing/2014/main" id="{B054CF7E-1115-4B7B-99AD-EE8A99A998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5" name="Picture 16" hidden="1">
          <a:extLst>
            <a:ext uri="{FF2B5EF4-FFF2-40B4-BE49-F238E27FC236}">
              <a16:creationId xmlns:a16="http://schemas.microsoft.com/office/drawing/2014/main" id="{858154C0-B715-4D95-BD3B-9507213B8E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6" name="Picture 17" hidden="1">
          <a:extLst>
            <a:ext uri="{FF2B5EF4-FFF2-40B4-BE49-F238E27FC236}">
              <a16:creationId xmlns:a16="http://schemas.microsoft.com/office/drawing/2014/main" id="{165513F3-5D03-49E8-A566-29627EB636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7" name="Picture 16" hidden="1">
          <a:extLst>
            <a:ext uri="{FF2B5EF4-FFF2-40B4-BE49-F238E27FC236}">
              <a16:creationId xmlns:a16="http://schemas.microsoft.com/office/drawing/2014/main" id="{920A2AB5-0DF3-47BA-A16C-0471693C7D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8" name="Picture 17" hidden="1">
          <a:extLst>
            <a:ext uri="{FF2B5EF4-FFF2-40B4-BE49-F238E27FC236}">
              <a16:creationId xmlns:a16="http://schemas.microsoft.com/office/drawing/2014/main" id="{0D00F518-276F-49D1-BE10-0A11A8DC2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49" name="Picture 16" hidden="1">
          <a:extLst>
            <a:ext uri="{FF2B5EF4-FFF2-40B4-BE49-F238E27FC236}">
              <a16:creationId xmlns:a16="http://schemas.microsoft.com/office/drawing/2014/main" id="{D826DF60-B22C-47DC-86C8-D5048E3C52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0" name="Picture 17" hidden="1">
          <a:extLst>
            <a:ext uri="{FF2B5EF4-FFF2-40B4-BE49-F238E27FC236}">
              <a16:creationId xmlns:a16="http://schemas.microsoft.com/office/drawing/2014/main" id="{0E4AC945-D469-4DC1-908A-E7CB060C0B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1" name="Picture 16" hidden="1">
          <a:extLst>
            <a:ext uri="{FF2B5EF4-FFF2-40B4-BE49-F238E27FC236}">
              <a16:creationId xmlns:a16="http://schemas.microsoft.com/office/drawing/2014/main" id="{21548B6D-BBE8-47C0-8FFE-E95356639A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2" name="Picture 17" hidden="1">
          <a:extLst>
            <a:ext uri="{FF2B5EF4-FFF2-40B4-BE49-F238E27FC236}">
              <a16:creationId xmlns:a16="http://schemas.microsoft.com/office/drawing/2014/main" id="{049B2798-BB02-4935-98DA-AA3456DAD3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3" name="Picture 16" hidden="1">
          <a:extLst>
            <a:ext uri="{FF2B5EF4-FFF2-40B4-BE49-F238E27FC236}">
              <a16:creationId xmlns:a16="http://schemas.microsoft.com/office/drawing/2014/main" id="{384A03A3-8E16-4CB3-B648-E8BA254F31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4" name="Picture 17" hidden="1">
          <a:extLst>
            <a:ext uri="{FF2B5EF4-FFF2-40B4-BE49-F238E27FC236}">
              <a16:creationId xmlns:a16="http://schemas.microsoft.com/office/drawing/2014/main" id="{47C36E7D-ED60-413B-B876-C4391F037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5" name="Picture 16" hidden="1">
          <a:extLst>
            <a:ext uri="{FF2B5EF4-FFF2-40B4-BE49-F238E27FC236}">
              <a16:creationId xmlns:a16="http://schemas.microsoft.com/office/drawing/2014/main" id="{1745FADD-DB5D-4F1B-B757-70C5317362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6" name="Picture 17" hidden="1">
          <a:extLst>
            <a:ext uri="{FF2B5EF4-FFF2-40B4-BE49-F238E27FC236}">
              <a16:creationId xmlns:a16="http://schemas.microsoft.com/office/drawing/2014/main" id="{29CDF4A2-369B-4E8C-A3DB-511AB283FA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7" name="Picture 16" hidden="1">
          <a:extLst>
            <a:ext uri="{FF2B5EF4-FFF2-40B4-BE49-F238E27FC236}">
              <a16:creationId xmlns:a16="http://schemas.microsoft.com/office/drawing/2014/main" id="{D042FA45-72EE-480C-8369-7AF3AACA6B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8" name="Picture 17" hidden="1">
          <a:extLst>
            <a:ext uri="{FF2B5EF4-FFF2-40B4-BE49-F238E27FC236}">
              <a16:creationId xmlns:a16="http://schemas.microsoft.com/office/drawing/2014/main" id="{643BACF0-814F-4768-8207-14A13E744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59" name="Picture 16" hidden="1">
          <a:extLst>
            <a:ext uri="{FF2B5EF4-FFF2-40B4-BE49-F238E27FC236}">
              <a16:creationId xmlns:a16="http://schemas.microsoft.com/office/drawing/2014/main" id="{AED6C3F3-081E-4B55-8252-7951DD48E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0" name="Picture 17" hidden="1">
          <a:extLst>
            <a:ext uri="{FF2B5EF4-FFF2-40B4-BE49-F238E27FC236}">
              <a16:creationId xmlns:a16="http://schemas.microsoft.com/office/drawing/2014/main" id="{E8F12EE5-11AC-4C3F-8098-AEF0BB86FA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1" name="Picture 16" hidden="1">
          <a:extLst>
            <a:ext uri="{FF2B5EF4-FFF2-40B4-BE49-F238E27FC236}">
              <a16:creationId xmlns:a16="http://schemas.microsoft.com/office/drawing/2014/main" id="{67C020E1-D9C1-4998-8C7A-D12ED6EF5E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2" name="Picture 17" hidden="1">
          <a:extLst>
            <a:ext uri="{FF2B5EF4-FFF2-40B4-BE49-F238E27FC236}">
              <a16:creationId xmlns:a16="http://schemas.microsoft.com/office/drawing/2014/main" id="{28192AD1-59B3-4051-8D77-2797B8F56C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3" name="Picture 16" hidden="1">
          <a:extLst>
            <a:ext uri="{FF2B5EF4-FFF2-40B4-BE49-F238E27FC236}">
              <a16:creationId xmlns:a16="http://schemas.microsoft.com/office/drawing/2014/main" id="{82F320BE-6EA5-4492-B8B0-2103632E63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4" name="Picture 17" hidden="1">
          <a:extLst>
            <a:ext uri="{FF2B5EF4-FFF2-40B4-BE49-F238E27FC236}">
              <a16:creationId xmlns:a16="http://schemas.microsoft.com/office/drawing/2014/main" id="{D75967BF-90B6-4F7E-AB52-01CA937801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5" name="Picture 16" hidden="1">
          <a:extLst>
            <a:ext uri="{FF2B5EF4-FFF2-40B4-BE49-F238E27FC236}">
              <a16:creationId xmlns:a16="http://schemas.microsoft.com/office/drawing/2014/main" id="{0A8DE1B6-D0BF-4D77-BCD1-2942720BF0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6" name="Picture 17" hidden="1">
          <a:extLst>
            <a:ext uri="{FF2B5EF4-FFF2-40B4-BE49-F238E27FC236}">
              <a16:creationId xmlns:a16="http://schemas.microsoft.com/office/drawing/2014/main" id="{BBC056D9-06B5-45C8-8713-833C1D69C0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7" name="Picture 16" hidden="1">
          <a:extLst>
            <a:ext uri="{FF2B5EF4-FFF2-40B4-BE49-F238E27FC236}">
              <a16:creationId xmlns:a16="http://schemas.microsoft.com/office/drawing/2014/main" id="{BD21CE02-8482-4AB2-AC5C-555E610680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8" name="Picture 17" hidden="1">
          <a:extLst>
            <a:ext uri="{FF2B5EF4-FFF2-40B4-BE49-F238E27FC236}">
              <a16:creationId xmlns:a16="http://schemas.microsoft.com/office/drawing/2014/main" id="{68DFFA03-89C6-4749-AE37-9A9C1EFB8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69" name="Picture 16" hidden="1">
          <a:extLst>
            <a:ext uri="{FF2B5EF4-FFF2-40B4-BE49-F238E27FC236}">
              <a16:creationId xmlns:a16="http://schemas.microsoft.com/office/drawing/2014/main" id="{B98B0C0E-4444-460F-AB0D-A92A4A496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0" name="Picture 17" hidden="1">
          <a:extLst>
            <a:ext uri="{FF2B5EF4-FFF2-40B4-BE49-F238E27FC236}">
              <a16:creationId xmlns:a16="http://schemas.microsoft.com/office/drawing/2014/main" id="{5923A527-304C-48DE-81F5-82A858A1A9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1" name="Picture 16" hidden="1">
          <a:extLst>
            <a:ext uri="{FF2B5EF4-FFF2-40B4-BE49-F238E27FC236}">
              <a16:creationId xmlns:a16="http://schemas.microsoft.com/office/drawing/2014/main" id="{3D31F2A2-65B3-44DD-9507-5FBBE35029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2" name="Picture 17" hidden="1">
          <a:extLst>
            <a:ext uri="{FF2B5EF4-FFF2-40B4-BE49-F238E27FC236}">
              <a16:creationId xmlns:a16="http://schemas.microsoft.com/office/drawing/2014/main" id="{BA83BCB9-2C1B-4884-B4DA-AC467BC485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3" name="Picture 16" hidden="1">
          <a:extLst>
            <a:ext uri="{FF2B5EF4-FFF2-40B4-BE49-F238E27FC236}">
              <a16:creationId xmlns:a16="http://schemas.microsoft.com/office/drawing/2014/main" id="{EB965808-8D89-450B-B3DB-A2956EADB9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4" name="Picture 17" hidden="1">
          <a:extLst>
            <a:ext uri="{FF2B5EF4-FFF2-40B4-BE49-F238E27FC236}">
              <a16:creationId xmlns:a16="http://schemas.microsoft.com/office/drawing/2014/main" id="{F18E7B10-8D35-4792-B5B2-14F93B0C27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5" name="Picture 16" hidden="1">
          <a:extLst>
            <a:ext uri="{FF2B5EF4-FFF2-40B4-BE49-F238E27FC236}">
              <a16:creationId xmlns:a16="http://schemas.microsoft.com/office/drawing/2014/main" id="{8D3FBB6D-9CE7-4782-8929-6D9464261D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6" name="Picture 17" hidden="1">
          <a:extLst>
            <a:ext uri="{FF2B5EF4-FFF2-40B4-BE49-F238E27FC236}">
              <a16:creationId xmlns:a16="http://schemas.microsoft.com/office/drawing/2014/main" id="{C4057B8F-972A-4F90-BBC9-9837AA4E3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7" name="Picture 16" hidden="1">
          <a:extLst>
            <a:ext uri="{FF2B5EF4-FFF2-40B4-BE49-F238E27FC236}">
              <a16:creationId xmlns:a16="http://schemas.microsoft.com/office/drawing/2014/main" id="{5847D9CE-B03F-40F4-BDB0-D0CC5DFBAD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8" name="Picture 17" hidden="1">
          <a:extLst>
            <a:ext uri="{FF2B5EF4-FFF2-40B4-BE49-F238E27FC236}">
              <a16:creationId xmlns:a16="http://schemas.microsoft.com/office/drawing/2014/main" id="{BCAD1C61-1878-4F52-9B88-27857473C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79" name="Picture 16" hidden="1">
          <a:extLst>
            <a:ext uri="{FF2B5EF4-FFF2-40B4-BE49-F238E27FC236}">
              <a16:creationId xmlns:a16="http://schemas.microsoft.com/office/drawing/2014/main" id="{6B69F16F-5C1B-4A1F-92E0-A305AD3124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0" name="Picture 17" hidden="1">
          <a:extLst>
            <a:ext uri="{FF2B5EF4-FFF2-40B4-BE49-F238E27FC236}">
              <a16:creationId xmlns:a16="http://schemas.microsoft.com/office/drawing/2014/main" id="{B3737A01-9029-44C3-97FA-3B87E08312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1" name="Picture 16" hidden="1">
          <a:extLst>
            <a:ext uri="{FF2B5EF4-FFF2-40B4-BE49-F238E27FC236}">
              <a16:creationId xmlns:a16="http://schemas.microsoft.com/office/drawing/2014/main" id="{F4AC2EE4-08F3-4D9E-9C21-BDFA5FDFBC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2" name="Picture 17" hidden="1">
          <a:extLst>
            <a:ext uri="{FF2B5EF4-FFF2-40B4-BE49-F238E27FC236}">
              <a16:creationId xmlns:a16="http://schemas.microsoft.com/office/drawing/2014/main" id="{A273BA65-8F2E-4E31-B26F-380AC694F8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3" name="Picture 16" hidden="1">
          <a:extLst>
            <a:ext uri="{FF2B5EF4-FFF2-40B4-BE49-F238E27FC236}">
              <a16:creationId xmlns:a16="http://schemas.microsoft.com/office/drawing/2014/main" id="{B135148B-6019-43EA-9002-8646B707C7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4" name="Picture 17" hidden="1">
          <a:extLst>
            <a:ext uri="{FF2B5EF4-FFF2-40B4-BE49-F238E27FC236}">
              <a16:creationId xmlns:a16="http://schemas.microsoft.com/office/drawing/2014/main" id="{67B2D776-AF60-4035-A008-5BDC7258F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5" name="Picture 16" hidden="1">
          <a:extLst>
            <a:ext uri="{FF2B5EF4-FFF2-40B4-BE49-F238E27FC236}">
              <a16:creationId xmlns:a16="http://schemas.microsoft.com/office/drawing/2014/main" id="{9422D510-090F-46A6-A017-3C40347AE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6" name="Picture 17" hidden="1">
          <a:extLst>
            <a:ext uri="{FF2B5EF4-FFF2-40B4-BE49-F238E27FC236}">
              <a16:creationId xmlns:a16="http://schemas.microsoft.com/office/drawing/2014/main" id="{189545C7-99E2-43B4-B5A8-8F034614B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7" name="Picture 16" hidden="1">
          <a:extLst>
            <a:ext uri="{FF2B5EF4-FFF2-40B4-BE49-F238E27FC236}">
              <a16:creationId xmlns:a16="http://schemas.microsoft.com/office/drawing/2014/main" id="{4C70F9BF-2749-407B-938F-5F3446DD23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8" name="Picture 17" hidden="1">
          <a:extLst>
            <a:ext uri="{FF2B5EF4-FFF2-40B4-BE49-F238E27FC236}">
              <a16:creationId xmlns:a16="http://schemas.microsoft.com/office/drawing/2014/main" id="{52B42FED-B726-4CCE-A476-93E5CF13FE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89" name="Picture 16" hidden="1">
          <a:extLst>
            <a:ext uri="{FF2B5EF4-FFF2-40B4-BE49-F238E27FC236}">
              <a16:creationId xmlns:a16="http://schemas.microsoft.com/office/drawing/2014/main" id="{D06CDFB2-E38D-4847-89D5-8B4883F1D8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0" name="Picture 17" hidden="1">
          <a:extLst>
            <a:ext uri="{FF2B5EF4-FFF2-40B4-BE49-F238E27FC236}">
              <a16:creationId xmlns:a16="http://schemas.microsoft.com/office/drawing/2014/main" id="{F09240E2-AB65-456E-9181-849D8A3026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1" name="Picture 16" hidden="1">
          <a:extLst>
            <a:ext uri="{FF2B5EF4-FFF2-40B4-BE49-F238E27FC236}">
              <a16:creationId xmlns:a16="http://schemas.microsoft.com/office/drawing/2014/main" id="{CBFF46E1-A3B8-4B24-A83C-2F0E6C9E59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2" name="Picture 17" hidden="1">
          <a:extLst>
            <a:ext uri="{FF2B5EF4-FFF2-40B4-BE49-F238E27FC236}">
              <a16:creationId xmlns:a16="http://schemas.microsoft.com/office/drawing/2014/main" id="{CE63D43F-9B92-4F75-A90D-C3DE4343D0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3" name="Picture 16" hidden="1">
          <a:extLst>
            <a:ext uri="{FF2B5EF4-FFF2-40B4-BE49-F238E27FC236}">
              <a16:creationId xmlns:a16="http://schemas.microsoft.com/office/drawing/2014/main" id="{B886DEA3-FB64-4517-A679-1406EC8157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4" name="Picture 17" hidden="1">
          <a:extLst>
            <a:ext uri="{FF2B5EF4-FFF2-40B4-BE49-F238E27FC236}">
              <a16:creationId xmlns:a16="http://schemas.microsoft.com/office/drawing/2014/main" id="{5A46178A-C529-468D-8819-A902B337C4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5" name="Picture 16" hidden="1">
          <a:extLst>
            <a:ext uri="{FF2B5EF4-FFF2-40B4-BE49-F238E27FC236}">
              <a16:creationId xmlns:a16="http://schemas.microsoft.com/office/drawing/2014/main" id="{362DF673-EAE3-4F39-9C0B-2CA19B1A8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6" name="Picture 17" hidden="1">
          <a:extLst>
            <a:ext uri="{FF2B5EF4-FFF2-40B4-BE49-F238E27FC236}">
              <a16:creationId xmlns:a16="http://schemas.microsoft.com/office/drawing/2014/main" id="{95C1BC6A-EDED-4079-951C-9D15D7D7E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7" name="Picture 16" hidden="1">
          <a:extLst>
            <a:ext uri="{FF2B5EF4-FFF2-40B4-BE49-F238E27FC236}">
              <a16:creationId xmlns:a16="http://schemas.microsoft.com/office/drawing/2014/main" id="{ABFD0101-BE24-4D2D-A961-8D5163F3A2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8" name="Picture 17" hidden="1">
          <a:extLst>
            <a:ext uri="{FF2B5EF4-FFF2-40B4-BE49-F238E27FC236}">
              <a16:creationId xmlns:a16="http://schemas.microsoft.com/office/drawing/2014/main" id="{E9D1C758-F0CA-4A1C-8A00-FF812C0A67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299" name="Picture 16" hidden="1">
          <a:extLst>
            <a:ext uri="{FF2B5EF4-FFF2-40B4-BE49-F238E27FC236}">
              <a16:creationId xmlns:a16="http://schemas.microsoft.com/office/drawing/2014/main" id="{8309AC34-68FC-4C03-AAA7-0051C8AFC7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0" name="Picture 17" hidden="1">
          <a:extLst>
            <a:ext uri="{FF2B5EF4-FFF2-40B4-BE49-F238E27FC236}">
              <a16:creationId xmlns:a16="http://schemas.microsoft.com/office/drawing/2014/main" id="{C89F98D9-71D6-408A-948D-E9D2CAD455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1" name="Picture 16" hidden="1">
          <a:extLst>
            <a:ext uri="{FF2B5EF4-FFF2-40B4-BE49-F238E27FC236}">
              <a16:creationId xmlns:a16="http://schemas.microsoft.com/office/drawing/2014/main" id="{1D831310-B4A8-42E1-9D14-7FC95FF550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2" name="Picture 17" hidden="1">
          <a:extLst>
            <a:ext uri="{FF2B5EF4-FFF2-40B4-BE49-F238E27FC236}">
              <a16:creationId xmlns:a16="http://schemas.microsoft.com/office/drawing/2014/main" id="{30B333BC-8F16-4B74-97B2-973DF535BA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3" name="Picture 16" hidden="1">
          <a:extLst>
            <a:ext uri="{FF2B5EF4-FFF2-40B4-BE49-F238E27FC236}">
              <a16:creationId xmlns:a16="http://schemas.microsoft.com/office/drawing/2014/main" id="{F2038D36-6792-44D3-838D-011AE00DDB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4" name="Picture 17" hidden="1">
          <a:extLst>
            <a:ext uri="{FF2B5EF4-FFF2-40B4-BE49-F238E27FC236}">
              <a16:creationId xmlns:a16="http://schemas.microsoft.com/office/drawing/2014/main" id="{56C2DD2D-B866-42B0-9397-AF6A2AAF9C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5" name="Picture 16" hidden="1">
          <a:extLst>
            <a:ext uri="{FF2B5EF4-FFF2-40B4-BE49-F238E27FC236}">
              <a16:creationId xmlns:a16="http://schemas.microsoft.com/office/drawing/2014/main" id="{82D34665-1908-49AF-B6FD-1609F8BF8B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6" name="Picture 17" hidden="1">
          <a:extLst>
            <a:ext uri="{FF2B5EF4-FFF2-40B4-BE49-F238E27FC236}">
              <a16:creationId xmlns:a16="http://schemas.microsoft.com/office/drawing/2014/main" id="{61BD36AF-0439-492E-AB91-0623AF353B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7" name="Picture 16" hidden="1">
          <a:extLst>
            <a:ext uri="{FF2B5EF4-FFF2-40B4-BE49-F238E27FC236}">
              <a16:creationId xmlns:a16="http://schemas.microsoft.com/office/drawing/2014/main" id="{710C69F7-38C1-4F8E-BA90-4A19E9F26C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8" name="Picture 17" hidden="1">
          <a:extLst>
            <a:ext uri="{FF2B5EF4-FFF2-40B4-BE49-F238E27FC236}">
              <a16:creationId xmlns:a16="http://schemas.microsoft.com/office/drawing/2014/main" id="{6AE8F6B0-1DBC-4966-A199-8EA568865A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09" name="Picture 16" hidden="1">
          <a:extLst>
            <a:ext uri="{FF2B5EF4-FFF2-40B4-BE49-F238E27FC236}">
              <a16:creationId xmlns:a16="http://schemas.microsoft.com/office/drawing/2014/main" id="{33B90970-065C-43CB-B0AB-8F063506FE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0" name="Picture 17" hidden="1">
          <a:extLst>
            <a:ext uri="{FF2B5EF4-FFF2-40B4-BE49-F238E27FC236}">
              <a16:creationId xmlns:a16="http://schemas.microsoft.com/office/drawing/2014/main" id="{01140EC8-8CBA-4011-8B7F-378672971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1" name="Picture 16" hidden="1">
          <a:extLst>
            <a:ext uri="{FF2B5EF4-FFF2-40B4-BE49-F238E27FC236}">
              <a16:creationId xmlns:a16="http://schemas.microsoft.com/office/drawing/2014/main" id="{F09B6E5A-A7E4-4B10-B973-884B37833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2" name="Picture 17" hidden="1">
          <a:extLst>
            <a:ext uri="{FF2B5EF4-FFF2-40B4-BE49-F238E27FC236}">
              <a16:creationId xmlns:a16="http://schemas.microsoft.com/office/drawing/2014/main" id="{A020D5F4-2075-4D75-A0A6-693FDD3149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3" name="Picture 16" hidden="1">
          <a:extLst>
            <a:ext uri="{FF2B5EF4-FFF2-40B4-BE49-F238E27FC236}">
              <a16:creationId xmlns:a16="http://schemas.microsoft.com/office/drawing/2014/main" id="{E8C777A9-3826-415D-A946-2CBF8F04A7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4" name="Picture 17" hidden="1">
          <a:extLst>
            <a:ext uri="{FF2B5EF4-FFF2-40B4-BE49-F238E27FC236}">
              <a16:creationId xmlns:a16="http://schemas.microsoft.com/office/drawing/2014/main" id="{A6CE326C-98E6-473B-BB0B-A29DD0DA4E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5" name="Picture 16" hidden="1">
          <a:extLst>
            <a:ext uri="{FF2B5EF4-FFF2-40B4-BE49-F238E27FC236}">
              <a16:creationId xmlns:a16="http://schemas.microsoft.com/office/drawing/2014/main" id="{5FECDE4C-B54A-4700-A538-AE4F82C8B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6" name="Picture 17" hidden="1">
          <a:extLst>
            <a:ext uri="{FF2B5EF4-FFF2-40B4-BE49-F238E27FC236}">
              <a16:creationId xmlns:a16="http://schemas.microsoft.com/office/drawing/2014/main" id="{3DE9E785-4373-44B3-B553-9ACB36DAD5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7" name="Picture 16" hidden="1">
          <a:extLst>
            <a:ext uri="{FF2B5EF4-FFF2-40B4-BE49-F238E27FC236}">
              <a16:creationId xmlns:a16="http://schemas.microsoft.com/office/drawing/2014/main" id="{997B690D-65C4-4323-829D-776A666C39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8" name="Picture 17" hidden="1">
          <a:extLst>
            <a:ext uri="{FF2B5EF4-FFF2-40B4-BE49-F238E27FC236}">
              <a16:creationId xmlns:a16="http://schemas.microsoft.com/office/drawing/2014/main" id="{8D916BD2-CBF9-4183-BE40-3F6E0D2AA2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19" name="Picture 16" hidden="1">
          <a:extLst>
            <a:ext uri="{FF2B5EF4-FFF2-40B4-BE49-F238E27FC236}">
              <a16:creationId xmlns:a16="http://schemas.microsoft.com/office/drawing/2014/main" id="{1FD41001-A82D-4CB4-A81E-44C1A2CDF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0" name="Picture 17" hidden="1">
          <a:extLst>
            <a:ext uri="{FF2B5EF4-FFF2-40B4-BE49-F238E27FC236}">
              <a16:creationId xmlns:a16="http://schemas.microsoft.com/office/drawing/2014/main" id="{691B8061-E967-4011-9C73-891C8D086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1" name="Picture 16" hidden="1">
          <a:extLst>
            <a:ext uri="{FF2B5EF4-FFF2-40B4-BE49-F238E27FC236}">
              <a16:creationId xmlns:a16="http://schemas.microsoft.com/office/drawing/2014/main" id="{CB15A791-F7C1-4EAB-BDF6-AB9FDC9641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2" name="Picture 17" hidden="1">
          <a:extLst>
            <a:ext uri="{FF2B5EF4-FFF2-40B4-BE49-F238E27FC236}">
              <a16:creationId xmlns:a16="http://schemas.microsoft.com/office/drawing/2014/main" id="{3DAD3F74-0D8F-4E5D-807A-31F688A8D9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3" name="Picture 16" hidden="1">
          <a:extLst>
            <a:ext uri="{FF2B5EF4-FFF2-40B4-BE49-F238E27FC236}">
              <a16:creationId xmlns:a16="http://schemas.microsoft.com/office/drawing/2014/main" id="{CD966EFD-8ADC-4DB4-A84C-F7419C52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4" name="Picture 17" hidden="1">
          <a:extLst>
            <a:ext uri="{FF2B5EF4-FFF2-40B4-BE49-F238E27FC236}">
              <a16:creationId xmlns:a16="http://schemas.microsoft.com/office/drawing/2014/main" id="{1D1A84BF-21C5-42C1-BD20-E9CE53700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5" name="Picture 16" hidden="1">
          <a:extLst>
            <a:ext uri="{FF2B5EF4-FFF2-40B4-BE49-F238E27FC236}">
              <a16:creationId xmlns:a16="http://schemas.microsoft.com/office/drawing/2014/main" id="{B14F670B-7001-4E86-8C5D-FFB119E21D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6" name="Picture 17" hidden="1">
          <a:extLst>
            <a:ext uri="{FF2B5EF4-FFF2-40B4-BE49-F238E27FC236}">
              <a16:creationId xmlns:a16="http://schemas.microsoft.com/office/drawing/2014/main" id="{EF81AF63-56B7-433C-92B0-47C58E05D4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7" name="Picture 16" hidden="1">
          <a:extLst>
            <a:ext uri="{FF2B5EF4-FFF2-40B4-BE49-F238E27FC236}">
              <a16:creationId xmlns:a16="http://schemas.microsoft.com/office/drawing/2014/main" id="{6D5B25C3-69D0-4D9F-8812-9BCBB71F1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8" name="Picture 17" hidden="1">
          <a:extLst>
            <a:ext uri="{FF2B5EF4-FFF2-40B4-BE49-F238E27FC236}">
              <a16:creationId xmlns:a16="http://schemas.microsoft.com/office/drawing/2014/main" id="{F8E8842D-3858-4577-8EA6-7FCD32C8C6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29" name="Picture 16" hidden="1">
          <a:extLst>
            <a:ext uri="{FF2B5EF4-FFF2-40B4-BE49-F238E27FC236}">
              <a16:creationId xmlns:a16="http://schemas.microsoft.com/office/drawing/2014/main" id="{EBA1881E-5AD7-4F84-A32A-AA7C19755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0" name="Picture 17" hidden="1">
          <a:extLst>
            <a:ext uri="{FF2B5EF4-FFF2-40B4-BE49-F238E27FC236}">
              <a16:creationId xmlns:a16="http://schemas.microsoft.com/office/drawing/2014/main" id="{EA0FB6B4-F59A-4336-88C9-436BE47EB7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1" name="Picture 16" hidden="1">
          <a:extLst>
            <a:ext uri="{FF2B5EF4-FFF2-40B4-BE49-F238E27FC236}">
              <a16:creationId xmlns:a16="http://schemas.microsoft.com/office/drawing/2014/main" id="{3AEF26DC-ED9A-4536-AFAE-D04C3E594C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2" name="Picture 17" hidden="1">
          <a:extLst>
            <a:ext uri="{FF2B5EF4-FFF2-40B4-BE49-F238E27FC236}">
              <a16:creationId xmlns:a16="http://schemas.microsoft.com/office/drawing/2014/main" id="{959CDFD1-A003-459C-B12E-1D18A5A09C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3" name="Picture 16" hidden="1">
          <a:extLst>
            <a:ext uri="{FF2B5EF4-FFF2-40B4-BE49-F238E27FC236}">
              <a16:creationId xmlns:a16="http://schemas.microsoft.com/office/drawing/2014/main" id="{D481D012-F449-4945-93FA-D3BD4068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4" name="Picture 17" hidden="1">
          <a:extLst>
            <a:ext uri="{FF2B5EF4-FFF2-40B4-BE49-F238E27FC236}">
              <a16:creationId xmlns:a16="http://schemas.microsoft.com/office/drawing/2014/main" id="{21453C25-91A1-416E-99DF-1034466A39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5" name="Picture 16" hidden="1">
          <a:extLst>
            <a:ext uri="{FF2B5EF4-FFF2-40B4-BE49-F238E27FC236}">
              <a16:creationId xmlns:a16="http://schemas.microsoft.com/office/drawing/2014/main" id="{7259967F-B0B2-4515-AF80-B2A3B5A175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6" name="Picture 17" hidden="1">
          <a:extLst>
            <a:ext uri="{FF2B5EF4-FFF2-40B4-BE49-F238E27FC236}">
              <a16:creationId xmlns:a16="http://schemas.microsoft.com/office/drawing/2014/main" id="{281DF5C9-9B1C-4F2A-BEDF-65D8494D9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7" name="Picture 16" hidden="1">
          <a:extLst>
            <a:ext uri="{FF2B5EF4-FFF2-40B4-BE49-F238E27FC236}">
              <a16:creationId xmlns:a16="http://schemas.microsoft.com/office/drawing/2014/main" id="{2D068377-9CA5-4A3B-A7E0-2CE0AA61F0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8" name="Picture 17" hidden="1">
          <a:extLst>
            <a:ext uri="{FF2B5EF4-FFF2-40B4-BE49-F238E27FC236}">
              <a16:creationId xmlns:a16="http://schemas.microsoft.com/office/drawing/2014/main" id="{5B73873B-B682-4764-973A-33464D8725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39" name="Picture 16" hidden="1">
          <a:extLst>
            <a:ext uri="{FF2B5EF4-FFF2-40B4-BE49-F238E27FC236}">
              <a16:creationId xmlns:a16="http://schemas.microsoft.com/office/drawing/2014/main" id="{AC258B6A-1FAE-47C2-9237-82CF981144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0" name="Picture 17" hidden="1">
          <a:extLst>
            <a:ext uri="{FF2B5EF4-FFF2-40B4-BE49-F238E27FC236}">
              <a16:creationId xmlns:a16="http://schemas.microsoft.com/office/drawing/2014/main" id="{D0C657B3-ADA5-4399-B8A7-B8FF88FB5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1" name="Picture 16" hidden="1">
          <a:extLst>
            <a:ext uri="{FF2B5EF4-FFF2-40B4-BE49-F238E27FC236}">
              <a16:creationId xmlns:a16="http://schemas.microsoft.com/office/drawing/2014/main" id="{9D4BCE1E-1772-4807-91FD-88EFDFD33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2" name="Picture 17" hidden="1">
          <a:extLst>
            <a:ext uri="{FF2B5EF4-FFF2-40B4-BE49-F238E27FC236}">
              <a16:creationId xmlns:a16="http://schemas.microsoft.com/office/drawing/2014/main" id="{AA4C9833-9EA5-4B97-9438-C9A14E5DED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3" name="Picture 16" hidden="1">
          <a:extLst>
            <a:ext uri="{FF2B5EF4-FFF2-40B4-BE49-F238E27FC236}">
              <a16:creationId xmlns:a16="http://schemas.microsoft.com/office/drawing/2014/main" id="{10D07F74-7306-4F77-9C7F-82840265DA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4" name="Picture 17" hidden="1">
          <a:extLst>
            <a:ext uri="{FF2B5EF4-FFF2-40B4-BE49-F238E27FC236}">
              <a16:creationId xmlns:a16="http://schemas.microsoft.com/office/drawing/2014/main" id="{0D0986F7-B7E0-45EB-8CA0-F0028EA7C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5" name="Picture 16" hidden="1">
          <a:extLst>
            <a:ext uri="{FF2B5EF4-FFF2-40B4-BE49-F238E27FC236}">
              <a16:creationId xmlns:a16="http://schemas.microsoft.com/office/drawing/2014/main" id="{1847A31A-916B-4CCB-8C4E-708615C049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6" name="Picture 17" hidden="1">
          <a:extLst>
            <a:ext uri="{FF2B5EF4-FFF2-40B4-BE49-F238E27FC236}">
              <a16:creationId xmlns:a16="http://schemas.microsoft.com/office/drawing/2014/main" id="{6C94CB80-A743-4C4A-9D47-F7A208F695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7" name="Picture 16" hidden="1">
          <a:extLst>
            <a:ext uri="{FF2B5EF4-FFF2-40B4-BE49-F238E27FC236}">
              <a16:creationId xmlns:a16="http://schemas.microsoft.com/office/drawing/2014/main" id="{A0416BF0-1C20-40E5-A8D2-1FFC2E9224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8" name="Picture 17" hidden="1">
          <a:extLst>
            <a:ext uri="{FF2B5EF4-FFF2-40B4-BE49-F238E27FC236}">
              <a16:creationId xmlns:a16="http://schemas.microsoft.com/office/drawing/2014/main" id="{A1EB9ECA-CD44-418E-BE37-BA4432680E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49" name="Picture 16" hidden="1">
          <a:extLst>
            <a:ext uri="{FF2B5EF4-FFF2-40B4-BE49-F238E27FC236}">
              <a16:creationId xmlns:a16="http://schemas.microsoft.com/office/drawing/2014/main" id="{E5601377-DC4E-4EA2-8C21-452FDE4485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4350" name="Picture 17" hidden="1">
          <a:extLst>
            <a:ext uri="{FF2B5EF4-FFF2-40B4-BE49-F238E27FC236}">
              <a16:creationId xmlns:a16="http://schemas.microsoft.com/office/drawing/2014/main" id="{5E27D154-9475-4CD8-ADDA-460F35C64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1" name="Picture 16" hidden="1">
          <a:extLst>
            <a:ext uri="{FF2B5EF4-FFF2-40B4-BE49-F238E27FC236}">
              <a16:creationId xmlns:a16="http://schemas.microsoft.com/office/drawing/2014/main" id="{A9B44852-4363-419D-9967-618779C545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2" name="Picture 17" hidden="1">
          <a:extLst>
            <a:ext uri="{FF2B5EF4-FFF2-40B4-BE49-F238E27FC236}">
              <a16:creationId xmlns:a16="http://schemas.microsoft.com/office/drawing/2014/main" id="{F45DDDE3-B5E5-4CF8-9A96-2AEAEEDA4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3" name="Picture 16" hidden="1">
          <a:extLst>
            <a:ext uri="{FF2B5EF4-FFF2-40B4-BE49-F238E27FC236}">
              <a16:creationId xmlns:a16="http://schemas.microsoft.com/office/drawing/2014/main" id="{13C0944A-FE92-4AC9-AFEF-E393D69261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4" name="Picture 17" hidden="1">
          <a:extLst>
            <a:ext uri="{FF2B5EF4-FFF2-40B4-BE49-F238E27FC236}">
              <a16:creationId xmlns:a16="http://schemas.microsoft.com/office/drawing/2014/main" id="{4E8E2B59-9D9D-40D9-AF4A-C02A6C4894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5" name="Picture 16" hidden="1">
          <a:extLst>
            <a:ext uri="{FF2B5EF4-FFF2-40B4-BE49-F238E27FC236}">
              <a16:creationId xmlns:a16="http://schemas.microsoft.com/office/drawing/2014/main" id="{6F667BFD-902E-4EF8-A683-9B90E486CE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6" name="Picture 17" hidden="1">
          <a:extLst>
            <a:ext uri="{FF2B5EF4-FFF2-40B4-BE49-F238E27FC236}">
              <a16:creationId xmlns:a16="http://schemas.microsoft.com/office/drawing/2014/main" id="{EED642C1-BF86-4202-9AF6-F060BBF03D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7" name="Picture 16" hidden="1">
          <a:extLst>
            <a:ext uri="{FF2B5EF4-FFF2-40B4-BE49-F238E27FC236}">
              <a16:creationId xmlns:a16="http://schemas.microsoft.com/office/drawing/2014/main" id="{EBBA6C49-4C96-46F3-BB1A-9F40320F01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8" name="Picture 17" hidden="1">
          <a:extLst>
            <a:ext uri="{FF2B5EF4-FFF2-40B4-BE49-F238E27FC236}">
              <a16:creationId xmlns:a16="http://schemas.microsoft.com/office/drawing/2014/main" id="{BEFE1909-4913-4D65-8886-ADD134440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59" name="Picture 16" hidden="1">
          <a:extLst>
            <a:ext uri="{FF2B5EF4-FFF2-40B4-BE49-F238E27FC236}">
              <a16:creationId xmlns:a16="http://schemas.microsoft.com/office/drawing/2014/main" id="{6E804A65-68AD-4FF4-B4C9-E4D91A330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0" name="Picture 17" hidden="1">
          <a:extLst>
            <a:ext uri="{FF2B5EF4-FFF2-40B4-BE49-F238E27FC236}">
              <a16:creationId xmlns:a16="http://schemas.microsoft.com/office/drawing/2014/main" id="{165E08CC-AA30-42E9-A343-57EA30A94B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1" name="Picture 16" hidden="1">
          <a:extLst>
            <a:ext uri="{FF2B5EF4-FFF2-40B4-BE49-F238E27FC236}">
              <a16:creationId xmlns:a16="http://schemas.microsoft.com/office/drawing/2014/main" id="{7462C63A-62A6-43CD-B3F2-05FD013BE4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2" name="Picture 17" hidden="1">
          <a:extLst>
            <a:ext uri="{FF2B5EF4-FFF2-40B4-BE49-F238E27FC236}">
              <a16:creationId xmlns:a16="http://schemas.microsoft.com/office/drawing/2014/main" id="{DF681495-A6A6-4B9A-98D4-F2DE0BECB6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3" name="Picture 16" hidden="1">
          <a:extLst>
            <a:ext uri="{FF2B5EF4-FFF2-40B4-BE49-F238E27FC236}">
              <a16:creationId xmlns:a16="http://schemas.microsoft.com/office/drawing/2014/main" id="{794F05BE-B592-431C-838D-D5E37684D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4" name="Picture 17" hidden="1">
          <a:extLst>
            <a:ext uri="{FF2B5EF4-FFF2-40B4-BE49-F238E27FC236}">
              <a16:creationId xmlns:a16="http://schemas.microsoft.com/office/drawing/2014/main" id="{F98219E3-6E68-4F84-9F75-65B318C36F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5" name="Picture 16" hidden="1">
          <a:extLst>
            <a:ext uri="{FF2B5EF4-FFF2-40B4-BE49-F238E27FC236}">
              <a16:creationId xmlns:a16="http://schemas.microsoft.com/office/drawing/2014/main" id="{B75D0494-03CA-4147-B290-C8B45FC27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6" name="Picture 17" hidden="1">
          <a:extLst>
            <a:ext uri="{FF2B5EF4-FFF2-40B4-BE49-F238E27FC236}">
              <a16:creationId xmlns:a16="http://schemas.microsoft.com/office/drawing/2014/main" id="{42B4F541-91D9-440E-AEA0-C7EB3A4AC0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7" name="Picture 16" hidden="1">
          <a:extLst>
            <a:ext uri="{FF2B5EF4-FFF2-40B4-BE49-F238E27FC236}">
              <a16:creationId xmlns:a16="http://schemas.microsoft.com/office/drawing/2014/main" id="{00025D30-DC1B-4B2D-9E25-8D2CAA85C5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8" name="Picture 17" hidden="1">
          <a:extLst>
            <a:ext uri="{FF2B5EF4-FFF2-40B4-BE49-F238E27FC236}">
              <a16:creationId xmlns:a16="http://schemas.microsoft.com/office/drawing/2014/main" id="{600C4744-D53A-41E6-AD9F-7A108BB916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69" name="Picture 16" hidden="1">
          <a:extLst>
            <a:ext uri="{FF2B5EF4-FFF2-40B4-BE49-F238E27FC236}">
              <a16:creationId xmlns:a16="http://schemas.microsoft.com/office/drawing/2014/main" id="{E9D28682-33BF-4166-A755-8FCCF5AA82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0" name="Picture 17" hidden="1">
          <a:extLst>
            <a:ext uri="{FF2B5EF4-FFF2-40B4-BE49-F238E27FC236}">
              <a16:creationId xmlns:a16="http://schemas.microsoft.com/office/drawing/2014/main" id="{0CD6BE17-71F1-4F21-9EC7-B55007137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1" name="Picture 16" hidden="1">
          <a:extLst>
            <a:ext uri="{FF2B5EF4-FFF2-40B4-BE49-F238E27FC236}">
              <a16:creationId xmlns:a16="http://schemas.microsoft.com/office/drawing/2014/main" id="{1C7A984F-F9DC-46AC-BDE2-575D23D7D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2" name="Picture 17" hidden="1">
          <a:extLst>
            <a:ext uri="{FF2B5EF4-FFF2-40B4-BE49-F238E27FC236}">
              <a16:creationId xmlns:a16="http://schemas.microsoft.com/office/drawing/2014/main" id="{5813511E-E4C2-46B0-B10B-8E71D9BDB1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3" name="Picture 16" hidden="1">
          <a:extLst>
            <a:ext uri="{FF2B5EF4-FFF2-40B4-BE49-F238E27FC236}">
              <a16:creationId xmlns:a16="http://schemas.microsoft.com/office/drawing/2014/main" id="{C1CBE7DA-4B29-4596-87FB-B9A3C662B7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4" name="Picture 17" hidden="1">
          <a:extLst>
            <a:ext uri="{FF2B5EF4-FFF2-40B4-BE49-F238E27FC236}">
              <a16:creationId xmlns:a16="http://schemas.microsoft.com/office/drawing/2014/main" id="{FE6E2543-DB8F-4F9E-BA14-F25C1FAE8D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5" name="Picture 16" hidden="1">
          <a:extLst>
            <a:ext uri="{FF2B5EF4-FFF2-40B4-BE49-F238E27FC236}">
              <a16:creationId xmlns:a16="http://schemas.microsoft.com/office/drawing/2014/main" id="{C74F26B5-329C-42D2-8B43-E627E83BA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6" name="Picture 17" hidden="1">
          <a:extLst>
            <a:ext uri="{FF2B5EF4-FFF2-40B4-BE49-F238E27FC236}">
              <a16:creationId xmlns:a16="http://schemas.microsoft.com/office/drawing/2014/main" id="{BFB7180D-A40C-48B1-808C-8DD5C299B7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7" name="Picture 16" hidden="1">
          <a:extLst>
            <a:ext uri="{FF2B5EF4-FFF2-40B4-BE49-F238E27FC236}">
              <a16:creationId xmlns:a16="http://schemas.microsoft.com/office/drawing/2014/main" id="{0F7B10F5-7B51-4A4B-A97C-95D7135A01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8" name="Picture 17" hidden="1">
          <a:extLst>
            <a:ext uri="{FF2B5EF4-FFF2-40B4-BE49-F238E27FC236}">
              <a16:creationId xmlns:a16="http://schemas.microsoft.com/office/drawing/2014/main" id="{B360B96A-A12C-427D-86C4-0B2D90E15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79" name="Picture 16" hidden="1">
          <a:extLst>
            <a:ext uri="{FF2B5EF4-FFF2-40B4-BE49-F238E27FC236}">
              <a16:creationId xmlns:a16="http://schemas.microsoft.com/office/drawing/2014/main" id="{F4A1747C-E5B7-4C70-B525-7F4CF6368F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0" name="Picture 17" hidden="1">
          <a:extLst>
            <a:ext uri="{FF2B5EF4-FFF2-40B4-BE49-F238E27FC236}">
              <a16:creationId xmlns:a16="http://schemas.microsoft.com/office/drawing/2014/main" id="{63779879-7E7D-43C5-A5EA-8EC3FC556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1" name="Picture 16" hidden="1">
          <a:extLst>
            <a:ext uri="{FF2B5EF4-FFF2-40B4-BE49-F238E27FC236}">
              <a16:creationId xmlns:a16="http://schemas.microsoft.com/office/drawing/2014/main" id="{1387F815-39AA-479B-BB5B-3099CE0C6A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2" name="Picture 17" hidden="1">
          <a:extLst>
            <a:ext uri="{FF2B5EF4-FFF2-40B4-BE49-F238E27FC236}">
              <a16:creationId xmlns:a16="http://schemas.microsoft.com/office/drawing/2014/main" id="{34F8CD86-0A48-4181-9DF2-BD0CF22A1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3" name="Picture 16" hidden="1">
          <a:extLst>
            <a:ext uri="{FF2B5EF4-FFF2-40B4-BE49-F238E27FC236}">
              <a16:creationId xmlns:a16="http://schemas.microsoft.com/office/drawing/2014/main" id="{F5DB5F68-8C3D-405E-B9DB-74DD5E079F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4" name="Picture 17" hidden="1">
          <a:extLst>
            <a:ext uri="{FF2B5EF4-FFF2-40B4-BE49-F238E27FC236}">
              <a16:creationId xmlns:a16="http://schemas.microsoft.com/office/drawing/2014/main" id="{CAD05C8A-8F47-4637-ABCB-4808CA6768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5" name="Picture 16" hidden="1">
          <a:extLst>
            <a:ext uri="{FF2B5EF4-FFF2-40B4-BE49-F238E27FC236}">
              <a16:creationId xmlns:a16="http://schemas.microsoft.com/office/drawing/2014/main" id="{417C73AF-2C1D-4078-BC59-70D466F3C6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6" name="Picture 17" hidden="1">
          <a:extLst>
            <a:ext uri="{FF2B5EF4-FFF2-40B4-BE49-F238E27FC236}">
              <a16:creationId xmlns:a16="http://schemas.microsoft.com/office/drawing/2014/main" id="{A90740B9-6777-4F48-A231-D14C0288B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7" name="Picture 16" hidden="1">
          <a:extLst>
            <a:ext uri="{FF2B5EF4-FFF2-40B4-BE49-F238E27FC236}">
              <a16:creationId xmlns:a16="http://schemas.microsoft.com/office/drawing/2014/main" id="{20F691E7-A004-424B-986E-A557B6AEB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8" name="Picture 17" hidden="1">
          <a:extLst>
            <a:ext uri="{FF2B5EF4-FFF2-40B4-BE49-F238E27FC236}">
              <a16:creationId xmlns:a16="http://schemas.microsoft.com/office/drawing/2014/main" id="{BE7B927C-B66D-45CB-8162-9A6871EE6B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89" name="Picture 16" hidden="1">
          <a:extLst>
            <a:ext uri="{FF2B5EF4-FFF2-40B4-BE49-F238E27FC236}">
              <a16:creationId xmlns:a16="http://schemas.microsoft.com/office/drawing/2014/main" id="{DC4F772B-F5E8-40FE-A55D-7410E73E3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0" name="Picture 17" hidden="1">
          <a:extLst>
            <a:ext uri="{FF2B5EF4-FFF2-40B4-BE49-F238E27FC236}">
              <a16:creationId xmlns:a16="http://schemas.microsoft.com/office/drawing/2014/main" id="{DBF11D77-D0AE-49D3-B32F-233CCFD01E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1" name="Picture 16" hidden="1">
          <a:extLst>
            <a:ext uri="{FF2B5EF4-FFF2-40B4-BE49-F238E27FC236}">
              <a16:creationId xmlns:a16="http://schemas.microsoft.com/office/drawing/2014/main" id="{275006FE-C9A0-430B-8871-280FF40D3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2" name="Picture 17" hidden="1">
          <a:extLst>
            <a:ext uri="{FF2B5EF4-FFF2-40B4-BE49-F238E27FC236}">
              <a16:creationId xmlns:a16="http://schemas.microsoft.com/office/drawing/2014/main" id="{AE3EFE7F-7B63-4524-91E0-17D8BCBA13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3" name="Picture 16" hidden="1">
          <a:extLst>
            <a:ext uri="{FF2B5EF4-FFF2-40B4-BE49-F238E27FC236}">
              <a16:creationId xmlns:a16="http://schemas.microsoft.com/office/drawing/2014/main" id="{3C6E8312-C439-4680-BEDE-A043593FEA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4" name="Picture 17" hidden="1">
          <a:extLst>
            <a:ext uri="{FF2B5EF4-FFF2-40B4-BE49-F238E27FC236}">
              <a16:creationId xmlns:a16="http://schemas.microsoft.com/office/drawing/2014/main" id="{13602392-4F52-4331-B144-4BCDF66B2B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5" name="Picture 16" hidden="1">
          <a:extLst>
            <a:ext uri="{FF2B5EF4-FFF2-40B4-BE49-F238E27FC236}">
              <a16:creationId xmlns:a16="http://schemas.microsoft.com/office/drawing/2014/main" id="{83F3289A-3F51-49C6-9782-85A983BEF8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6" name="Picture 17" hidden="1">
          <a:extLst>
            <a:ext uri="{FF2B5EF4-FFF2-40B4-BE49-F238E27FC236}">
              <a16:creationId xmlns:a16="http://schemas.microsoft.com/office/drawing/2014/main" id="{61E67817-DED4-4895-8AA8-CBFC14791D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7" name="Picture 16" hidden="1">
          <a:extLst>
            <a:ext uri="{FF2B5EF4-FFF2-40B4-BE49-F238E27FC236}">
              <a16:creationId xmlns:a16="http://schemas.microsoft.com/office/drawing/2014/main" id="{1D533567-6E47-43E0-AEC3-150CA3CC4F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8" name="Picture 17" hidden="1">
          <a:extLst>
            <a:ext uri="{FF2B5EF4-FFF2-40B4-BE49-F238E27FC236}">
              <a16:creationId xmlns:a16="http://schemas.microsoft.com/office/drawing/2014/main" id="{B9650BB5-2D47-4466-8F39-C6548A0AE6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399" name="Picture 16" hidden="1">
          <a:extLst>
            <a:ext uri="{FF2B5EF4-FFF2-40B4-BE49-F238E27FC236}">
              <a16:creationId xmlns:a16="http://schemas.microsoft.com/office/drawing/2014/main" id="{53A48056-2A74-46FB-9AD2-D0A3A64586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0" name="Picture 17" hidden="1">
          <a:extLst>
            <a:ext uri="{FF2B5EF4-FFF2-40B4-BE49-F238E27FC236}">
              <a16:creationId xmlns:a16="http://schemas.microsoft.com/office/drawing/2014/main" id="{5575CD35-A124-48ED-8CE6-612F0D1444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1" name="Picture 16" hidden="1">
          <a:extLst>
            <a:ext uri="{FF2B5EF4-FFF2-40B4-BE49-F238E27FC236}">
              <a16:creationId xmlns:a16="http://schemas.microsoft.com/office/drawing/2014/main" id="{931EBC50-5992-473F-96F1-12ACB24014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2" name="Picture 17" hidden="1">
          <a:extLst>
            <a:ext uri="{FF2B5EF4-FFF2-40B4-BE49-F238E27FC236}">
              <a16:creationId xmlns:a16="http://schemas.microsoft.com/office/drawing/2014/main" id="{0ABC7EB9-D61E-4C34-B46C-49A7F84702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3" name="Picture 16" hidden="1">
          <a:extLst>
            <a:ext uri="{FF2B5EF4-FFF2-40B4-BE49-F238E27FC236}">
              <a16:creationId xmlns:a16="http://schemas.microsoft.com/office/drawing/2014/main" id="{9D9BB1A2-8E0F-48B1-ACA1-60C2DFCDF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4" name="Picture 17" hidden="1">
          <a:extLst>
            <a:ext uri="{FF2B5EF4-FFF2-40B4-BE49-F238E27FC236}">
              <a16:creationId xmlns:a16="http://schemas.microsoft.com/office/drawing/2014/main" id="{6DF3D0EE-20BC-4266-B9D3-097D46FCAC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5" name="Picture 16" hidden="1">
          <a:extLst>
            <a:ext uri="{FF2B5EF4-FFF2-40B4-BE49-F238E27FC236}">
              <a16:creationId xmlns:a16="http://schemas.microsoft.com/office/drawing/2014/main" id="{E77F4FA0-C3EC-4B12-8D1E-228090D5B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6" name="Picture 17" hidden="1">
          <a:extLst>
            <a:ext uri="{FF2B5EF4-FFF2-40B4-BE49-F238E27FC236}">
              <a16:creationId xmlns:a16="http://schemas.microsoft.com/office/drawing/2014/main" id="{649466D5-C2DC-4F1A-8070-F45A05615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7" name="Picture 16" hidden="1">
          <a:extLst>
            <a:ext uri="{FF2B5EF4-FFF2-40B4-BE49-F238E27FC236}">
              <a16:creationId xmlns:a16="http://schemas.microsoft.com/office/drawing/2014/main" id="{224EC1AA-6104-4CB6-9320-0ED187239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8" name="Picture 17" hidden="1">
          <a:extLst>
            <a:ext uri="{FF2B5EF4-FFF2-40B4-BE49-F238E27FC236}">
              <a16:creationId xmlns:a16="http://schemas.microsoft.com/office/drawing/2014/main" id="{8187AD43-7CB1-4CB6-B9A5-A2AEC24E2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09" name="Picture 16" hidden="1">
          <a:extLst>
            <a:ext uri="{FF2B5EF4-FFF2-40B4-BE49-F238E27FC236}">
              <a16:creationId xmlns:a16="http://schemas.microsoft.com/office/drawing/2014/main" id="{C40B1F2D-233E-48B2-832D-192109699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0" name="Picture 17" hidden="1">
          <a:extLst>
            <a:ext uri="{FF2B5EF4-FFF2-40B4-BE49-F238E27FC236}">
              <a16:creationId xmlns:a16="http://schemas.microsoft.com/office/drawing/2014/main" id="{5F748C0B-32FA-4543-BD8D-05904F5C29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1" name="Picture 16" hidden="1">
          <a:extLst>
            <a:ext uri="{FF2B5EF4-FFF2-40B4-BE49-F238E27FC236}">
              <a16:creationId xmlns:a16="http://schemas.microsoft.com/office/drawing/2014/main" id="{D45C245B-BC7D-4442-A242-BBB1451892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2" name="Picture 17" hidden="1">
          <a:extLst>
            <a:ext uri="{FF2B5EF4-FFF2-40B4-BE49-F238E27FC236}">
              <a16:creationId xmlns:a16="http://schemas.microsoft.com/office/drawing/2014/main" id="{5792CB34-B274-4F8C-8951-6CDC1C6CB7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3" name="Picture 16" hidden="1">
          <a:extLst>
            <a:ext uri="{FF2B5EF4-FFF2-40B4-BE49-F238E27FC236}">
              <a16:creationId xmlns:a16="http://schemas.microsoft.com/office/drawing/2014/main" id="{36A446B7-4DCD-443D-A17E-B81E29D7AA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4" name="Picture 17" hidden="1">
          <a:extLst>
            <a:ext uri="{FF2B5EF4-FFF2-40B4-BE49-F238E27FC236}">
              <a16:creationId xmlns:a16="http://schemas.microsoft.com/office/drawing/2014/main" id="{220B34EC-84F9-428D-BBCB-7B09AAAAEB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5" name="Picture 16" hidden="1">
          <a:extLst>
            <a:ext uri="{FF2B5EF4-FFF2-40B4-BE49-F238E27FC236}">
              <a16:creationId xmlns:a16="http://schemas.microsoft.com/office/drawing/2014/main" id="{096F518D-D497-4923-8885-4D083837AF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6" name="Picture 17" hidden="1">
          <a:extLst>
            <a:ext uri="{FF2B5EF4-FFF2-40B4-BE49-F238E27FC236}">
              <a16:creationId xmlns:a16="http://schemas.microsoft.com/office/drawing/2014/main" id="{F580CF84-C6AD-47EB-B9C9-C1A5EBA822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7" name="Picture 16" hidden="1">
          <a:extLst>
            <a:ext uri="{FF2B5EF4-FFF2-40B4-BE49-F238E27FC236}">
              <a16:creationId xmlns:a16="http://schemas.microsoft.com/office/drawing/2014/main" id="{FE5679AC-2219-4D0E-81C0-527F5DA19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8" name="Picture 17" hidden="1">
          <a:extLst>
            <a:ext uri="{FF2B5EF4-FFF2-40B4-BE49-F238E27FC236}">
              <a16:creationId xmlns:a16="http://schemas.microsoft.com/office/drawing/2014/main" id="{A4E9B68D-C516-4E72-9D8D-2D6C774671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19" name="Picture 16" hidden="1">
          <a:extLst>
            <a:ext uri="{FF2B5EF4-FFF2-40B4-BE49-F238E27FC236}">
              <a16:creationId xmlns:a16="http://schemas.microsoft.com/office/drawing/2014/main" id="{E64FA402-5C5E-4B81-8074-1BB4234179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0" name="Picture 17" hidden="1">
          <a:extLst>
            <a:ext uri="{FF2B5EF4-FFF2-40B4-BE49-F238E27FC236}">
              <a16:creationId xmlns:a16="http://schemas.microsoft.com/office/drawing/2014/main" id="{AEFAF4CE-6742-4C75-A3DC-65711D89CA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1" name="Picture 16" hidden="1">
          <a:extLst>
            <a:ext uri="{FF2B5EF4-FFF2-40B4-BE49-F238E27FC236}">
              <a16:creationId xmlns:a16="http://schemas.microsoft.com/office/drawing/2014/main" id="{2255B47E-2027-4A3F-82E1-BA39B59325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2" name="Picture 17" hidden="1">
          <a:extLst>
            <a:ext uri="{FF2B5EF4-FFF2-40B4-BE49-F238E27FC236}">
              <a16:creationId xmlns:a16="http://schemas.microsoft.com/office/drawing/2014/main" id="{06F144DE-E442-484E-8DBB-4F9501340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3" name="Picture 16" hidden="1">
          <a:extLst>
            <a:ext uri="{FF2B5EF4-FFF2-40B4-BE49-F238E27FC236}">
              <a16:creationId xmlns:a16="http://schemas.microsoft.com/office/drawing/2014/main" id="{99F66826-1FC9-4A0F-BA1C-0005F5A25E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4" name="Picture 17" hidden="1">
          <a:extLst>
            <a:ext uri="{FF2B5EF4-FFF2-40B4-BE49-F238E27FC236}">
              <a16:creationId xmlns:a16="http://schemas.microsoft.com/office/drawing/2014/main" id="{88AC6DCE-5EB2-4A5D-8083-786555C955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5" name="Picture 16" hidden="1">
          <a:extLst>
            <a:ext uri="{FF2B5EF4-FFF2-40B4-BE49-F238E27FC236}">
              <a16:creationId xmlns:a16="http://schemas.microsoft.com/office/drawing/2014/main" id="{ABD8A6A6-2CDC-4AF5-A686-6CB7DA705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6" name="Picture 17" hidden="1">
          <a:extLst>
            <a:ext uri="{FF2B5EF4-FFF2-40B4-BE49-F238E27FC236}">
              <a16:creationId xmlns:a16="http://schemas.microsoft.com/office/drawing/2014/main" id="{54B83399-47AE-4175-B699-432A868118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7" name="Picture 16" hidden="1">
          <a:extLst>
            <a:ext uri="{FF2B5EF4-FFF2-40B4-BE49-F238E27FC236}">
              <a16:creationId xmlns:a16="http://schemas.microsoft.com/office/drawing/2014/main" id="{368372CA-E72A-4A8F-AC66-D00F8EC8A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8" name="Picture 17" hidden="1">
          <a:extLst>
            <a:ext uri="{FF2B5EF4-FFF2-40B4-BE49-F238E27FC236}">
              <a16:creationId xmlns:a16="http://schemas.microsoft.com/office/drawing/2014/main" id="{F287236B-1825-4BF0-A498-A68AC2869F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29" name="Picture 16" hidden="1">
          <a:extLst>
            <a:ext uri="{FF2B5EF4-FFF2-40B4-BE49-F238E27FC236}">
              <a16:creationId xmlns:a16="http://schemas.microsoft.com/office/drawing/2014/main" id="{4C9917CF-6BDF-4CD0-B343-18ECF8F25B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0" name="Picture 17" hidden="1">
          <a:extLst>
            <a:ext uri="{FF2B5EF4-FFF2-40B4-BE49-F238E27FC236}">
              <a16:creationId xmlns:a16="http://schemas.microsoft.com/office/drawing/2014/main" id="{633A0098-8B88-45C2-901F-B8D7CF7176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1" name="Picture 16" hidden="1">
          <a:extLst>
            <a:ext uri="{FF2B5EF4-FFF2-40B4-BE49-F238E27FC236}">
              <a16:creationId xmlns:a16="http://schemas.microsoft.com/office/drawing/2014/main" id="{E3A989BB-4696-40E1-86FE-DB035807C2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2" name="Picture 17" hidden="1">
          <a:extLst>
            <a:ext uri="{FF2B5EF4-FFF2-40B4-BE49-F238E27FC236}">
              <a16:creationId xmlns:a16="http://schemas.microsoft.com/office/drawing/2014/main" id="{7B8B4162-AAFB-4E86-872D-409E46B820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3" name="Picture 16" hidden="1">
          <a:extLst>
            <a:ext uri="{FF2B5EF4-FFF2-40B4-BE49-F238E27FC236}">
              <a16:creationId xmlns:a16="http://schemas.microsoft.com/office/drawing/2014/main" id="{6E0FCA95-2234-439E-B273-C2F88E02E3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4" name="Picture 17" hidden="1">
          <a:extLst>
            <a:ext uri="{FF2B5EF4-FFF2-40B4-BE49-F238E27FC236}">
              <a16:creationId xmlns:a16="http://schemas.microsoft.com/office/drawing/2014/main" id="{A378643A-2979-47C4-BB34-7022BCD630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5" name="Picture 16" hidden="1">
          <a:extLst>
            <a:ext uri="{FF2B5EF4-FFF2-40B4-BE49-F238E27FC236}">
              <a16:creationId xmlns:a16="http://schemas.microsoft.com/office/drawing/2014/main" id="{27036F31-1DF9-4C1C-9005-AD04492B5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6" name="Picture 17" hidden="1">
          <a:extLst>
            <a:ext uri="{FF2B5EF4-FFF2-40B4-BE49-F238E27FC236}">
              <a16:creationId xmlns:a16="http://schemas.microsoft.com/office/drawing/2014/main" id="{22192193-6D3C-4373-B451-43A71C8628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7" name="Picture 16" hidden="1">
          <a:extLst>
            <a:ext uri="{FF2B5EF4-FFF2-40B4-BE49-F238E27FC236}">
              <a16:creationId xmlns:a16="http://schemas.microsoft.com/office/drawing/2014/main" id="{93C81E78-3C1C-4492-B717-00BD19E131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8" name="Picture 17" hidden="1">
          <a:extLst>
            <a:ext uri="{FF2B5EF4-FFF2-40B4-BE49-F238E27FC236}">
              <a16:creationId xmlns:a16="http://schemas.microsoft.com/office/drawing/2014/main" id="{656E7F66-B1ED-41F9-B1D5-BDE3CC5B84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39" name="Picture 16" hidden="1">
          <a:extLst>
            <a:ext uri="{FF2B5EF4-FFF2-40B4-BE49-F238E27FC236}">
              <a16:creationId xmlns:a16="http://schemas.microsoft.com/office/drawing/2014/main" id="{417C5473-669F-4B5A-8C74-712CCE5BA3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0" name="Picture 17" hidden="1">
          <a:extLst>
            <a:ext uri="{FF2B5EF4-FFF2-40B4-BE49-F238E27FC236}">
              <a16:creationId xmlns:a16="http://schemas.microsoft.com/office/drawing/2014/main" id="{F4EBB69F-BBC8-4CB0-96BA-35B19299DB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1" name="Picture 16" hidden="1">
          <a:extLst>
            <a:ext uri="{FF2B5EF4-FFF2-40B4-BE49-F238E27FC236}">
              <a16:creationId xmlns:a16="http://schemas.microsoft.com/office/drawing/2014/main" id="{B96C1AB2-3149-43EC-98F5-C8DD475CB3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2" name="Picture 17" hidden="1">
          <a:extLst>
            <a:ext uri="{FF2B5EF4-FFF2-40B4-BE49-F238E27FC236}">
              <a16:creationId xmlns:a16="http://schemas.microsoft.com/office/drawing/2014/main" id="{06125F16-2691-4E2C-872C-438828039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3" name="Picture 16" hidden="1">
          <a:extLst>
            <a:ext uri="{FF2B5EF4-FFF2-40B4-BE49-F238E27FC236}">
              <a16:creationId xmlns:a16="http://schemas.microsoft.com/office/drawing/2014/main" id="{48FDF836-63F1-4F0A-B93B-F10D0D3595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4" name="Picture 17" hidden="1">
          <a:extLst>
            <a:ext uri="{FF2B5EF4-FFF2-40B4-BE49-F238E27FC236}">
              <a16:creationId xmlns:a16="http://schemas.microsoft.com/office/drawing/2014/main" id="{77817FDA-485A-4F37-B3AB-1E70069D5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5" name="Picture 16" hidden="1">
          <a:extLst>
            <a:ext uri="{FF2B5EF4-FFF2-40B4-BE49-F238E27FC236}">
              <a16:creationId xmlns:a16="http://schemas.microsoft.com/office/drawing/2014/main" id="{104171B9-9578-440E-A2F2-72F0DBE695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6" name="Picture 17" hidden="1">
          <a:extLst>
            <a:ext uri="{FF2B5EF4-FFF2-40B4-BE49-F238E27FC236}">
              <a16:creationId xmlns:a16="http://schemas.microsoft.com/office/drawing/2014/main" id="{74C80DF0-2114-48BC-8818-FC687CA76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7" name="Picture 16" hidden="1">
          <a:extLst>
            <a:ext uri="{FF2B5EF4-FFF2-40B4-BE49-F238E27FC236}">
              <a16:creationId xmlns:a16="http://schemas.microsoft.com/office/drawing/2014/main" id="{CE9BCA5E-4F7B-43F2-8E65-33743101BC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8" name="Picture 17" hidden="1">
          <a:extLst>
            <a:ext uri="{FF2B5EF4-FFF2-40B4-BE49-F238E27FC236}">
              <a16:creationId xmlns:a16="http://schemas.microsoft.com/office/drawing/2014/main" id="{2CD7FAFD-FAF6-452E-B82D-FBEB4F6A5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49" name="Picture 16" hidden="1">
          <a:extLst>
            <a:ext uri="{FF2B5EF4-FFF2-40B4-BE49-F238E27FC236}">
              <a16:creationId xmlns:a16="http://schemas.microsoft.com/office/drawing/2014/main" id="{774C2FA4-C8A3-40C3-887D-1E6263DF12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0" name="Picture 17" hidden="1">
          <a:extLst>
            <a:ext uri="{FF2B5EF4-FFF2-40B4-BE49-F238E27FC236}">
              <a16:creationId xmlns:a16="http://schemas.microsoft.com/office/drawing/2014/main" id="{5EA80DE4-320A-4C3E-A76A-0DE31213B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1" name="Picture 16" hidden="1">
          <a:extLst>
            <a:ext uri="{FF2B5EF4-FFF2-40B4-BE49-F238E27FC236}">
              <a16:creationId xmlns:a16="http://schemas.microsoft.com/office/drawing/2014/main" id="{E2FC548D-3238-424E-96F9-3336BFD147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2" name="Picture 17" hidden="1">
          <a:extLst>
            <a:ext uri="{FF2B5EF4-FFF2-40B4-BE49-F238E27FC236}">
              <a16:creationId xmlns:a16="http://schemas.microsoft.com/office/drawing/2014/main" id="{3CD3D160-82E3-4CAD-BA9D-AC02C17CF5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3" name="Picture 16" hidden="1">
          <a:extLst>
            <a:ext uri="{FF2B5EF4-FFF2-40B4-BE49-F238E27FC236}">
              <a16:creationId xmlns:a16="http://schemas.microsoft.com/office/drawing/2014/main" id="{995DB49B-693A-41F6-A19A-8FBCF94FB6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4" name="Picture 17" hidden="1">
          <a:extLst>
            <a:ext uri="{FF2B5EF4-FFF2-40B4-BE49-F238E27FC236}">
              <a16:creationId xmlns:a16="http://schemas.microsoft.com/office/drawing/2014/main" id="{2F4A60A6-406D-4C2D-8681-5D2226C613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5" name="Picture 16" hidden="1">
          <a:extLst>
            <a:ext uri="{FF2B5EF4-FFF2-40B4-BE49-F238E27FC236}">
              <a16:creationId xmlns:a16="http://schemas.microsoft.com/office/drawing/2014/main" id="{8113E392-637D-48D9-8037-0DA2FD8BD4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6" name="Picture 17" hidden="1">
          <a:extLst>
            <a:ext uri="{FF2B5EF4-FFF2-40B4-BE49-F238E27FC236}">
              <a16:creationId xmlns:a16="http://schemas.microsoft.com/office/drawing/2014/main" id="{969701BE-6394-4125-AA0B-1A98A04F88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7" name="Picture 16" hidden="1">
          <a:extLst>
            <a:ext uri="{FF2B5EF4-FFF2-40B4-BE49-F238E27FC236}">
              <a16:creationId xmlns:a16="http://schemas.microsoft.com/office/drawing/2014/main" id="{7C71A53C-F13F-43F8-A78D-0ED06B3D3D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8" name="Picture 17" hidden="1">
          <a:extLst>
            <a:ext uri="{FF2B5EF4-FFF2-40B4-BE49-F238E27FC236}">
              <a16:creationId xmlns:a16="http://schemas.microsoft.com/office/drawing/2014/main" id="{15210429-F0BA-4EA1-8D89-ACA772291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59" name="Picture 16" hidden="1">
          <a:extLst>
            <a:ext uri="{FF2B5EF4-FFF2-40B4-BE49-F238E27FC236}">
              <a16:creationId xmlns:a16="http://schemas.microsoft.com/office/drawing/2014/main" id="{1736A9B7-332D-4070-9701-633ED3A931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0" name="Picture 17" hidden="1">
          <a:extLst>
            <a:ext uri="{FF2B5EF4-FFF2-40B4-BE49-F238E27FC236}">
              <a16:creationId xmlns:a16="http://schemas.microsoft.com/office/drawing/2014/main" id="{7FAF04EF-39A6-4719-8120-11D2624B1C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1" name="Picture 16" hidden="1">
          <a:extLst>
            <a:ext uri="{FF2B5EF4-FFF2-40B4-BE49-F238E27FC236}">
              <a16:creationId xmlns:a16="http://schemas.microsoft.com/office/drawing/2014/main" id="{4F64243A-EA38-47B0-B3EF-AF13103F95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2" name="Picture 17" hidden="1">
          <a:extLst>
            <a:ext uri="{FF2B5EF4-FFF2-40B4-BE49-F238E27FC236}">
              <a16:creationId xmlns:a16="http://schemas.microsoft.com/office/drawing/2014/main" id="{AB388F7F-71B5-46CC-8B2C-BDC408F8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3" name="Picture 16" hidden="1">
          <a:extLst>
            <a:ext uri="{FF2B5EF4-FFF2-40B4-BE49-F238E27FC236}">
              <a16:creationId xmlns:a16="http://schemas.microsoft.com/office/drawing/2014/main" id="{2C4BB830-78C8-4679-8213-9A1E97998C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4" name="Picture 17" hidden="1">
          <a:extLst>
            <a:ext uri="{FF2B5EF4-FFF2-40B4-BE49-F238E27FC236}">
              <a16:creationId xmlns:a16="http://schemas.microsoft.com/office/drawing/2014/main" id="{EB8669AC-A76C-4CA9-AE67-00E1CD39C4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5" name="Picture 16" hidden="1">
          <a:extLst>
            <a:ext uri="{FF2B5EF4-FFF2-40B4-BE49-F238E27FC236}">
              <a16:creationId xmlns:a16="http://schemas.microsoft.com/office/drawing/2014/main" id="{70225BE9-C84E-4613-9F6C-3341662A9A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6" name="Picture 17" hidden="1">
          <a:extLst>
            <a:ext uri="{FF2B5EF4-FFF2-40B4-BE49-F238E27FC236}">
              <a16:creationId xmlns:a16="http://schemas.microsoft.com/office/drawing/2014/main" id="{386C3345-0373-4E47-B852-FD7E6B122B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7" name="Picture 16" hidden="1">
          <a:extLst>
            <a:ext uri="{FF2B5EF4-FFF2-40B4-BE49-F238E27FC236}">
              <a16:creationId xmlns:a16="http://schemas.microsoft.com/office/drawing/2014/main" id="{83260E60-B8B4-4E81-918E-2A0F3B11D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8" name="Picture 17" hidden="1">
          <a:extLst>
            <a:ext uri="{FF2B5EF4-FFF2-40B4-BE49-F238E27FC236}">
              <a16:creationId xmlns:a16="http://schemas.microsoft.com/office/drawing/2014/main" id="{58E5A31E-BCF3-45A0-BED0-568A9C4189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69" name="Picture 16" hidden="1">
          <a:extLst>
            <a:ext uri="{FF2B5EF4-FFF2-40B4-BE49-F238E27FC236}">
              <a16:creationId xmlns:a16="http://schemas.microsoft.com/office/drawing/2014/main" id="{10666475-DE1C-420B-8575-BE460CE30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0" name="Picture 17" hidden="1">
          <a:extLst>
            <a:ext uri="{FF2B5EF4-FFF2-40B4-BE49-F238E27FC236}">
              <a16:creationId xmlns:a16="http://schemas.microsoft.com/office/drawing/2014/main" id="{05B21A59-BA66-4075-A2DF-C63B43B18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1" name="Picture 16" hidden="1">
          <a:extLst>
            <a:ext uri="{FF2B5EF4-FFF2-40B4-BE49-F238E27FC236}">
              <a16:creationId xmlns:a16="http://schemas.microsoft.com/office/drawing/2014/main" id="{1A16BF8E-526C-4300-A7E6-BA69421EB5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2" name="Picture 17" hidden="1">
          <a:extLst>
            <a:ext uri="{FF2B5EF4-FFF2-40B4-BE49-F238E27FC236}">
              <a16:creationId xmlns:a16="http://schemas.microsoft.com/office/drawing/2014/main" id="{6D5BD52D-886C-4BC1-BEE7-72B009F3FE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3" name="Picture 16" hidden="1">
          <a:extLst>
            <a:ext uri="{FF2B5EF4-FFF2-40B4-BE49-F238E27FC236}">
              <a16:creationId xmlns:a16="http://schemas.microsoft.com/office/drawing/2014/main" id="{DBF6B127-9DE7-4D3C-82BB-9FF00A083C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4" name="Picture 17" hidden="1">
          <a:extLst>
            <a:ext uri="{FF2B5EF4-FFF2-40B4-BE49-F238E27FC236}">
              <a16:creationId xmlns:a16="http://schemas.microsoft.com/office/drawing/2014/main" id="{6A5B40F6-A2AD-4410-91AD-18447A2CE6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5" name="Picture 16" hidden="1">
          <a:extLst>
            <a:ext uri="{FF2B5EF4-FFF2-40B4-BE49-F238E27FC236}">
              <a16:creationId xmlns:a16="http://schemas.microsoft.com/office/drawing/2014/main" id="{C123CDD9-950E-47F9-8156-03DBE3C741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6" name="Picture 17" hidden="1">
          <a:extLst>
            <a:ext uri="{FF2B5EF4-FFF2-40B4-BE49-F238E27FC236}">
              <a16:creationId xmlns:a16="http://schemas.microsoft.com/office/drawing/2014/main" id="{02DCEF2F-5E22-4019-8954-F9AA0471EC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7" name="Picture 16" hidden="1">
          <a:extLst>
            <a:ext uri="{FF2B5EF4-FFF2-40B4-BE49-F238E27FC236}">
              <a16:creationId xmlns:a16="http://schemas.microsoft.com/office/drawing/2014/main" id="{AD73E7EC-D1C9-4F0B-BA3C-56E3FAFC0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8" name="Picture 17" hidden="1">
          <a:extLst>
            <a:ext uri="{FF2B5EF4-FFF2-40B4-BE49-F238E27FC236}">
              <a16:creationId xmlns:a16="http://schemas.microsoft.com/office/drawing/2014/main" id="{96FCA481-A635-4033-BEAF-858AAC91B3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79" name="Picture 16" hidden="1">
          <a:extLst>
            <a:ext uri="{FF2B5EF4-FFF2-40B4-BE49-F238E27FC236}">
              <a16:creationId xmlns:a16="http://schemas.microsoft.com/office/drawing/2014/main" id="{3725E07A-9300-48A7-8C82-A000AE0BA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0" name="Picture 17" hidden="1">
          <a:extLst>
            <a:ext uri="{FF2B5EF4-FFF2-40B4-BE49-F238E27FC236}">
              <a16:creationId xmlns:a16="http://schemas.microsoft.com/office/drawing/2014/main" id="{023FDF20-379A-4A7B-B071-042FF4D1D5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1" name="Picture 16" hidden="1">
          <a:extLst>
            <a:ext uri="{FF2B5EF4-FFF2-40B4-BE49-F238E27FC236}">
              <a16:creationId xmlns:a16="http://schemas.microsoft.com/office/drawing/2014/main" id="{853E8B70-CB07-460C-BADF-F947D8E614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2" name="Picture 17" hidden="1">
          <a:extLst>
            <a:ext uri="{FF2B5EF4-FFF2-40B4-BE49-F238E27FC236}">
              <a16:creationId xmlns:a16="http://schemas.microsoft.com/office/drawing/2014/main" id="{87A8A4EC-B3C4-47D6-B8FC-56CEE8577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3" name="Picture 16" hidden="1">
          <a:extLst>
            <a:ext uri="{FF2B5EF4-FFF2-40B4-BE49-F238E27FC236}">
              <a16:creationId xmlns:a16="http://schemas.microsoft.com/office/drawing/2014/main" id="{D3B91655-4213-41DB-B60F-D933FF154E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4" name="Picture 17" hidden="1">
          <a:extLst>
            <a:ext uri="{FF2B5EF4-FFF2-40B4-BE49-F238E27FC236}">
              <a16:creationId xmlns:a16="http://schemas.microsoft.com/office/drawing/2014/main" id="{CB395E4E-A45C-4BCD-925B-B08061D94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5" name="Picture 16" hidden="1">
          <a:extLst>
            <a:ext uri="{FF2B5EF4-FFF2-40B4-BE49-F238E27FC236}">
              <a16:creationId xmlns:a16="http://schemas.microsoft.com/office/drawing/2014/main" id="{1EF6AB7F-0C3B-44A5-9498-68CA85010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6" name="Picture 17" hidden="1">
          <a:extLst>
            <a:ext uri="{FF2B5EF4-FFF2-40B4-BE49-F238E27FC236}">
              <a16:creationId xmlns:a16="http://schemas.microsoft.com/office/drawing/2014/main" id="{47A9CFCD-423B-407C-823C-54E03B345D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7" name="Picture 16" hidden="1">
          <a:extLst>
            <a:ext uri="{FF2B5EF4-FFF2-40B4-BE49-F238E27FC236}">
              <a16:creationId xmlns:a16="http://schemas.microsoft.com/office/drawing/2014/main" id="{179D3CCF-771D-4D20-9A3C-575E5FCC3E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8" name="Picture 17" hidden="1">
          <a:extLst>
            <a:ext uri="{FF2B5EF4-FFF2-40B4-BE49-F238E27FC236}">
              <a16:creationId xmlns:a16="http://schemas.microsoft.com/office/drawing/2014/main" id="{30492F9E-12BF-4422-8DC2-654BDD9E9B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89" name="Picture 16" hidden="1">
          <a:extLst>
            <a:ext uri="{FF2B5EF4-FFF2-40B4-BE49-F238E27FC236}">
              <a16:creationId xmlns:a16="http://schemas.microsoft.com/office/drawing/2014/main" id="{576ABE24-EE65-4EA7-B90D-8EA78ACF49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0" name="Picture 17" hidden="1">
          <a:extLst>
            <a:ext uri="{FF2B5EF4-FFF2-40B4-BE49-F238E27FC236}">
              <a16:creationId xmlns:a16="http://schemas.microsoft.com/office/drawing/2014/main" id="{524E4AAC-5C48-4767-8FBC-2C004AB629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1" name="Picture 16" hidden="1">
          <a:extLst>
            <a:ext uri="{FF2B5EF4-FFF2-40B4-BE49-F238E27FC236}">
              <a16:creationId xmlns:a16="http://schemas.microsoft.com/office/drawing/2014/main" id="{9C919EE6-E97E-44CE-AC10-3B951CD62D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2" name="Picture 17" hidden="1">
          <a:extLst>
            <a:ext uri="{FF2B5EF4-FFF2-40B4-BE49-F238E27FC236}">
              <a16:creationId xmlns:a16="http://schemas.microsoft.com/office/drawing/2014/main" id="{5FDBF5DC-F4AE-4391-9791-F7503291B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3" name="Picture 16" hidden="1">
          <a:extLst>
            <a:ext uri="{FF2B5EF4-FFF2-40B4-BE49-F238E27FC236}">
              <a16:creationId xmlns:a16="http://schemas.microsoft.com/office/drawing/2014/main" id="{AE2CBF29-7BC9-4487-8068-D65567FEB4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4" name="Picture 17" hidden="1">
          <a:extLst>
            <a:ext uri="{FF2B5EF4-FFF2-40B4-BE49-F238E27FC236}">
              <a16:creationId xmlns:a16="http://schemas.microsoft.com/office/drawing/2014/main" id="{48A16594-A049-4B1A-AEE7-751705BD1D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5" name="Picture 16" hidden="1">
          <a:extLst>
            <a:ext uri="{FF2B5EF4-FFF2-40B4-BE49-F238E27FC236}">
              <a16:creationId xmlns:a16="http://schemas.microsoft.com/office/drawing/2014/main" id="{6AB2BE4A-705F-4ECF-B639-B19E0FF18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6" name="Picture 17" hidden="1">
          <a:extLst>
            <a:ext uri="{FF2B5EF4-FFF2-40B4-BE49-F238E27FC236}">
              <a16:creationId xmlns:a16="http://schemas.microsoft.com/office/drawing/2014/main" id="{B151B66F-FFF4-40A3-BAAD-3F7DA2879D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7" name="Picture 16" hidden="1">
          <a:extLst>
            <a:ext uri="{FF2B5EF4-FFF2-40B4-BE49-F238E27FC236}">
              <a16:creationId xmlns:a16="http://schemas.microsoft.com/office/drawing/2014/main" id="{05A9054D-760F-4E64-97DD-BD9A657A6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8" name="Picture 17" hidden="1">
          <a:extLst>
            <a:ext uri="{FF2B5EF4-FFF2-40B4-BE49-F238E27FC236}">
              <a16:creationId xmlns:a16="http://schemas.microsoft.com/office/drawing/2014/main" id="{99E2FCD7-3702-44DB-B869-AA3AD6DEC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499" name="Picture 16" hidden="1">
          <a:extLst>
            <a:ext uri="{FF2B5EF4-FFF2-40B4-BE49-F238E27FC236}">
              <a16:creationId xmlns:a16="http://schemas.microsoft.com/office/drawing/2014/main" id="{D9E80F96-8828-4B49-936C-23266F2CD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0" name="Picture 17" hidden="1">
          <a:extLst>
            <a:ext uri="{FF2B5EF4-FFF2-40B4-BE49-F238E27FC236}">
              <a16:creationId xmlns:a16="http://schemas.microsoft.com/office/drawing/2014/main" id="{3182EFBA-E1FE-498A-896E-6E051CEC9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1" name="Picture 16" hidden="1">
          <a:extLst>
            <a:ext uri="{FF2B5EF4-FFF2-40B4-BE49-F238E27FC236}">
              <a16:creationId xmlns:a16="http://schemas.microsoft.com/office/drawing/2014/main" id="{9AB342B9-FDFD-4054-A525-DAE793B4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2" name="Picture 17" hidden="1">
          <a:extLst>
            <a:ext uri="{FF2B5EF4-FFF2-40B4-BE49-F238E27FC236}">
              <a16:creationId xmlns:a16="http://schemas.microsoft.com/office/drawing/2014/main" id="{EC76D6DE-EABD-4B35-8EF4-C32CB35F0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3" name="Picture 16" hidden="1">
          <a:extLst>
            <a:ext uri="{FF2B5EF4-FFF2-40B4-BE49-F238E27FC236}">
              <a16:creationId xmlns:a16="http://schemas.microsoft.com/office/drawing/2014/main" id="{DE195C90-8627-4608-A9DC-3107F4F785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4" name="Picture 17" hidden="1">
          <a:extLst>
            <a:ext uri="{FF2B5EF4-FFF2-40B4-BE49-F238E27FC236}">
              <a16:creationId xmlns:a16="http://schemas.microsoft.com/office/drawing/2014/main" id="{28DF3E47-9A0C-4F09-BAB2-C328E35C82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5" name="Picture 16" hidden="1">
          <a:extLst>
            <a:ext uri="{FF2B5EF4-FFF2-40B4-BE49-F238E27FC236}">
              <a16:creationId xmlns:a16="http://schemas.microsoft.com/office/drawing/2014/main" id="{DC6BBCC6-B9FF-49DC-9680-3BFCE68747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6" name="Picture 17" hidden="1">
          <a:extLst>
            <a:ext uri="{FF2B5EF4-FFF2-40B4-BE49-F238E27FC236}">
              <a16:creationId xmlns:a16="http://schemas.microsoft.com/office/drawing/2014/main" id="{E4357814-2DD9-4CCB-BDBB-D40667D12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7" name="Picture 16" hidden="1">
          <a:extLst>
            <a:ext uri="{FF2B5EF4-FFF2-40B4-BE49-F238E27FC236}">
              <a16:creationId xmlns:a16="http://schemas.microsoft.com/office/drawing/2014/main" id="{F0C960AA-4DE4-4DB1-AFB9-F1B31D368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8" name="Picture 17" hidden="1">
          <a:extLst>
            <a:ext uri="{FF2B5EF4-FFF2-40B4-BE49-F238E27FC236}">
              <a16:creationId xmlns:a16="http://schemas.microsoft.com/office/drawing/2014/main" id="{30FA9A94-A4C7-4531-86C5-631C618372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09" name="Picture 16" hidden="1">
          <a:extLst>
            <a:ext uri="{FF2B5EF4-FFF2-40B4-BE49-F238E27FC236}">
              <a16:creationId xmlns:a16="http://schemas.microsoft.com/office/drawing/2014/main" id="{3C658B9D-B109-4190-997F-5EEAFB427C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0" name="Picture 17" hidden="1">
          <a:extLst>
            <a:ext uri="{FF2B5EF4-FFF2-40B4-BE49-F238E27FC236}">
              <a16:creationId xmlns:a16="http://schemas.microsoft.com/office/drawing/2014/main" id="{06753D10-0FE4-4D28-8369-A752CCC376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1" name="Picture 16" hidden="1">
          <a:extLst>
            <a:ext uri="{FF2B5EF4-FFF2-40B4-BE49-F238E27FC236}">
              <a16:creationId xmlns:a16="http://schemas.microsoft.com/office/drawing/2014/main" id="{5530EF90-D5A8-4460-895D-65EC239019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2" name="Picture 17" hidden="1">
          <a:extLst>
            <a:ext uri="{FF2B5EF4-FFF2-40B4-BE49-F238E27FC236}">
              <a16:creationId xmlns:a16="http://schemas.microsoft.com/office/drawing/2014/main" id="{8392A19F-4B97-4EBE-8AC9-6D357CAB89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3" name="Picture 16" hidden="1">
          <a:extLst>
            <a:ext uri="{FF2B5EF4-FFF2-40B4-BE49-F238E27FC236}">
              <a16:creationId xmlns:a16="http://schemas.microsoft.com/office/drawing/2014/main" id="{E14DCE05-F2B5-481C-9EFE-BEE4FF853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4" name="Picture 17" hidden="1">
          <a:extLst>
            <a:ext uri="{FF2B5EF4-FFF2-40B4-BE49-F238E27FC236}">
              <a16:creationId xmlns:a16="http://schemas.microsoft.com/office/drawing/2014/main" id="{93B415ED-746D-4BCF-8AA6-8612D6FFC1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5" name="Picture 16" hidden="1">
          <a:extLst>
            <a:ext uri="{FF2B5EF4-FFF2-40B4-BE49-F238E27FC236}">
              <a16:creationId xmlns:a16="http://schemas.microsoft.com/office/drawing/2014/main" id="{3A35B50A-F1DD-4AD4-97AA-95C99906E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6" name="Picture 17" hidden="1">
          <a:extLst>
            <a:ext uri="{FF2B5EF4-FFF2-40B4-BE49-F238E27FC236}">
              <a16:creationId xmlns:a16="http://schemas.microsoft.com/office/drawing/2014/main" id="{99EB4056-6AD9-410B-8F6B-D31E08E0E8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7" name="Picture 16" hidden="1">
          <a:extLst>
            <a:ext uri="{FF2B5EF4-FFF2-40B4-BE49-F238E27FC236}">
              <a16:creationId xmlns:a16="http://schemas.microsoft.com/office/drawing/2014/main" id="{BCC34FB0-3C7C-4635-B579-8218B2BB82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8" name="Picture 17" hidden="1">
          <a:extLst>
            <a:ext uri="{FF2B5EF4-FFF2-40B4-BE49-F238E27FC236}">
              <a16:creationId xmlns:a16="http://schemas.microsoft.com/office/drawing/2014/main" id="{DE12529B-2BA3-4EE1-A540-2F8364CBE6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19" name="Picture 16" hidden="1">
          <a:extLst>
            <a:ext uri="{FF2B5EF4-FFF2-40B4-BE49-F238E27FC236}">
              <a16:creationId xmlns:a16="http://schemas.microsoft.com/office/drawing/2014/main" id="{6A975681-EEE3-47D2-80DE-56E3E6BD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0" name="Picture 17" hidden="1">
          <a:extLst>
            <a:ext uri="{FF2B5EF4-FFF2-40B4-BE49-F238E27FC236}">
              <a16:creationId xmlns:a16="http://schemas.microsoft.com/office/drawing/2014/main" id="{AB4F490E-0433-4A07-8BAF-76E90C2C21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1" name="Picture 16" hidden="1">
          <a:extLst>
            <a:ext uri="{FF2B5EF4-FFF2-40B4-BE49-F238E27FC236}">
              <a16:creationId xmlns:a16="http://schemas.microsoft.com/office/drawing/2014/main" id="{FA59B78E-4E76-4E92-BDA1-E4E240A8B4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2" name="Picture 17" hidden="1">
          <a:extLst>
            <a:ext uri="{FF2B5EF4-FFF2-40B4-BE49-F238E27FC236}">
              <a16:creationId xmlns:a16="http://schemas.microsoft.com/office/drawing/2014/main" id="{F18DB49F-674F-460D-B8D3-8098E5061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3" name="Picture 16" hidden="1">
          <a:extLst>
            <a:ext uri="{FF2B5EF4-FFF2-40B4-BE49-F238E27FC236}">
              <a16:creationId xmlns:a16="http://schemas.microsoft.com/office/drawing/2014/main" id="{56A3D1F1-91A8-4896-AFE6-C10B3DAA81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4" name="Picture 17" hidden="1">
          <a:extLst>
            <a:ext uri="{FF2B5EF4-FFF2-40B4-BE49-F238E27FC236}">
              <a16:creationId xmlns:a16="http://schemas.microsoft.com/office/drawing/2014/main" id="{E5098D20-23DA-4642-9455-3FD991367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5" name="Picture 16" hidden="1">
          <a:extLst>
            <a:ext uri="{FF2B5EF4-FFF2-40B4-BE49-F238E27FC236}">
              <a16:creationId xmlns:a16="http://schemas.microsoft.com/office/drawing/2014/main" id="{EE28A16F-96D8-4EC5-BC44-9F63FD3C9F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6" name="Picture 17" hidden="1">
          <a:extLst>
            <a:ext uri="{FF2B5EF4-FFF2-40B4-BE49-F238E27FC236}">
              <a16:creationId xmlns:a16="http://schemas.microsoft.com/office/drawing/2014/main" id="{72ECE813-2096-497F-8859-45168DBA27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7" name="Picture 16" hidden="1">
          <a:extLst>
            <a:ext uri="{FF2B5EF4-FFF2-40B4-BE49-F238E27FC236}">
              <a16:creationId xmlns:a16="http://schemas.microsoft.com/office/drawing/2014/main" id="{E4995AA9-5245-4FEE-944E-82BAC1D1C4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8" name="Picture 17" hidden="1">
          <a:extLst>
            <a:ext uri="{FF2B5EF4-FFF2-40B4-BE49-F238E27FC236}">
              <a16:creationId xmlns:a16="http://schemas.microsoft.com/office/drawing/2014/main" id="{33B0E6B4-C1A6-4D64-93AE-D7A93667F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29" name="Picture 16" hidden="1">
          <a:extLst>
            <a:ext uri="{FF2B5EF4-FFF2-40B4-BE49-F238E27FC236}">
              <a16:creationId xmlns:a16="http://schemas.microsoft.com/office/drawing/2014/main" id="{8FD00B3B-2F41-4EC5-B44C-427AAFA928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0" name="Picture 17" hidden="1">
          <a:extLst>
            <a:ext uri="{FF2B5EF4-FFF2-40B4-BE49-F238E27FC236}">
              <a16:creationId xmlns:a16="http://schemas.microsoft.com/office/drawing/2014/main" id="{C36A8F98-A393-4335-9750-53C7B60D51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1" name="Picture 16" hidden="1">
          <a:extLst>
            <a:ext uri="{FF2B5EF4-FFF2-40B4-BE49-F238E27FC236}">
              <a16:creationId xmlns:a16="http://schemas.microsoft.com/office/drawing/2014/main" id="{0BB4B40A-C2F9-4361-9FF4-288397E369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2" name="Picture 17" hidden="1">
          <a:extLst>
            <a:ext uri="{FF2B5EF4-FFF2-40B4-BE49-F238E27FC236}">
              <a16:creationId xmlns:a16="http://schemas.microsoft.com/office/drawing/2014/main" id="{6D768D4D-2BFD-49EA-8E02-D58DCF1281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3" name="Picture 16" hidden="1">
          <a:extLst>
            <a:ext uri="{FF2B5EF4-FFF2-40B4-BE49-F238E27FC236}">
              <a16:creationId xmlns:a16="http://schemas.microsoft.com/office/drawing/2014/main" id="{C64F04BE-51AB-49A6-8F8F-30CD0907D5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4" name="Picture 17" hidden="1">
          <a:extLst>
            <a:ext uri="{FF2B5EF4-FFF2-40B4-BE49-F238E27FC236}">
              <a16:creationId xmlns:a16="http://schemas.microsoft.com/office/drawing/2014/main" id="{F67D39B7-4033-46FB-8926-CBD8650B80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5" name="Picture 16" hidden="1">
          <a:extLst>
            <a:ext uri="{FF2B5EF4-FFF2-40B4-BE49-F238E27FC236}">
              <a16:creationId xmlns:a16="http://schemas.microsoft.com/office/drawing/2014/main" id="{7E0B79D7-7A76-4F2B-A8F0-25166FC5BB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6" name="Picture 17" hidden="1">
          <a:extLst>
            <a:ext uri="{FF2B5EF4-FFF2-40B4-BE49-F238E27FC236}">
              <a16:creationId xmlns:a16="http://schemas.microsoft.com/office/drawing/2014/main" id="{87652D00-5A32-4F54-9A73-9C264C0A2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7" name="Picture 16" hidden="1">
          <a:extLst>
            <a:ext uri="{FF2B5EF4-FFF2-40B4-BE49-F238E27FC236}">
              <a16:creationId xmlns:a16="http://schemas.microsoft.com/office/drawing/2014/main" id="{551DD371-CB48-46B5-AF1D-14E1A1616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8" name="Picture 17" hidden="1">
          <a:extLst>
            <a:ext uri="{FF2B5EF4-FFF2-40B4-BE49-F238E27FC236}">
              <a16:creationId xmlns:a16="http://schemas.microsoft.com/office/drawing/2014/main" id="{24C7F246-5140-40B4-BA54-1BF5C18749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39" name="Picture 16" hidden="1">
          <a:extLst>
            <a:ext uri="{FF2B5EF4-FFF2-40B4-BE49-F238E27FC236}">
              <a16:creationId xmlns:a16="http://schemas.microsoft.com/office/drawing/2014/main" id="{4024F6B7-A497-4142-A1B2-F0FE4FC05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40" name="Picture 17" hidden="1">
          <a:extLst>
            <a:ext uri="{FF2B5EF4-FFF2-40B4-BE49-F238E27FC236}">
              <a16:creationId xmlns:a16="http://schemas.microsoft.com/office/drawing/2014/main" id="{4D713681-C88E-4F33-A0F9-55E551B688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41" name="Picture 16" hidden="1">
          <a:extLst>
            <a:ext uri="{FF2B5EF4-FFF2-40B4-BE49-F238E27FC236}">
              <a16:creationId xmlns:a16="http://schemas.microsoft.com/office/drawing/2014/main" id="{BC834133-D347-46F9-B86F-7AA2E2602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42" name="Picture 17" hidden="1">
          <a:extLst>
            <a:ext uri="{FF2B5EF4-FFF2-40B4-BE49-F238E27FC236}">
              <a16:creationId xmlns:a16="http://schemas.microsoft.com/office/drawing/2014/main" id="{1A7608A8-787E-43F9-991E-F78257AAE4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43" name="Picture 16" hidden="1">
          <a:extLst>
            <a:ext uri="{FF2B5EF4-FFF2-40B4-BE49-F238E27FC236}">
              <a16:creationId xmlns:a16="http://schemas.microsoft.com/office/drawing/2014/main" id="{67D6C246-12F8-4D66-86A9-71ECE6311E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44" name="Picture 17" hidden="1">
          <a:extLst>
            <a:ext uri="{FF2B5EF4-FFF2-40B4-BE49-F238E27FC236}">
              <a16:creationId xmlns:a16="http://schemas.microsoft.com/office/drawing/2014/main" id="{7CFF4653-BA47-4FEA-8903-1DC8687DC7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45" name="Picture 16" hidden="1">
          <a:extLst>
            <a:ext uri="{FF2B5EF4-FFF2-40B4-BE49-F238E27FC236}">
              <a16:creationId xmlns:a16="http://schemas.microsoft.com/office/drawing/2014/main" id="{EB2EDC69-2F55-4656-8429-5353A8A77B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4546" name="Picture 17" hidden="1">
          <a:extLst>
            <a:ext uri="{FF2B5EF4-FFF2-40B4-BE49-F238E27FC236}">
              <a16:creationId xmlns:a16="http://schemas.microsoft.com/office/drawing/2014/main" id="{92147E5F-C8AD-4B95-876D-61A9EC0D7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47" name="Picture 16" hidden="1">
          <a:extLst>
            <a:ext uri="{FF2B5EF4-FFF2-40B4-BE49-F238E27FC236}">
              <a16:creationId xmlns:a16="http://schemas.microsoft.com/office/drawing/2014/main" id="{EC1E8939-279C-48C5-8F7A-12B867DE6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48" name="Picture 17" hidden="1">
          <a:extLst>
            <a:ext uri="{FF2B5EF4-FFF2-40B4-BE49-F238E27FC236}">
              <a16:creationId xmlns:a16="http://schemas.microsoft.com/office/drawing/2014/main" id="{02026753-C33B-4F9F-B897-7E6895B00D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49" name="Picture 16" hidden="1">
          <a:extLst>
            <a:ext uri="{FF2B5EF4-FFF2-40B4-BE49-F238E27FC236}">
              <a16:creationId xmlns:a16="http://schemas.microsoft.com/office/drawing/2014/main" id="{7C2474FC-C158-4E9A-A5D2-E0E288E911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0" name="Picture 17" hidden="1">
          <a:extLst>
            <a:ext uri="{FF2B5EF4-FFF2-40B4-BE49-F238E27FC236}">
              <a16:creationId xmlns:a16="http://schemas.microsoft.com/office/drawing/2014/main" id="{4FB50279-2E26-4D32-95CD-C0AB1F98A0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1" name="Picture 16" hidden="1">
          <a:extLst>
            <a:ext uri="{FF2B5EF4-FFF2-40B4-BE49-F238E27FC236}">
              <a16:creationId xmlns:a16="http://schemas.microsoft.com/office/drawing/2014/main" id="{2A5850EA-3465-4D6E-ADA3-CFDAF06750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2" name="Picture 17" hidden="1">
          <a:extLst>
            <a:ext uri="{FF2B5EF4-FFF2-40B4-BE49-F238E27FC236}">
              <a16:creationId xmlns:a16="http://schemas.microsoft.com/office/drawing/2014/main" id="{14A96280-BF2A-4B59-B308-77F8E4FB5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3" name="Picture 16" hidden="1">
          <a:extLst>
            <a:ext uri="{FF2B5EF4-FFF2-40B4-BE49-F238E27FC236}">
              <a16:creationId xmlns:a16="http://schemas.microsoft.com/office/drawing/2014/main" id="{DB26F191-B6AE-4319-B0BC-6547486C27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4" name="Picture 17" hidden="1">
          <a:extLst>
            <a:ext uri="{FF2B5EF4-FFF2-40B4-BE49-F238E27FC236}">
              <a16:creationId xmlns:a16="http://schemas.microsoft.com/office/drawing/2014/main" id="{B7911CCB-6681-424F-9DEA-9F88B48422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5" name="Picture 16" hidden="1">
          <a:extLst>
            <a:ext uri="{FF2B5EF4-FFF2-40B4-BE49-F238E27FC236}">
              <a16:creationId xmlns:a16="http://schemas.microsoft.com/office/drawing/2014/main" id="{0A0796D4-E7D1-43BB-BC64-D9672FB486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6" name="Picture 17" hidden="1">
          <a:extLst>
            <a:ext uri="{FF2B5EF4-FFF2-40B4-BE49-F238E27FC236}">
              <a16:creationId xmlns:a16="http://schemas.microsoft.com/office/drawing/2014/main" id="{09BEA107-90D8-49BF-911A-1628D0764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7" name="Picture 16" hidden="1">
          <a:extLst>
            <a:ext uri="{FF2B5EF4-FFF2-40B4-BE49-F238E27FC236}">
              <a16:creationId xmlns:a16="http://schemas.microsoft.com/office/drawing/2014/main" id="{371715BA-B608-4F22-B74E-E8B92080F6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8" name="Picture 17" hidden="1">
          <a:extLst>
            <a:ext uri="{FF2B5EF4-FFF2-40B4-BE49-F238E27FC236}">
              <a16:creationId xmlns:a16="http://schemas.microsoft.com/office/drawing/2014/main" id="{A6FA74A0-99BD-482C-9903-E3431FEE21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59" name="Picture 16" hidden="1">
          <a:extLst>
            <a:ext uri="{FF2B5EF4-FFF2-40B4-BE49-F238E27FC236}">
              <a16:creationId xmlns:a16="http://schemas.microsoft.com/office/drawing/2014/main" id="{9E1A960E-4D74-4D2D-AFF4-0A37F168CA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0" name="Picture 17" hidden="1">
          <a:extLst>
            <a:ext uri="{FF2B5EF4-FFF2-40B4-BE49-F238E27FC236}">
              <a16:creationId xmlns:a16="http://schemas.microsoft.com/office/drawing/2014/main" id="{114AC840-DBB5-445F-BF15-AD7FDEC60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1" name="Picture 16" hidden="1">
          <a:extLst>
            <a:ext uri="{FF2B5EF4-FFF2-40B4-BE49-F238E27FC236}">
              <a16:creationId xmlns:a16="http://schemas.microsoft.com/office/drawing/2014/main" id="{66DDB22B-6471-47AF-AA75-6D4084D626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2" name="Picture 17" hidden="1">
          <a:extLst>
            <a:ext uri="{FF2B5EF4-FFF2-40B4-BE49-F238E27FC236}">
              <a16:creationId xmlns:a16="http://schemas.microsoft.com/office/drawing/2014/main" id="{EECFD3AD-E221-4D5F-B90C-9878783172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3" name="Picture 16" hidden="1">
          <a:extLst>
            <a:ext uri="{FF2B5EF4-FFF2-40B4-BE49-F238E27FC236}">
              <a16:creationId xmlns:a16="http://schemas.microsoft.com/office/drawing/2014/main" id="{6C7737D6-742F-4F07-B78D-1C8E153FCE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4" name="Picture 17" hidden="1">
          <a:extLst>
            <a:ext uri="{FF2B5EF4-FFF2-40B4-BE49-F238E27FC236}">
              <a16:creationId xmlns:a16="http://schemas.microsoft.com/office/drawing/2014/main" id="{2F0974B2-0F26-4960-B17C-4EEC81B9D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5" name="Picture 16" hidden="1">
          <a:extLst>
            <a:ext uri="{FF2B5EF4-FFF2-40B4-BE49-F238E27FC236}">
              <a16:creationId xmlns:a16="http://schemas.microsoft.com/office/drawing/2014/main" id="{C98EB0E5-CAF2-4B67-91B3-D89958E9E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6" name="Picture 17" hidden="1">
          <a:extLst>
            <a:ext uri="{FF2B5EF4-FFF2-40B4-BE49-F238E27FC236}">
              <a16:creationId xmlns:a16="http://schemas.microsoft.com/office/drawing/2014/main" id="{96A42EDC-B87A-4935-BB5A-A81685DA04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7" name="Picture 16" hidden="1">
          <a:extLst>
            <a:ext uri="{FF2B5EF4-FFF2-40B4-BE49-F238E27FC236}">
              <a16:creationId xmlns:a16="http://schemas.microsoft.com/office/drawing/2014/main" id="{3D622229-941D-4E65-A2B4-FB14F5DCB9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8" name="Picture 17" hidden="1">
          <a:extLst>
            <a:ext uri="{FF2B5EF4-FFF2-40B4-BE49-F238E27FC236}">
              <a16:creationId xmlns:a16="http://schemas.microsoft.com/office/drawing/2014/main" id="{C303E8F6-D2BD-44FF-80A5-838E2FAC6F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69" name="Picture 16" hidden="1">
          <a:extLst>
            <a:ext uri="{FF2B5EF4-FFF2-40B4-BE49-F238E27FC236}">
              <a16:creationId xmlns:a16="http://schemas.microsoft.com/office/drawing/2014/main" id="{54C752D5-EA52-4B76-9FDA-74DEF1A91F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0" name="Picture 17" hidden="1">
          <a:extLst>
            <a:ext uri="{FF2B5EF4-FFF2-40B4-BE49-F238E27FC236}">
              <a16:creationId xmlns:a16="http://schemas.microsoft.com/office/drawing/2014/main" id="{2FFD7BD0-DF74-411C-9051-37033DDE04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1" name="Picture 16" hidden="1">
          <a:extLst>
            <a:ext uri="{FF2B5EF4-FFF2-40B4-BE49-F238E27FC236}">
              <a16:creationId xmlns:a16="http://schemas.microsoft.com/office/drawing/2014/main" id="{9D53EC91-5703-4DF0-87C4-20E6B28639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2" name="Picture 17" hidden="1">
          <a:extLst>
            <a:ext uri="{FF2B5EF4-FFF2-40B4-BE49-F238E27FC236}">
              <a16:creationId xmlns:a16="http://schemas.microsoft.com/office/drawing/2014/main" id="{E3EAA3AB-53D3-4BAB-905D-B5585BA166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3" name="Picture 16" hidden="1">
          <a:extLst>
            <a:ext uri="{FF2B5EF4-FFF2-40B4-BE49-F238E27FC236}">
              <a16:creationId xmlns:a16="http://schemas.microsoft.com/office/drawing/2014/main" id="{948B074E-D307-4A07-B6D2-EF25B3EEE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4" name="Picture 17" hidden="1">
          <a:extLst>
            <a:ext uri="{FF2B5EF4-FFF2-40B4-BE49-F238E27FC236}">
              <a16:creationId xmlns:a16="http://schemas.microsoft.com/office/drawing/2014/main" id="{F4BED6AE-BE5F-465D-B1E7-7B7F3CD432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5" name="Picture 16" hidden="1">
          <a:extLst>
            <a:ext uri="{FF2B5EF4-FFF2-40B4-BE49-F238E27FC236}">
              <a16:creationId xmlns:a16="http://schemas.microsoft.com/office/drawing/2014/main" id="{5933D31C-1F05-4647-8AD7-53B857D688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6" name="Picture 17" hidden="1">
          <a:extLst>
            <a:ext uri="{FF2B5EF4-FFF2-40B4-BE49-F238E27FC236}">
              <a16:creationId xmlns:a16="http://schemas.microsoft.com/office/drawing/2014/main" id="{4C79DDCD-5118-4888-AD61-3773D69266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7" name="Picture 16" hidden="1">
          <a:extLst>
            <a:ext uri="{FF2B5EF4-FFF2-40B4-BE49-F238E27FC236}">
              <a16:creationId xmlns:a16="http://schemas.microsoft.com/office/drawing/2014/main" id="{63EF475E-74B1-4ACD-939C-6E1F448CB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8" name="Picture 17" hidden="1">
          <a:extLst>
            <a:ext uri="{FF2B5EF4-FFF2-40B4-BE49-F238E27FC236}">
              <a16:creationId xmlns:a16="http://schemas.microsoft.com/office/drawing/2014/main" id="{834E6C3A-4D00-495E-A9C9-34684EE5C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79" name="Picture 16" hidden="1">
          <a:extLst>
            <a:ext uri="{FF2B5EF4-FFF2-40B4-BE49-F238E27FC236}">
              <a16:creationId xmlns:a16="http://schemas.microsoft.com/office/drawing/2014/main" id="{D1D9B00D-70FE-4F9D-A66B-66DE855DEA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0" name="Picture 17" hidden="1">
          <a:extLst>
            <a:ext uri="{FF2B5EF4-FFF2-40B4-BE49-F238E27FC236}">
              <a16:creationId xmlns:a16="http://schemas.microsoft.com/office/drawing/2014/main" id="{0581C505-6A1E-45C7-8EF3-6D275D7BF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1" name="Picture 16" hidden="1">
          <a:extLst>
            <a:ext uri="{FF2B5EF4-FFF2-40B4-BE49-F238E27FC236}">
              <a16:creationId xmlns:a16="http://schemas.microsoft.com/office/drawing/2014/main" id="{1583A6D5-93B5-4735-B7A7-1F3F4423DA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2" name="Picture 17" hidden="1">
          <a:extLst>
            <a:ext uri="{FF2B5EF4-FFF2-40B4-BE49-F238E27FC236}">
              <a16:creationId xmlns:a16="http://schemas.microsoft.com/office/drawing/2014/main" id="{A87C97BC-381A-42B5-9E24-FCF36C1CF2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3" name="Picture 16" hidden="1">
          <a:extLst>
            <a:ext uri="{FF2B5EF4-FFF2-40B4-BE49-F238E27FC236}">
              <a16:creationId xmlns:a16="http://schemas.microsoft.com/office/drawing/2014/main" id="{FDFF3037-2864-4259-BDC4-2595B51ED0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4" name="Picture 17" hidden="1">
          <a:extLst>
            <a:ext uri="{FF2B5EF4-FFF2-40B4-BE49-F238E27FC236}">
              <a16:creationId xmlns:a16="http://schemas.microsoft.com/office/drawing/2014/main" id="{5648F15A-E3B6-48F4-9EEB-1721443ED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5" name="Picture 16" hidden="1">
          <a:extLst>
            <a:ext uri="{FF2B5EF4-FFF2-40B4-BE49-F238E27FC236}">
              <a16:creationId xmlns:a16="http://schemas.microsoft.com/office/drawing/2014/main" id="{2571B117-82FC-404F-8A71-C57DB3FDB1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6" name="Picture 17" hidden="1">
          <a:extLst>
            <a:ext uri="{FF2B5EF4-FFF2-40B4-BE49-F238E27FC236}">
              <a16:creationId xmlns:a16="http://schemas.microsoft.com/office/drawing/2014/main" id="{6ECBB476-359A-493B-B6CA-107860937C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7" name="Picture 16" hidden="1">
          <a:extLst>
            <a:ext uri="{FF2B5EF4-FFF2-40B4-BE49-F238E27FC236}">
              <a16:creationId xmlns:a16="http://schemas.microsoft.com/office/drawing/2014/main" id="{1236D624-1EFD-44C4-889E-28162910D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8" name="Picture 17" hidden="1">
          <a:extLst>
            <a:ext uri="{FF2B5EF4-FFF2-40B4-BE49-F238E27FC236}">
              <a16:creationId xmlns:a16="http://schemas.microsoft.com/office/drawing/2014/main" id="{078BD3FC-E33E-48FD-8550-F210965E82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89" name="Picture 16" hidden="1">
          <a:extLst>
            <a:ext uri="{FF2B5EF4-FFF2-40B4-BE49-F238E27FC236}">
              <a16:creationId xmlns:a16="http://schemas.microsoft.com/office/drawing/2014/main" id="{670F1090-6AD2-42FF-90EA-501ABCC7D9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0" name="Picture 17" hidden="1">
          <a:extLst>
            <a:ext uri="{FF2B5EF4-FFF2-40B4-BE49-F238E27FC236}">
              <a16:creationId xmlns:a16="http://schemas.microsoft.com/office/drawing/2014/main" id="{EB2565D5-7A55-4EEB-9475-D5A8B163B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1" name="Picture 16" hidden="1">
          <a:extLst>
            <a:ext uri="{FF2B5EF4-FFF2-40B4-BE49-F238E27FC236}">
              <a16:creationId xmlns:a16="http://schemas.microsoft.com/office/drawing/2014/main" id="{69E8CEC5-F408-4771-809B-08CC5F5DE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2" name="Picture 17" hidden="1">
          <a:extLst>
            <a:ext uri="{FF2B5EF4-FFF2-40B4-BE49-F238E27FC236}">
              <a16:creationId xmlns:a16="http://schemas.microsoft.com/office/drawing/2014/main" id="{7F11D62E-A1E2-4AD9-B8A4-0756234B82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3" name="Picture 16" hidden="1">
          <a:extLst>
            <a:ext uri="{FF2B5EF4-FFF2-40B4-BE49-F238E27FC236}">
              <a16:creationId xmlns:a16="http://schemas.microsoft.com/office/drawing/2014/main" id="{F1EC8BAE-6B38-4C9D-8D65-FB877AA69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4" name="Picture 17" hidden="1">
          <a:extLst>
            <a:ext uri="{FF2B5EF4-FFF2-40B4-BE49-F238E27FC236}">
              <a16:creationId xmlns:a16="http://schemas.microsoft.com/office/drawing/2014/main" id="{6A1EB24E-0043-4A95-8F36-5EA4C777EA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5" name="Picture 16" hidden="1">
          <a:extLst>
            <a:ext uri="{FF2B5EF4-FFF2-40B4-BE49-F238E27FC236}">
              <a16:creationId xmlns:a16="http://schemas.microsoft.com/office/drawing/2014/main" id="{D01209A5-E025-4CF3-BE4E-B51A9733CE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6" name="Picture 17" hidden="1">
          <a:extLst>
            <a:ext uri="{FF2B5EF4-FFF2-40B4-BE49-F238E27FC236}">
              <a16:creationId xmlns:a16="http://schemas.microsoft.com/office/drawing/2014/main" id="{B2D53DF9-21AF-4EFF-973B-ACE19EDDB1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7" name="Picture 16" hidden="1">
          <a:extLst>
            <a:ext uri="{FF2B5EF4-FFF2-40B4-BE49-F238E27FC236}">
              <a16:creationId xmlns:a16="http://schemas.microsoft.com/office/drawing/2014/main" id="{4C7F5D0A-6322-4170-BF2A-548DE226B2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8" name="Picture 17" hidden="1">
          <a:extLst>
            <a:ext uri="{FF2B5EF4-FFF2-40B4-BE49-F238E27FC236}">
              <a16:creationId xmlns:a16="http://schemas.microsoft.com/office/drawing/2014/main" id="{9A9049B9-F211-41CE-B7E7-C405CB480F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599" name="Picture 16" hidden="1">
          <a:extLst>
            <a:ext uri="{FF2B5EF4-FFF2-40B4-BE49-F238E27FC236}">
              <a16:creationId xmlns:a16="http://schemas.microsoft.com/office/drawing/2014/main" id="{DA81D12A-9C17-4CCB-8A56-5EB5233EAB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0" name="Picture 17" hidden="1">
          <a:extLst>
            <a:ext uri="{FF2B5EF4-FFF2-40B4-BE49-F238E27FC236}">
              <a16:creationId xmlns:a16="http://schemas.microsoft.com/office/drawing/2014/main" id="{FF56F675-A0B2-4C1E-8218-30B01EB78B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1" name="Picture 16" hidden="1">
          <a:extLst>
            <a:ext uri="{FF2B5EF4-FFF2-40B4-BE49-F238E27FC236}">
              <a16:creationId xmlns:a16="http://schemas.microsoft.com/office/drawing/2014/main" id="{7280E28D-B1C1-4F1A-817E-166E93C661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2" name="Picture 17" hidden="1">
          <a:extLst>
            <a:ext uri="{FF2B5EF4-FFF2-40B4-BE49-F238E27FC236}">
              <a16:creationId xmlns:a16="http://schemas.microsoft.com/office/drawing/2014/main" id="{10AA9B97-781B-4A86-A119-52A9B61C54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3" name="Picture 16" hidden="1">
          <a:extLst>
            <a:ext uri="{FF2B5EF4-FFF2-40B4-BE49-F238E27FC236}">
              <a16:creationId xmlns:a16="http://schemas.microsoft.com/office/drawing/2014/main" id="{E91E10C8-535D-4DAC-AB8F-2AE4C33281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4" name="Picture 17" hidden="1">
          <a:extLst>
            <a:ext uri="{FF2B5EF4-FFF2-40B4-BE49-F238E27FC236}">
              <a16:creationId xmlns:a16="http://schemas.microsoft.com/office/drawing/2014/main" id="{0FDFB820-A0FB-4A3D-8187-D24B50E362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5" name="Picture 16" hidden="1">
          <a:extLst>
            <a:ext uri="{FF2B5EF4-FFF2-40B4-BE49-F238E27FC236}">
              <a16:creationId xmlns:a16="http://schemas.microsoft.com/office/drawing/2014/main" id="{3B46F7E0-0435-48F1-9BCF-81736B88CF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6" name="Picture 17" hidden="1">
          <a:extLst>
            <a:ext uri="{FF2B5EF4-FFF2-40B4-BE49-F238E27FC236}">
              <a16:creationId xmlns:a16="http://schemas.microsoft.com/office/drawing/2014/main" id="{A6987A1D-7FFE-485C-AB7F-9B450100CE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7" name="Picture 16" hidden="1">
          <a:extLst>
            <a:ext uri="{FF2B5EF4-FFF2-40B4-BE49-F238E27FC236}">
              <a16:creationId xmlns:a16="http://schemas.microsoft.com/office/drawing/2014/main" id="{75991B11-05C4-4419-88B8-8F9990BD3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8" name="Picture 17" hidden="1">
          <a:extLst>
            <a:ext uri="{FF2B5EF4-FFF2-40B4-BE49-F238E27FC236}">
              <a16:creationId xmlns:a16="http://schemas.microsoft.com/office/drawing/2014/main" id="{022953FF-E11C-4AA1-8484-07D0A7B8C5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09" name="Picture 16" hidden="1">
          <a:extLst>
            <a:ext uri="{FF2B5EF4-FFF2-40B4-BE49-F238E27FC236}">
              <a16:creationId xmlns:a16="http://schemas.microsoft.com/office/drawing/2014/main" id="{22E71F93-0B22-4B2B-88CE-E5A8E072CD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0" name="Picture 17" hidden="1">
          <a:extLst>
            <a:ext uri="{FF2B5EF4-FFF2-40B4-BE49-F238E27FC236}">
              <a16:creationId xmlns:a16="http://schemas.microsoft.com/office/drawing/2014/main" id="{2FE8E5A0-ACC6-4530-93B1-58B2BD538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1" name="Picture 16" hidden="1">
          <a:extLst>
            <a:ext uri="{FF2B5EF4-FFF2-40B4-BE49-F238E27FC236}">
              <a16:creationId xmlns:a16="http://schemas.microsoft.com/office/drawing/2014/main" id="{F0BB0680-01F4-4F9E-81E6-191490EBD4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2" name="Picture 17" hidden="1">
          <a:extLst>
            <a:ext uri="{FF2B5EF4-FFF2-40B4-BE49-F238E27FC236}">
              <a16:creationId xmlns:a16="http://schemas.microsoft.com/office/drawing/2014/main" id="{AE2E138B-896D-4A00-B651-E6391C9608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3" name="Picture 16" hidden="1">
          <a:extLst>
            <a:ext uri="{FF2B5EF4-FFF2-40B4-BE49-F238E27FC236}">
              <a16:creationId xmlns:a16="http://schemas.microsoft.com/office/drawing/2014/main" id="{EC18424A-5BCB-4AC7-87D1-8BA9DB4D8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4" name="Picture 17" hidden="1">
          <a:extLst>
            <a:ext uri="{FF2B5EF4-FFF2-40B4-BE49-F238E27FC236}">
              <a16:creationId xmlns:a16="http://schemas.microsoft.com/office/drawing/2014/main" id="{A5BAFD27-4D67-4C0A-A5B8-125FDAED55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5" name="Picture 16" hidden="1">
          <a:extLst>
            <a:ext uri="{FF2B5EF4-FFF2-40B4-BE49-F238E27FC236}">
              <a16:creationId xmlns:a16="http://schemas.microsoft.com/office/drawing/2014/main" id="{07CB3C51-7EF1-4228-AF0F-31AB385535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6" name="Picture 17" hidden="1">
          <a:extLst>
            <a:ext uri="{FF2B5EF4-FFF2-40B4-BE49-F238E27FC236}">
              <a16:creationId xmlns:a16="http://schemas.microsoft.com/office/drawing/2014/main" id="{7407A397-14C6-4021-AC5D-EFFD8F4754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7" name="Picture 16" hidden="1">
          <a:extLst>
            <a:ext uri="{FF2B5EF4-FFF2-40B4-BE49-F238E27FC236}">
              <a16:creationId xmlns:a16="http://schemas.microsoft.com/office/drawing/2014/main" id="{94A6CDF5-6C9F-455F-8961-15FBF8DAA9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8" name="Picture 17" hidden="1">
          <a:extLst>
            <a:ext uri="{FF2B5EF4-FFF2-40B4-BE49-F238E27FC236}">
              <a16:creationId xmlns:a16="http://schemas.microsoft.com/office/drawing/2014/main" id="{7CE43043-6FC0-4544-8665-B5C77D818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19" name="Picture 16" hidden="1">
          <a:extLst>
            <a:ext uri="{FF2B5EF4-FFF2-40B4-BE49-F238E27FC236}">
              <a16:creationId xmlns:a16="http://schemas.microsoft.com/office/drawing/2014/main" id="{12893C8A-8F53-4C44-A736-00A4EF2BE2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0" name="Picture 17" hidden="1">
          <a:extLst>
            <a:ext uri="{FF2B5EF4-FFF2-40B4-BE49-F238E27FC236}">
              <a16:creationId xmlns:a16="http://schemas.microsoft.com/office/drawing/2014/main" id="{DA9619E4-30EF-4804-B573-AD206380C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1" name="Picture 16" hidden="1">
          <a:extLst>
            <a:ext uri="{FF2B5EF4-FFF2-40B4-BE49-F238E27FC236}">
              <a16:creationId xmlns:a16="http://schemas.microsoft.com/office/drawing/2014/main" id="{5273B535-7C5B-4B52-AC54-F2E80E2899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2" name="Picture 17" hidden="1">
          <a:extLst>
            <a:ext uri="{FF2B5EF4-FFF2-40B4-BE49-F238E27FC236}">
              <a16:creationId xmlns:a16="http://schemas.microsoft.com/office/drawing/2014/main" id="{59EC7DCE-790A-4071-AAA4-CC1F8E5811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3" name="Picture 16" hidden="1">
          <a:extLst>
            <a:ext uri="{FF2B5EF4-FFF2-40B4-BE49-F238E27FC236}">
              <a16:creationId xmlns:a16="http://schemas.microsoft.com/office/drawing/2014/main" id="{C9850643-29A0-41F6-9410-DAF1068542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4" name="Picture 17" hidden="1">
          <a:extLst>
            <a:ext uri="{FF2B5EF4-FFF2-40B4-BE49-F238E27FC236}">
              <a16:creationId xmlns:a16="http://schemas.microsoft.com/office/drawing/2014/main" id="{90725189-8C87-4E3A-9F9D-8AA332166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5" name="Picture 16" hidden="1">
          <a:extLst>
            <a:ext uri="{FF2B5EF4-FFF2-40B4-BE49-F238E27FC236}">
              <a16:creationId xmlns:a16="http://schemas.microsoft.com/office/drawing/2014/main" id="{09A64E7F-AE37-422D-B4E0-3DD6645215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6" name="Picture 17" hidden="1">
          <a:extLst>
            <a:ext uri="{FF2B5EF4-FFF2-40B4-BE49-F238E27FC236}">
              <a16:creationId xmlns:a16="http://schemas.microsoft.com/office/drawing/2014/main" id="{A10D2C0D-7407-4122-A2B6-95DEF1B91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7" name="Picture 16" hidden="1">
          <a:extLst>
            <a:ext uri="{FF2B5EF4-FFF2-40B4-BE49-F238E27FC236}">
              <a16:creationId xmlns:a16="http://schemas.microsoft.com/office/drawing/2014/main" id="{65321AB5-F4B9-4242-80A5-376B5BB7BE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8" name="Picture 17" hidden="1">
          <a:extLst>
            <a:ext uri="{FF2B5EF4-FFF2-40B4-BE49-F238E27FC236}">
              <a16:creationId xmlns:a16="http://schemas.microsoft.com/office/drawing/2014/main" id="{6D9CC876-518B-421D-92F8-2C3EABA3C9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29" name="Picture 16" hidden="1">
          <a:extLst>
            <a:ext uri="{FF2B5EF4-FFF2-40B4-BE49-F238E27FC236}">
              <a16:creationId xmlns:a16="http://schemas.microsoft.com/office/drawing/2014/main" id="{CBD99C6D-3234-400F-B950-549519B74D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30" name="Picture 17" hidden="1">
          <a:extLst>
            <a:ext uri="{FF2B5EF4-FFF2-40B4-BE49-F238E27FC236}">
              <a16:creationId xmlns:a16="http://schemas.microsoft.com/office/drawing/2014/main" id="{BDEB5E84-9C9E-4975-A638-AB5A570698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31" name="Picture 16" hidden="1">
          <a:extLst>
            <a:ext uri="{FF2B5EF4-FFF2-40B4-BE49-F238E27FC236}">
              <a16:creationId xmlns:a16="http://schemas.microsoft.com/office/drawing/2014/main" id="{3E0F1B7C-30ED-4DD4-A986-9E9E5CDCC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32" name="Picture 17" hidden="1">
          <a:extLst>
            <a:ext uri="{FF2B5EF4-FFF2-40B4-BE49-F238E27FC236}">
              <a16:creationId xmlns:a16="http://schemas.microsoft.com/office/drawing/2014/main" id="{2C2FFC56-6D9E-4F75-BD99-B35B6CD315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33" name="Picture 16" hidden="1">
          <a:extLst>
            <a:ext uri="{FF2B5EF4-FFF2-40B4-BE49-F238E27FC236}">
              <a16:creationId xmlns:a16="http://schemas.microsoft.com/office/drawing/2014/main" id="{F3CD7BFA-1ADF-4364-A658-0B8224D9B8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34" name="Picture 17" hidden="1">
          <a:extLst>
            <a:ext uri="{FF2B5EF4-FFF2-40B4-BE49-F238E27FC236}">
              <a16:creationId xmlns:a16="http://schemas.microsoft.com/office/drawing/2014/main" id="{C3E44620-1E50-477A-9C9A-6DDB984CFF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35" name="Picture 16" hidden="1">
          <a:extLst>
            <a:ext uri="{FF2B5EF4-FFF2-40B4-BE49-F238E27FC236}">
              <a16:creationId xmlns:a16="http://schemas.microsoft.com/office/drawing/2014/main" id="{736BAC0D-3C99-49E9-AEFA-20608F4529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36" name="Picture 17" hidden="1">
          <a:extLst>
            <a:ext uri="{FF2B5EF4-FFF2-40B4-BE49-F238E27FC236}">
              <a16:creationId xmlns:a16="http://schemas.microsoft.com/office/drawing/2014/main" id="{1AAFAB4D-DF68-4991-938C-B867AC4A6B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37" name="Picture 16" hidden="1">
          <a:extLst>
            <a:ext uri="{FF2B5EF4-FFF2-40B4-BE49-F238E27FC236}">
              <a16:creationId xmlns:a16="http://schemas.microsoft.com/office/drawing/2014/main" id="{C2E2A06A-307A-4B48-BB95-118FFC98CB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38" name="Picture 17" hidden="1">
          <a:extLst>
            <a:ext uri="{FF2B5EF4-FFF2-40B4-BE49-F238E27FC236}">
              <a16:creationId xmlns:a16="http://schemas.microsoft.com/office/drawing/2014/main" id="{95D8AFEC-B59B-457D-9B43-63F7B6A205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39" name="Picture 16" hidden="1">
          <a:extLst>
            <a:ext uri="{FF2B5EF4-FFF2-40B4-BE49-F238E27FC236}">
              <a16:creationId xmlns:a16="http://schemas.microsoft.com/office/drawing/2014/main" id="{5B085EDE-7068-411B-8FEF-1A4966B45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40" name="Picture 17" hidden="1">
          <a:extLst>
            <a:ext uri="{FF2B5EF4-FFF2-40B4-BE49-F238E27FC236}">
              <a16:creationId xmlns:a16="http://schemas.microsoft.com/office/drawing/2014/main" id="{7D930169-B530-42F9-AAAD-5DAB7AAC7C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41" name="Picture 16" hidden="1">
          <a:extLst>
            <a:ext uri="{FF2B5EF4-FFF2-40B4-BE49-F238E27FC236}">
              <a16:creationId xmlns:a16="http://schemas.microsoft.com/office/drawing/2014/main" id="{427562BA-E384-4BB2-BF4C-C2AB86FCDE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42" name="Picture 17" hidden="1">
          <a:extLst>
            <a:ext uri="{FF2B5EF4-FFF2-40B4-BE49-F238E27FC236}">
              <a16:creationId xmlns:a16="http://schemas.microsoft.com/office/drawing/2014/main" id="{871977B5-06D2-430D-8C3D-6EE1CAADA0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43" name="Picture 16" hidden="1">
          <a:extLst>
            <a:ext uri="{FF2B5EF4-FFF2-40B4-BE49-F238E27FC236}">
              <a16:creationId xmlns:a16="http://schemas.microsoft.com/office/drawing/2014/main" id="{3C0DA10D-00E0-4CC8-A9A9-590FE96D5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44" name="Picture 17" hidden="1">
          <a:extLst>
            <a:ext uri="{FF2B5EF4-FFF2-40B4-BE49-F238E27FC236}">
              <a16:creationId xmlns:a16="http://schemas.microsoft.com/office/drawing/2014/main" id="{69FDAC02-B6A4-43DF-95E5-B87087136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45" name="Picture 16" hidden="1">
          <a:extLst>
            <a:ext uri="{FF2B5EF4-FFF2-40B4-BE49-F238E27FC236}">
              <a16:creationId xmlns:a16="http://schemas.microsoft.com/office/drawing/2014/main" id="{322A1B3F-6289-4427-BC28-88697BAB83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46" name="Picture 17" hidden="1">
          <a:extLst>
            <a:ext uri="{FF2B5EF4-FFF2-40B4-BE49-F238E27FC236}">
              <a16:creationId xmlns:a16="http://schemas.microsoft.com/office/drawing/2014/main" id="{33C27015-ECC6-4FB3-9EDE-6EB915411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47" name="Picture 16" hidden="1">
          <a:extLst>
            <a:ext uri="{FF2B5EF4-FFF2-40B4-BE49-F238E27FC236}">
              <a16:creationId xmlns:a16="http://schemas.microsoft.com/office/drawing/2014/main" id="{49C29C64-E891-4C3A-ACF0-6CF98D12FD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48" name="Picture 17" hidden="1">
          <a:extLst>
            <a:ext uri="{FF2B5EF4-FFF2-40B4-BE49-F238E27FC236}">
              <a16:creationId xmlns:a16="http://schemas.microsoft.com/office/drawing/2014/main" id="{289EA48C-65B5-4F2E-88EF-9033BD0F9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49" name="Picture 16" hidden="1">
          <a:extLst>
            <a:ext uri="{FF2B5EF4-FFF2-40B4-BE49-F238E27FC236}">
              <a16:creationId xmlns:a16="http://schemas.microsoft.com/office/drawing/2014/main" id="{B82702F8-CCC8-4194-BCFE-833D2EE568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50" name="Picture 17" hidden="1">
          <a:extLst>
            <a:ext uri="{FF2B5EF4-FFF2-40B4-BE49-F238E27FC236}">
              <a16:creationId xmlns:a16="http://schemas.microsoft.com/office/drawing/2014/main" id="{B254DA1F-0A09-4384-A76F-4D18A971F9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51" name="Picture 16" hidden="1">
          <a:extLst>
            <a:ext uri="{FF2B5EF4-FFF2-40B4-BE49-F238E27FC236}">
              <a16:creationId xmlns:a16="http://schemas.microsoft.com/office/drawing/2014/main" id="{9BDBD984-320D-4C7C-B5A5-0A45645DEB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52" name="Picture 17" hidden="1">
          <a:extLst>
            <a:ext uri="{FF2B5EF4-FFF2-40B4-BE49-F238E27FC236}">
              <a16:creationId xmlns:a16="http://schemas.microsoft.com/office/drawing/2014/main" id="{D181D891-0A5E-49FF-97B9-B6AE2B2AC3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53" name="Picture 16" hidden="1">
          <a:extLst>
            <a:ext uri="{FF2B5EF4-FFF2-40B4-BE49-F238E27FC236}">
              <a16:creationId xmlns:a16="http://schemas.microsoft.com/office/drawing/2014/main" id="{5F689008-7438-420C-90AA-23D3F27245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54" name="Picture 17" hidden="1">
          <a:extLst>
            <a:ext uri="{FF2B5EF4-FFF2-40B4-BE49-F238E27FC236}">
              <a16:creationId xmlns:a16="http://schemas.microsoft.com/office/drawing/2014/main" id="{0A2697B7-D3C9-4852-8D27-69A6386302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55" name="Picture 16" hidden="1">
          <a:extLst>
            <a:ext uri="{FF2B5EF4-FFF2-40B4-BE49-F238E27FC236}">
              <a16:creationId xmlns:a16="http://schemas.microsoft.com/office/drawing/2014/main" id="{D9D05048-9809-426C-BB85-C52C399214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56" name="Picture 17" hidden="1">
          <a:extLst>
            <a:ext uri="{FF2B5EF4-FFF2-40B4-BE49-F238E27FC236}">
              <a16:creationId xmlns:a16="http://schemas.microsoft.com/office/drawing/2014/main" id="{51C4FBE5-82A0-4C41-84B6-E8C4B48BF0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57" name="Picture 16" hidden="1">
          <a:extLst>
            <a:ext uri="{FF2B5EF4-FFF2-40B4-BE49-F238E27FC236}">
              <a16:creationId xmlns:a16="http://schemas.microsoft.com/office/drawing/2014/main" id="{52548BB7-8188-4A23-B626-965EBCAF6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58" name="Picture 17" hidden="1">
          <a:extLst>
            <a:ext uri="{FF2B5EF4-FFF2-40B4-BE49-F238E27FC236}">
              <a16:creationId xmlns:a16="http://schemas.microsoft.com/office/drawing/2014/main" id="{A8E70B97-967A-419D-8E5C-227D1401B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59" name="Picture 16" hidden="1">
          <a:extLst>
            <a:ext uri="{FF2B5EF4-FFF2-40B4-BE49-F238E27FC236}">
              <a16:creationId xmlns:a16="http://schemas.microsoft.com/office/drawing/2014/main" id="{438DA169-5713-44F1-AE03-3CFC7A7264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60" name="Picture 17" hidden="1">
          <a:extLst>
            <a:ext uri="{FF2B5EF4-FFF2-40B4-BE49-F238E27FC236}">
              <a16:creationId xmlns:a16="http://schemas.microsoft.com/office/drawing/2014/main" id="{B9CB6BF5-6379-4EBC-9F76-BDF8A851CE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61" name="Picture 16" hidden="1">
          <a:extLst>
            <a:ext uri="{FF2B5EF4-FFF2-40B4-BE49-F238E27FC236}">
              <a16:creationId xmlns:a16="http://schemas.microsoft.com/office/drawing/2014/main" id="{DAFD2714-D0F0-43E5-A5F1-464A117777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62" name="Picture 17" hidden="1">
          <a:extLst>
            <a:ext uri="{FF2B5EF4-FFF2-40B4-BE49-F238E27FC236}">
              <a16:creationId xmlns:a16="http://schemas.microsoft.com/office/drawing/2014/main" id="{F5111BF7-B9C8-4364-AB33-E637AD9236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63" name="Picture 16" hidden="1">
          <a:extLst>
            <a:ext uri="{FF2B5EF4-FFF2-40B4-BE49-F238E27FC236}">
              <a16:creationId xmlns:a16="http://schemas.microsoft.com/office/drawing/2014/main" id="{26DF8A02-17E7-42DF-8370-B6560AA838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64" name="Picture 17" hidden="1">
          <a:extLst>
            <a:ext uri="{FF2B5EF4-FFF2-40B4-BE49-F238E27FC236}">
              <a16:creationId xmlns:a16="http://schemas.microsoft.com/office/drawing/2014/main" id="{A0DBE83E-3DFA-4207-95C2-02B9C8ECBB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65" name="Picture 16" hidden="1">
          <a:extLst>
            <a:ext uri="{FF2B5EF4-FFF2-40B4-BE49-F238E27FC236}">
              <a16:creationId xmlns:a16="http://schemas.microsoft.com/office/drawing/2014/main" id="{3FE52B22-39AF-44C1-82AA-9E9330ED63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66" name="Picture 17" hidden="1">
          <a:extLst>
            <a:ext uri="{FF2B5EF4-FFF2-40B4-BE49-F238E27FC236}">
              <a16:creationId xmlns:a16="http://schemas.microsoft.com/office/drawing/2014/main" id="{1720136E-610C-4676-8CD9-33AC060D9A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67" name="Picture 16" hidden="1">
          <a:extLst>
            <a:ext uri="{FF2B5EF4-FFF2-40B4-BE49-F238E27FC236}">
              <a16:creationId xmlns:a16="http://schemas.microsoft.com/office/drawing/2014/main" id="{1CF9FF20-672C-4ED4-A9DE-24B2D14589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68" name="Picture 17" hidden="1">
          <a:extLst>
            <a:ext uri="{FF2B5EF4-FFF2-40B4-BE49-F238E27FC236}">
              <a16:creationId xmlns:a16="http://schemas.microsoft.com/office/drawing/2014/main" id="{E2A5953E-11BD-41D2-B43B-2910667685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69" name="Picture 16" hidden="1">
          <a:extLst>
            <a:ext uri="{FF2B5EF4-FFF2-40B4-BE49-F238E27FC236}">
              <a16:creationId xmlns:a16="http://schemas.microsoft.com/office/drawing/2014/main" id="{CCC50391-69A0-4701-B04B-DF3909116A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70" name="Picture 17" hidden="1">
          <a:extLst>
            <a:ext uri="{FF2B5EF4-FFF2-40B4-BE49-F238E27FC236}">
              <a16:creationId xmlns:a16="http://schemas.microsoft.com/office/drawing/2014/main" id="{9D5A7CE5-C04A-43DC-AF1A-03D52AB29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71" name="Picture 16" hidden="1">
          <a:extLst>
            <a:ext uri="{FF2B5EF4-FFF2-40B4-BE49-F238E27FC236}">
              <a16:creationId xmlns:a16="http://schemas.microsoft.com/office/drawing/2014/main" id="{61A03200-3680-4AA7-84BD-6C3C309E49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72" name="Picture 17" hidden="1">
          <a:extLst>
            <a:ext uri="{FF2B5EF4-FFF2-40B4-BE49-F238E27FC236}">
              <a16:creationId xmlns:a16="http://schemas.microsoft.com/office/drawing/2014/main" id="{B0374F6E-AD76-4B57-B2F6-963C234067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73" name="Picture 16" hidden="1">
          <a:extLst>
            <a:ext uri="{FF2B5EF4-FFF2-40B4-BE49-F238E27FC236}">
              <a16:creationId xmlns:a16="http://schemas.microsoft.com/office/drawing/2014/main" id="{5CC35819-8A9A-438B-9DBF-A177DD4E8D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74" name="Picture 17" hidden="1">
          <a:extLst>
            <a:ext uri="{FF2B5EF4-FFF2-40B4-BE49-F238E27FC236}">
              <a16:creationId xmlns:a16="http://schemas.microsoft.com/office/drawing/2014/main" id="{3FDEBAB2-9340-4E84-95D1-240AF62BFD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75" name="Picture 16" hidden="1">
          <a:extLst>
            <a:ext uri="{FF2B5EF4-FFF2-40B4-BE49-F238E27FC236}">
              <a16:creationId xmlns:a16="http://schemas.microsoft.com/office/drawing/2014/main" id="{057DF034-70FE-40A0-B3A1-65F44171D2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76" name="Picture 17" hidden="1">
          <a:extLst>
            <a:ext uri="{FF2B5EF4-FFF2-40B4-BE49-F238E27FC236}">
              <a16:creationId xmlns:a16="http://schemas.microsoft.com/office/drawing/2014/main" id="{92C012F3-7838-4DF3-890B-9CCF88A88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77" name="Picture 16" hidden="1">
          <a:extLst>
            <a:ext uri="{FF2B5EF4-FFF2-40B4-BE49-F238E27FC236}">
              <a16:creationId xmlns:a16="http://schemas.microsoft.com/office/drawing/2014/main" id="{8742809E-2A0C-49EE-9A64-6F1F50259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78" name="Picture 17" hidden="1">
          <a:extLst>
            <a:ext uri="{FF2B5EF4-FFF2-40B4-BE49-F238E27FC236}">
              <a16:creationId xmlns:a16="http://schemas.microsoft.com/office/drawing/2014/main" id="{4AC78A32-9421-473C-A3D4-5F51263C11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79" name="Picture 16" hidden="1">
          <a:extLst>
            <a:ext uri="{FF2B5EF4-FFF2-40B4-BE49-F238E27FC236}">
              <a16:creationId xmlns:a16="http://schemas.microsoft.com/office/drawing/2014/main" id="{39133D6D-E2AB-4A15-BE43-5A01BCCC9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80" name="Picture 17" hidden="1">
          <a:extLst>
            <a:ext uri="{FF2B5EF4-FFF2-40B4-BE49-F238E27FC236}">
              <a16:creationId xmlns:a16="http://schemas.microsoft.com/office/drawing/2014/main" id="{1B3F8EB5-5B36-4707-8022-7F187F39A1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81" name="Picture 16" hidden="1">
          <a:extLst>
            <a:ext uri="{FF2B5EF4-FFF2-40B4-BE49-F238E27FC236}">
              <a16:creationId xmlns:a16="http://schemas.microsoft.com/office/drawing/2014/main" id="{06A9DC2F-5D80-46A4-B3FC-94F3FB8757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82" name="Picture 17" hidden="1">
          <a:extLst>
            <a:ext uri="{FF2B5EF4-FFF2-40B4-BE49-F238E27FC236}">
              <a16:creationId xmlns:a16="http://schemas.microsoft.com/office/drawing/2014/main" id="{39FC2341-15D7-484F-AE6F-C047DEC16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83" name="Picture 16" hidden="1">
          <a:extLst>
            <a:ext uri="{FF2B5EF4-FFF2-40B4-BE49-F238E27FC236}">
              <a16:creationId xmlns:a16="http://schemas.microsoft.com/office/drawing/2014/main" id="{B9A1830A-9358-476C-86EA-7CDB600901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84" name="Picture 17" hidden="1">
          <a:extLst>
            <a:ext uri="{FF2B5EF4-FFF2-40B4-BE49-F238E27FC236}">
              <a16:creationId xmlns:a16="http://schemas.microsoft.com/office/drawing/2014/main" id="{9C737272-32A3-4173-AC45-5796FC367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85" name="Picture 16" hidden="1">
          <a:extLst>
            <a:ext uri="{FF2B5EF4-FFF2-40B4-BE49-F238E27FC236}">
              <a16:creationId xmlns:a16="http://schemas.microsoft.com/office/drawing/2014/main" id="{8AEA4017-4A2F-45CF-8886-ADB0CD8E6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86" name="Picture 17" hidden="1">
          <a:extLst>
            <a:ext uri="{FF2B5EF4-FFF2-40B4-BE49-F238E27FC236}">
              <a16:creationId xmlns:a16="http://schemas.microsoft.com/office/drawing/2014/main" id="{D05BE60E-A56F-4204-8B10-0BA4B6F7BA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87" name="Picture 16" hidden="1">
          <a:extLst>
            <a:ext uri="{FF2B5EF4-FFF2-40B4-BE49-F238E27FC236}">
              <a16:creationId xmlns:a16="http://schemas.microsoft.com/office/drawing/2014/main" id="{E3459A39-83BB-4AE0-983D-289899081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88" name="Picture 17" hidden="1">
          <a:extLst>
            <a:ext uri="{FF2B5EF4-FFF2-40B4-BE49-F238E27FC236}">
              <a16:creationId xmlns:a16="http://schemas.microsoft.com/office/drawing/2014/main" id="{C975D941-7F39-4538-9021-092B69BC6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89" name="Picture 16" hidden="1">
          <a:extLst>
            <a:ext uri="{FF2B5EF4-FFF2-40B4-BE49-F238E27FC236}">
              <a16:creationId xmlns:a16="http://schemas.microsoft.com/office/drawing/2014/main" id="{AD272E6D-B4AF-498A-84AF-ECC235E281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90" name="Picture 17" hidden="1">
          <a:extLst>
            <a:ext uri="{FF2B5EF4-FFF2-40B4-BE49-F238E27FC236}">
              <a16:creationId xmlns:a16="http://schemas.microsoft.com/office/drawing/2014/main" id="{F6AED258-10D5-42F2-8AC4-E984B7657F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91" name="Picture 16" hidden="1">
          <a:extLst>
            <a:ext uri="{FF2B5EF4-FFF2-40B4-BE49-F238E27FC236}">
              <a16:creationId xmlns:a16="http://schemas.microsoft.com/office/drawing/2014/main" id="{2D285BC4-0094-4DA0-9484-969DB59E8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92" name="Picture 17" hidden="1">
          <a:extLst>
            <a:ext uri="{FF2B5EF4-FFF2-40B4-BE49-F238E27FC236}">
              <a16:creationId xmlns:a16="http://schemas.microsoft.com/office/drawing/2014/main" id="{22608D78-06BC-4BC4-84AD-1CB53C75A6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93" name="Picture 16" hidden="1">
          <a:extLst>
            <a:ext uri="{FF2B5EF4-FFF2-40B4-BE49-F238E27FC236}">
              <a16:creationId xmlns:a16="http://schemas.microsoft.com/office/drawing/2014/main" id="{E30FEF14-44E3-4898-B1A2-57AF4BDF6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94" name="Picture 17" hidden="1">
          <a:extLst>
            <a:ext uri="{FF2B5EF4-FFF2-40B4-BE49-F238E27FC236}">
              <a16:creationId xmlns:a16="http://schemas.microsoft.com/office/drawing/2014/main" id="{AF5D4979-2AC2-4862-A105-748AA8E2B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95" name="Picture 16" hidden="1">
          <a:extLst>
            <a:ext uri="{FF2B5EF4-FFF2-40B4-BE49-F238E27FC236}">
              <a16:creationId xmlns:a16="http://schemas.microsoft.com/office/drawing/2014/main" id="{92E33ACA-0C4B-410E-9804-6E82B9C852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96" name="Picture 17" hidden="1">
          <a:extLst>
            <a:ext uri="{FF2B5EF4-FFF2-40B4-BE49-F238E27FC236}">
              <a16:creationId xmlns:a16="http://schemas.microsoft.com/office/drawing/2014/main" id="{9333FC87-B5F9-4FAC-A76B-DE9B453EA4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97" name="Picture 16" hidden="1">
          <a:extLst>
            <a:ext uri="{FF2B5EF4-FFF2-40B4-BE49-F238E27FC236}">
              <a16:creationId xmlns:a16="http://schemas.microsoft.com/office/drawing/2014/main" id="{5B4B2CDF-A466-4A64-8263-0A5227AC7D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698" name="Picture 17" hidden="1">
          <a:extLst>
            <a:ext uri="{FF2B5EF4-FFF2-40B4-BE49-F238E27FC236}">
              <a16:creationId xmlns:a16="http://schemas.microsoft.com/office/drawing/2014/main" id="{2B6CAF84-730E-49CF-ADA3-7FB4E7C621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699" name="Picture 16" hidden="1">
          <a:extLst>
            <a:ext uri="{FF2B5EF4-FFF2-40B4-BE49-F238E27FC236}">
              <a16:creationId xmlns:a16="http://schemas.microsoft.com/office/drawing/2014/main" id="{45357A9E-0858-40DA-AEAA-7108D65546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00" name="Picture 17" hidden="1">
          <a:extLst>
            <a:ext uri="{FF2B5EF4-FFF2-40B4-BE49-F238E27FC236}">
              <a16:creationId xmlns:a16="http://schemas.microsoft.com/office/drawing/2014/main" id="{E4D277E2-5C1D-4526-BDD5-6F03DDC15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01" name="Picture 16" hidden="1">
          <a:extLst>
            <a:ext uri="{FF2B5EF4-FFF2-40B4-BE49-F238E27FC236}">
              <a16:creationId xmlns:a16="http://schemas.microsoft.com/office/drawing/2014/main" id="{141A0F1D-B7AA-48E6-BB5F-DFFE3911BF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02" name="Picture 17" hidden="1">
          <a:extLst>
            <a:ext uri="{FF2B5EF4-FFF2-40B4-BE49-F238E27FC236}">
              <a16:creationId xmlns:a16="http://schemas.microsoft.com/office/drawing/2014/main" id="{653B1040-74A3-4128-B1E0-9D46965125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03" name="Picture 16" hidden="1">
          <a:extLst>
            <a:ext uri="{FF2B5EF4-FFF2-40B4-BE49-F238E27FC236}">
              <a16:creationId xmlns:a16="http://schemas.microsoft.com/office/drawing/2014/main" id="{51581637-B950-4040-B8D8-2E7EA14A2E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04" name="Picture 17" hidden="1">
          <a:extLst>
            <a:ext uri="{FF2B5EF4-FFF2-40B4-BE49-F238E27FC236}">
              <a16:creationId xmlns:a16="http://schemas.microsoft.com/office/drawing/2014/main" id="{F053FC1C-F025-49D4-B71E-69195B5398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05" name="Picture 16" hidden="1">
          <a:extLst>
            <a:ext uri="{FF2B5EF4-FFF2-40B4-BE49-F238E27FC236}">
              <a16:creationId xmlns:a16="http://schemas.microsoft.com/office/drawing/2014/main" id="{72F31D7E-23A3-48FA-AC36-EE90B89034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06" name="Picture 17" hidden="1">
          <a:extLst>
            <a:ext uri="{FF2B5EF4-FFF2-40B4-BE49-F238E27FC236}">
              <a16:creationId xmlns:a16="http://schemas.microsoft.com/office/drawing/2014/main" id="{C6BD010C-7BC6-4B3A-B432-67F7809063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07" name="Picture 16" hidden="1">
          <a:extLst>
            <a:ext uri="{FF2B5EF4-FFF2-40B4-BE49-F238E27FC236}">
              <a16:creationId xmlns:a16="http://schemas.microsoft.com/office/drawing/2014/main" id="{FE9C18A1-3D98-4450-B1FD-7803D54F07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08" name="Picture 17" hidden="1">
          <a:extLst>
            <a:ext uri="{FF2B5EF4-FFF2-40B4-BE49-F238E27FC236}">
              <a16:creationId xmlns:a16="http://schemas.microsoft.com/office/drawing/2014/main" id="{76A3E5B3-2D80-44CE-850B-A79D4FBD9B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09" name="Picture 16" hidden="1">
          <a:extLst>
            <a:ext uri="{FF2B5EF4-FFF2-40B4-BE49-F238E27FC236}">
              <a16:creationId xmlns:a16="http://schemas.microsoft.com/office/drawing/2014/main" id="{4E5574CB-F385-40C7-8B9B-95DCF21411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10" name="Picture 17" hidden="1">
          <a:extLst>
            <a:ext uri="{FF2B5EF4-FFF2-40B4-BE49-F238E27FC236}">
              <a16:creationId xmlns:a16="http://schemas.microsoft.com/office/drawing/2014/main" id="{25A68FDF-A6CC-419A-9D85-891CAB31C7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11" name="Picture 16" hidden="1">
          <a:extLst>
            <a:ext uri="{FF2B5EF4-FFF2-40B4-BE49-F238E27FC236}">
              <a16:creationId xmlns:a16="http://schemas.microsoft.com/office/drawing/2014/main" id="{848FEDFF-F89F-4595-9F89-73CBF7A51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12" name="Picture 17" hidden="1">
          <a:extLst>
            <a:ext uri="{FF2B5EF4-FFF2-40B4-BE49-F238E27FC236}">
              <a16:creationId xmlns:a16="http://schemas.microsoft.com/office/drawing/2014/main" id="{7DD69B3B-4671-444C-B21B-3223F7163C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13" name="Picture 16" hidden="1">
          <a:extLst>
            <a:ext uri="{FF2B5EF4-FFF2-40B4-BE49-F238E27FC236}">
              <a16:creationId xmlns:a16="http://schemas.microsoft.com/office/drawing/2014/main" id="{97C23575-34B9-44DC-8CEC-DF9365F852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14" name="Picture 17" hidden="1">
          <a:extLst>
            <a:ext uri="{FF2B5EF4-FFF2-40B4-BE49-F238E27FC236}">
              <a16:creationId xmlns:a16="http://schemas.microsoft.com/office/drawing/2014/main" id="{8589DCD8-AA8D-4D47-8F2B-56C91EBAEA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15" name="Picture 16" hidden="1">
          <a:extLst>
            <a:ext uri="{FF2B5EF4-FFF2-40B4-BE49-F238E27FC236}">
              <a16:creationId xmlns:a16="http://schemas.microsoft.com/office/drawing/2014/main" id="{7BC31FED-1596-4909-8AD2-C880D9C57D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16" name="Picture 17" hidden="1">
          <a:extLst>
            <a:ext uri="{FF2B5EF4-FFF2-40B4-BE49-F238E27FC236}">
              <a16:creationId xmlns:a16="http://schemas.microsoft.com/office/drawing/2014/main" id="{DB394D17-6096-4C50-B583-83898F172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17" name="Picture 16" hidden="1">
          <a:extLst>
            <a:ext uri="{FF2B5EF4-FFF2-40B4-BE49-F238E27FC236}">
              <a16:creationId xmlns:a16="http://schemas.microsoft.com/office/drawing/2014/main" id="{0D924E2B-CEA6-4293-A3D6-302FED9FC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18" name="Picture 17" hidden="1">
          <a:extLst>
            <a:ext uri="{FF2B5EF4-FFF2-40B4-BE49-F238E27FC236}">
              <a16:creationId xmlns:a16="http://schemas.microsoft.com/office/drawing/2014/main" id="{658DC3FA-60BF-4787-AAC2-75B19C0F2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19" name="Picture 16" hidden="1">
          <a:extLst>
            <a:ext uri="{FF2B5EF4-FFF2-40B4-BE49-F238E27FC236}">
              <a16:creationId xmlns:a16="http://schemas.microsoft.com/office/drawing/2014/main" id="{8159B602-6B83-4166-99B8-D84C51DA6B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20" name="Picture 17" hidden="1">
          <a:extLst>
            <a:ext uri="{FF2B5EF4-FFF2-40B4-BE49-F238E27FC236}">
              <a16:creationId xmlns:a16="http://schemas.microsoft.com/office/drawing/2014/main" id="{5F4723B4-C55B-4643-BB31-30700E86A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21" name="Picture 16" hidden="1">
          <a:extLst>
            <a:ext uri="{FF2B5EF4-FFF2-40B4-BE49-F238E27FC236}">
              <a16:creationId xmlns:a16="http://schemas.microsoft.com/office/drawing/2014/main" id="{7947F7EB-813B-459E-A4C3-BCE7CB4836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22" name="Picture 17" hidden="1">
          <a:extLst>
            <a:ext uri="{FF2B5EF4-FFF2-40B4-BE49-F238E27FC236}">
              <a16:creationId xmlns:a16="http://schemas.microsoft.com/office/drawing/2014/main" id="{C31501EB-3521-4B84-81AA-EDF6534DB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23" name="Picture 16" hidden="1">
          <a:extLst>
            <a:ext uri="{FF2B5EF4-FFF2-40B4-BE49-F238E27FC236}">
              <a16:creationId xmlns:a16="http://schemas.microsoft.com/office/drawing/2014/main" id="{CC8FE128-4084-40B1-828A-309EEF4AA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24" name="Picture 17" hidden="1">
          <a:extLst>
            <a:ext uri="{FF2B5EF4-FFF2-40B4-BE49-F238E27FC236}">
              <a16:creationId xmlns:a16="http://schemas.microsoft.com/office/drawing/2014/main" id="{662FA9B2-6C8C-42B5-A62B-F66BDCB434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25" name="Picture 16" hidden="1">
          <a:extLst>
            <a:ext uri="{FF2B5EF4-FFF2-40B4-BE49-F238E27FC236}">
              <a16:creationId xmlns:a16="http://schemas.microsoft.com/office/drawing/2014/main" id="{A9A7F239-0D08-48B2-8DFE-E45E62A92D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26" name="Picture 17" hidden="1">
          <a:extLst>
            <a:ext uri="{FF2B5EF4-FFF2-40B4-BE49-F238E27FC236}">
              <a16:creationId xmlns:a16="http://schemas.microsoft.com/office/drawing/2014/main" id="{F335813C-11CE-44A0-8DC8-455D44C249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27" name="Picture 16" hidden="1">
          <a:extLst>
            <a:ext uri="{FF2B5EF4-FFF2-40B4-BE49-F238E27FC236}">
              <a16:creationId xmlns:a16="http://schemas.microsoft.com/office/drawing/2014/main" id="{D668219D-CA57-493B-9CD9-BEB1100B4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28" name="Picture 17" hidden="1">
          <a:extLst>
            <a:ext uri="{FF2B5EF4-FFF2-40B4-BE49-F238E27FC236}">
              <a16:creationId xmlns:a16="http://schemas.microsoft.com/office/drawing/2014/main" id="{97187F10-B829-4A5F-8465-719F8DD06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29" name="Picture 16" hidden="1">
          <a:extLst>
            <a:ext uri="{FF2B5EF4-FFF2-40B4-BE49-F238E27FC236}">
              <a16:creationId xmlns:a16="http://schemas.microsoft.com/office/drawing/2014/main" id="{2F58A3DF-D952-416B-8E27-DB3FD3FFC3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30" name="Picture 17" hidden="1">
          <a:extLst>
            <a:ext uri="{FF2B5EF4-FFF2-40B4-BE49-F238E27FC236}">
              <a16:creationId xmlns:a16="http://schemas.microsoft.com/office/drawing/2014/main" id="{6DCA343A-B0E3-421D-A9A0-04FF17811C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31" name="Picture 16" hidden="1">
          <a:extLst>
            <a:ext uri="{FF2B5EF4-FFF2-40B4-BE49-F238E27FC236}">
              <a16:creationId xmlns:a16="http://schemas.microsoft.com/office/drawing/2014/main" id="{25FCDA0C-9DAC-43EF-9D02-CE7D60A4B7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32" name="Picture 17" hidden="1">
          <a:extLst>
            <a:ext uri="{FF2B5EF4-FFF2-40B4-BE49-F238E27FC236}">
              <a16:creationId xmlns:a16="http://schemas.microsoft.com/office/drawing/2014/main" id="{9AF8A409-58F2-4E75-9A2C-8B05CDAFB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33" name="Picture 16" hidden="1">
          <a:extLst>
            <a:ext uri="{FF2B5EF4-FFF2-40B4-BE49-F238E27FC236}">
              <a16:creationId xmlns:a16="http://schemas.microsoft.com/office/drawing/2014/main" id="{4C7AD4EE-97FD-4526-BE99-1A6693FE25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34" name="Picture 17" hidden="1">
          <a:extLst>
            <a:ext uri="{FF2B5EF4-FFF2-40B4-BE49-F238E27FC236}">
              <a16:creationId xmlns:a16="http://schemas.microsoft.com/office/drawing/2014/main" id="{004DBDA1-BDAB-433D-8F41-6D0DDF9A3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35" name="Picture 16" hidden="1">
          <a:extLst>
            <a:ext uri="{FF2B5EF4-FFF2-40B4-BE49-F238E27FC236}">
              <a16:creationId xmlns:a16="http://schemas.microsoft.com/office/drawing/2014/main" id="{F4FF7346-2124-46A3-9B51-961AC7880B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36" name="Picture 17" hidden="1">
          <a:extLst>
            <a:ext uri="{FF2B5EF4-FFF2-40B4-BE49-F238E27FC236}">
              <a16:creationId xmlns:a16="http://schemas.microsoft.com/office/drawing/2014/main" id="{EA20CADE-39E1-48BD-B982-B4E702F8AA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37" name="Picture 16" hidden="1">
          <a:extLst>
            <a:ext uri="{FF2B5EF4-FFF2-40B4-BE49-F238E27FC236}">
              <a16:creationId xmlns:a16="http://schemas.microsoft.com/office/drawing/2014/main" id="{00C4586A-55A9-445A-B10A-1B6437DCF1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38" name="Picture 17" hidden="1">
          <a:extLst>
            <a:ext uri="{FF2B5EF4-FFF2-40B4-BE49-F238E27FC236}">
              <a16:creationId xmlns:a16="http://schemas.microsoft.com/office/drawing/2014/main" id="{4576C551-FE31-4E22-9588-15AD370724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39" name="Picture 16" hidden="1">
          <a:extLst>
            <a:ext uri="{FF2B5EF4-FFF2-40B4-BE49-F238E27FC236}">
              <a16:creationId xmlns:a16="http://schemas.microsoft.com/office/drawing/2014/main" id="{F3541C43-7494-4DE0-AB98-E8330F234C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40" name="Picture 17" hidden="1">
          <a:extLst>
            <a:ext uri="{FF2B5EF4-FFF2-40B4-BE49-F238E27FC236}">
              <a16:creationId xmlns:a16="http://schemas.microsoft.com/office/drawing/2014/main" id="{E0C04C22-B725-475D-806F-752AAC448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41" name="Picture 16" hidden="1">
          <a:extLst>
            <a:ext uri="{FF2B5EF4-FFF2-40B4-BE49-F238E27FC236}">
              <a16:creationId xmlns:a16="http://schemas.microsoft.com/office/drawing/2014/main" id="{9464C83D-155E-4BE8-83FB-FB93CBE4B9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42" name="Picture 17" hidden="1">
          <a:extLst>
            <a:ext uri="{FF2B5EF4-FFF2-40B4-BE49-F238E27FC236}">
              <a16:creationId xmlns:a16="http://schemas.microsoft.com/office/drawing/2014/main" id="{6E83C962-BFC6-421D-92AE-87412EEBEE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43" name="Picture 16" hidden="1">
          <a:extLst>
            <a:ext uri="{FF2B5EF4-FFF2-40B4-BE49-F238E27FC236}">
              <a16:creationId xmlns:a16="http://schemas.microsoft.com/office/drawing/2014/main" id="{7EEBB52A-5DCA-433F-913F-B577296F72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44" name="Picture 17" hidden="1">
          <a:extLst>
            <a:ext uri="{FF2B5EF4-FFF2-40B4-BE49-F238E27FC236}">
              <a16:creationId xmlns:a16="http://schemas.microsoft.com/office/drawing/2014/main" id="{D1E25364-5934-49BF-BCA4-DB742D6D6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45" name="Picture 16" hidden="1">
          <a:extLst>
            <a:ext uri="{FF2B5EF4-FFF2-40B4-BE49-F238E27FC236}">
              <a16:creationId xmlns:a16="http://schemas.microsoft.com/office/drawing/2014/main" id="{10A64CD9-5098-4728-AF28-D621EF895E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46" name="Picture 17" hidden="1">
          <a:extLst>
            <a:ext uri="{FF2B5EF4-FFF2-40B4-BE49-F238E27FC236}">
              <a16:creationId xmlns:a16="http://schemas.microsoft.com/office/drawing/2014/main" id="{46ECF509-A6A9-4523-9162-2995F8D46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47" name="Picture 16" hidden="1">
          <a:extLst>
            <a:ext uri="{FF2B5EF4-FFF2-40B4-BE49-F238E27FC236}">
              <a16:creationId xmlns:a16="http://schemas.microsoft.com/office/drawing/2014/main" id="{1C60C253-5ADA-4CD7-93BC-E86AFB2D77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48" name="Picture 17" hidden="1">
          <a:extLst>
            <a:ext uri="{FF2B5EF4-FFF2-40B4-BE49-F238E27FC236}">
              <a16:creationId xmlns:a16="http://schemas.microsoft.com/office/drawing/2014/main" id="{0BDD0137-21A5-45F6-A571-C57875FF96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49" name="Picture 16" hidden="1">
          <a:extLst>
            <a:ext uri="{FF2B5EF4-FFF2-40B4-BE49-F238E27FC236}">
              <a16:creationId xmlns:a16="http://schemas.microsoft.com/office/drawing/2014/main" id="{2E995ED9-27D9-4FF4-849C-6D898EBFB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50" name="Picture 17" hidden="1">
          <a:extLst>
            <a:ext uri="{FF2B5EF4-FFF2-40B4-BE49-F238E27FC236}">
              <a16:creationId xmlns:a16="http://schemas.microsoft.com/office/drawing/2014/main" id="{77B3830E-69F6-4C28-BB68-8F01F06A36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51" name="Picture 16" hidden="1">
          <a:extLst>
            <a:ext uri="{FF2B5EF4-FFF2-40B4-BE49-F238E27FC236}">
              <a16:creationId xmlns:a16="http://schemas.microsoft.com/office/drawing/2014/main" id="{33D0E180-B7F8-45FB-8338-F3F861BD3C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52" name="Picture 17" hidden="1">
          <a:extLst>
            <a:ext uri="{FF2B5EF4-FFF2-40B4-BE49-F238E27FC236}">
              <a16:creationId xmlns:a16="http://schemas.microsoft.com/office/drawing/2014/main" id="{EB8A0CFE-4B37-4028-BA16-DB8B1449F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53" name="Picture 16" hidden="1">
          <a:extLst>
            <a:ext uri="{FF2B5EF4-FFF2-40B4-BE49-F238E27FC236}">
              <a16:creationId xmlns:a16="http://schemas.microsoft.com/office/drawing/2014/main" id="{20D3A1F8-2AC5-4693-93D4-A37EE128B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54" name="Picture 17" hidden="1">
          <a:extLst>
            <a:ext uri="{FF2B5EF4-FFF2-40B4-BE49-F238E27FC236}">
              <a16:creationId xmlns:a16="http://schemas.microsoft.com/office/drawing/2014/main" id="{7E2838D2-078B-4F5C-8AEE-9B6C876A9B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55" name="Picture 16" hidden="1">
          <a:extLst>
            <a:ext uri="{FF2B5EF4-FFF2-40B4-BE49-F238E27FC236}">
              <a16:creationId xmlns:a16="http://schemas.microsoft.com/office/drawing/2014/main" id="{89FBCB87-F017-4ECD-AAAB-209E1150A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56" name="Picture 17" hidden="1">
          <a:extLst>
            <a:ext uri="{FF2B5EF4-FFF2-40B4-BE49-F238E27FC236}">
              <a16:creationId xmlns:a16="http://schemas.microsoft.com/office/drawing/2014/main" id="{B35AC46B-688D-4F07-9B26-75FE18AE69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57" name="Picture 16" hidden="1">
          <a:extLst>
            <a:ext uri="{FF2B5EF4-FFF2-40B4-BE49-F238E27FC236}">
              <a16:creationId xmlns:a16="http://schemas.microsoft.com/office/drawing/2014/main" id="{DB985B9C-FC0F-4E15-AB03-0FA4A8A7D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58" name="Picture 17" hidden="1">
          <a:extLst>
            <a:ext uri="{FF2B5EF4-FFF2-40B4-BE49-F238E27FC236}">
              <a16:creationId xmlns:a16="http://schemas.microsoft.com/office/drawing/2014/main" id="{FC8B9060-3950-48D6-B5A0-D28A6471BD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59" name="Picture 16" hidden="1">
          <a:extLst>
            <a:ext uri="{FF2B5EF4-FFF2-40B4-BE49-F238E27FC236}">
              <a16:creationId xmlns:a16="http://schemas.microsoft.com/office/drawing/2014/main" id="{0CD633F7-2F50-4FA2-B6D8-524E641724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60" name="Picture 17" hidden="1">
          <a:extLst>
            <a:ext uri="{FF2B5EF4-FFF2-40B4-BE49-F238E27FC236}">
              <a16:creationId xmlns:a16="http://schemas.microsoft.com/office/drawing/2014/main" id="{00C5BB32-40F5-44EB-B5C7-1070C9EAC7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61" name="Picture 16" hidden="1">
          <a:extLst>
            <a:ext uri="{FF2B5EF4-FFF2-40B4-BE49-F238E27FC236}">
              <a16:creationId xmlns:a16="http://schemas.microsoft.com/office/drawing/2014/main" id="{7E15A9A7-67CC-43D7-B7A3-4CA6D6BED9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62" name="Picture 17" hidden="1">
          <a:extLst>
            <a:ext uri="{FF2B5EF4-FFF2-40B4-BE49-F238E27FC236}">
              <a16:creationId xmlns:a16="http://schemas.microsoft.com/office/drawing/2014/main" id="{E82ED062-6136-48FD-8E2C-D453323E57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63" name="Picture 16" hidden="1">
          <a:extLst>
            <a:ext uri="{FF2B5EF4-FFF2-40B4-BE49-F238E27FC236}">
              <a16:creationId xmlns:a16="http://schemas.microsoft.com/office/drawing/2014/main" id="{0C13B063-0C47-4C1D-845A-F0A6E49D7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64" name="Picture 17" hidden="1">
          <a:extLst>
            <a:ext uri="{FF2B5EF4-FFF2-40B4-BE49-F238E27FC236}">
              <a16:creationId xmlns:a16="http://schemas.microsoft.com/office/drawing/2014/main" id="{86B3A408-1705-4195-9A67-16E47E92F3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65" name="Picture 16" hidden="1">
          <a:extLst>
            <a:ext uri="{FF2B5EF4-FFF2-40B4-BE49-F238E27FC236}">
              <a16:creationId xmlns:a16="http://schemas.microsoft.com/office/drawing/2014/main" id="{FE354D87-B718-4575-8AA8-FB2EA5B32E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66" name="Picture 17" hidden="1">
          <a:extLst>
            <a:ext uri="{FF2B5EF4-FFF2-40B4-BE49-F238E27FC236}">
              <a16:creationId xmlns:a16="http://schemas.microsoft.com/office/drawing/2014/main" id="{8D95B32B-9BDD-42C3-A92F-8B6AAA704E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67" name="Picture 16" hidden="1">
          <a:extLst>
            <a:ext uri="{FF2B5EF4-FFF2-40B4-BE49-F238E27FC236}">
              <a16:creationId xmlns:a16="http://schemas.microsoft.com/office/drawing/2014/main" id="{B3FDFA2B-869D-4D2F-9F73-7784F479E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68" name="Picture 17" hidden="1">
          <a:extLst>
            <a:ext uri="{FF2B5EF4-FFF2-40B4-BE49-F238E27FC236}">
              <a16:creationId xmlns:a16="http://schemas.microsoft.com/office/drawing/2014/main" id="{9E2FBA6E-1713-4111-BA33-0C717E055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69" name="Picture 16" hidden="1">
          <a:extLst>
            <a:ext uri="{FF2B5EF4-FFF2-40B4-BE49-F238E27FC236}">
              <a16:creationId xmlns:a16="http://schemas.microsoft.com/office/drawing/2014/main" id="{E98619C9-C684-4BAC-87B6-9C845A269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70" name="Picture 17" hidden="1">
          <a:extLst>
            <a:ext uri="{FF2B5EF4-FFF2-40B4-BE49-F238E27FC236}">
              <a16:creationId xmlns:a16="http://schemas.microsoft.com/office/drawing/2014/main" id="{D7B17988-956E-4663-9FDA-4167921CF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71" name="Picture 16" hidden="1">
          <a:extLst>
            <a:ext uri="{FF2B5EF4-FFF2-40B4-BE49-F238E27FC236}">
              <a16:creationId xmlns:a16="http://schemas.microsoft.com/office/drawing/2014/main" id="{F071D569-2F86-4AC8-9E05-ED1B5DEEC9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72" name="Picture 17" hidden="1">
          <a:extLst>
            <a:ext uri="{FF2B5EF4-FFF2-40B4-BE49-F238E27FC236}">
              <a16:creationId xmlns:a16="http://schemas.microsoft.com/office/drawing/2014/main" id="{4C2C5532-C3A6-491E-BA75-BA30E4D0C1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73" name="Picture 16" hidden="1">
          <a:extLst>
            <a:ext uri="{FF2B5EF4-FFF2-40B4-BE49-F238E27FC236}">
              <a16:creationId xmlns:a16="http://schemas.microsoft.com/office/drawing/2014/main" id="{82A33135-E74E-4189-B149-08401C4701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74" name="Picture 17" hidden="1">
          <a:extLst>
            <a:ext uri="{FF2B5EF4-FFF2-40B4-BE49-F238E27FC236}">
              <a16:creationId xmlns:a16="http://schemas.microsoft.com/office/drawing/2014/main" id="{5CF812DA-36C0-4827-9A48-4A990E6A8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75" name="Picture 16" hidden="1">
          <a:extLst>
            <a:ext uri="{FF2B5EF4-FFF2-40B4-BE49-F238E27FC236}">
              <a16:creationId xmlns:a16="http://schemas.microsoft.com/office/drawing/2014/main" id="{7CAFA5FC-1C0B-4D4C-8891-C0EE24B229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76" name="Picture 17" hidden="1">
          <a:extLst>
            <a:ext uri="{FF2B5EF4-FFF2-40B4-BE49-F238E27FC236}">
              <a16:creationId xmlns:a16="http://schemas.microsoft.com/office/drawing/2014/main" id="{BFD21F6D-B04B-45B5-921C-3EA282EB38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77" name="Picture 16" hidden="1">
          <a:extLst>
            <a:ext uri="{FF2B5EF4-FFF2-40B4-BE49-F238E27FC236}">
              <a16:creationId xmlns:a16="http://schemas.microsoft.com/office/drawing/2014/main" id="{1FF2DB5F-730B-4A3C-9D4C-025717F670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4778" name="Picture 17" hidden="1">
          <a:extLst>
            <a:ext uri="{FF2B5EF4-FFF2-40B4-BE49-F238E27FC236}">
              <a16:creationId xmlns:a16="http://schemas.microsoft.com/office/drawing/2014/main" id="{9881C9A7-E55A-4EDD-AC17-92A258DAE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79" name="Picture 16" hidden="1">
          <a:extLst>
            <a:ext uri="{FF2B5EF4-FFF2-40B4-BE49-F238E27FC236}">
              <a16:creationId xmlns:a16="http://schemas.microsoft.com/office/drawing/2014/main" id="{FF1A5AE2-27F4-4A1A-9B10-61616F118C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80" name="Picture 17" hidden="1">
          <a:extLst>
            <a:ext uri="{FF2B5EF4-FFF2-40B4-BE49-F238E27FC236}">
              <a16:creationId xmlns:a16="http://schemas.microsoft.com/office/drawing/2014/main" id="{464F3E0F-9306-4F15-8FB4-C6464F8C96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81" name="Picture 16" hidden="1">
          <a:extLst>
            <a:ext uri="{FF2B5EF4-FFF2-40B4-BE49-F238E27FC236}">
              <a16:creationId xmlns:a16="http://schemas.microsoft.com/office/drawing/2014/main" id="{1E16094E-DEE7-4007-A700-7E091152F8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82" name="Picture 17" hidden="1">
          <a:extLst>
            <a:ext uri="{FF2B5EF4-FFF2-40B4-BE49-F238E27FC236}">
              <a16:creationId xmlns:a16="http://schemas.microsoft.com/office/drawing/2014/main" id="{A9A7B780-BFEA-4275-8773-E7F065022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83" name="Picture 16" hidden="1">
          <a:extLst>
            <a:ext uri="{FF2B5EF4-FFF2-40B4-BE49-F238E27FC236}">
              <a16:creationId xmlns:a16="http://schemas.microsoft.com/office/drawing/2014/main" id="{69E5A814-3DC4-43DF-84BC-AB63FFEE01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84" name="Picture 17" hidden="1">
          <a:extLst>
            <a:ext uri="{FF2B5EF4-FFF2-40B4-BE49-F238E27FC236}">
              <a16:creationId xmlns:a16="http://schemas.microsoft.com/office/drawing/2014/main" id="{88EF161F-47FE-4188-BCE2-1CA788A424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85" name="Picture 16" hidden="1">
          <a:extLst>
            <a:ext uri="{FF2B5EF4-FFF2-40B4-BE49-F238E27FC236}">
              <a16:creationId xmlns:a16="http://schemas.microsoft.com/office/drawing/2014/main" id="{21F3D95F-B210-46F7-93CB-120A7FF8DF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786" name="Picture 17" hidden="1">
          <a:extLst>
            <a:ext uri="{FF2B5EF4-FFF2-40B4-BE49-F238E27FC236}">
              <a16:creationId xmlns:a16="http://schemas.microsoft.com/office/drawing/2014/main" id="{B2F93B3E-D726-4E8F-BF1F-A36CAFB9FC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87" name="Picture 16" hidden="1">
          <a:extLst>
            <a:ext uri="{FF2B5EF4-FFF2-40B4-BE49-F238E27FC236}">
              <a16:creationId xmlns:a16="http://schemas.microsoft.com/office/drawing/2014/main" id="{CC57479B-DB17-4D7F-867E-89D9C12A9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88" name="Picture 17" hidden="1">
          <a:extLst>
            <a:ext uri="{FF2B5EF4-FFF2-40B4-BE49-F238E27FC236}">
              <a16:creationId xmlns:a16="http://schemas.microsoft.com/office/drawing/2014/main" id="{17D601AB-A7BA-4567-B5C8-0903411DC3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89" name="Picture 16" hidden="1">
          <a:extLst>
            <a:ext uri="{FF2B5EF4-FFF2-40B4-BE49-F238E27FC236}">
              <a16:creationId xmlns:a16="http://schemas.microsoft.com/office/drawing/2014/main" id="{E744E84D-2051-4614-9EAA-5960F61CE2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0" name="Picture 17" hidden="1">
          <a:extLst>
            <a:ext uri="{FF2B5EF4-FFF2-40B4-BE49-F238E27FC236}">
              <a16:creationId xmlns:a16="http://schemas.microsoft.com/office/drawing/2014/main" id="{E86A3297-D025-4DF2-AACC-79CD9C0E5D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1" name="Picture 16" hidden="1">
          <a:extLst>
            <a:ext uri="{FF2B5EF4-FFF2-40B4-BE49-F238E27FC236}">
              <a16:creationId xmlns:a16="http://schemas.microsoft.com/office/drawing/2014/main" id="{08CB6CD8-B009-49E7-8457-C30FD2FA31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2" name="Picture 17" hidden="1">
          <a:extLst>
            <a:ext uri="{FF2B5EF4-FFF2-40B4-BE49-F238E27FC236}">
              <a16:creationId xmlns:a16="http://schemas.microsoft.com/office/drawing/2014/main" id="{1CB9E2E2-38E0-47BE-9683-C01B40C003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3" name="Picture 16" hidden="1">
          <a:extLst>
            <a:ext uri="{FF2B5EF4-FFF2-40B4-BE49-F238E27FC236}">
              <a16:creationId xmlns:a16="http://schemas.microsoft.com/office/drawing/2014/main" id="{E4C02504-D050-42DA-8CA2-9DA5135D18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4" name="Picture 17" hidden="1">
          <a:extLst>
            <a:ext uri="{FF2B5EF4-FFF2-40B4-BE49-F238E27FC236}">
              <a16:creationId xmlns:a16="http://schemas.microsoft.com/office/drawing/2014/main" id="{029EF3CE-4680-41E7-989C-180B74750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5" name="Picture 16" hidden="1">
          <a:extLst>
            <a:ext uri="{FF2B5EF4-FFF2-40B4-BE49-F238E27FC236}">
              <a16:creationId xmlns:a16="http://schemas.microsoft.com/office/drawing/2014/main" id="{6C0B23A6-6974-4E31-BE5F-1A50960486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6" name="Picture 17" hidden="1">
          <a:extLst>
            <a:ext uri="{FF2B5EF4-FFF2-40B4-BE49-F238E27FC236}">
              <a16:creationId xmlns:a16="http://schemas.microsoft.com/office/drawing/2014/main" id="{71FC4A9B-9B0A-4974-A2E4-F14124378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7" name="Picture 16" hidden="1">
          <a:extLst>
            <a:ext uri="{FF2B5EF4-FFF2-40B4-BE49-F238E27FC236}">
              <a16:creationId xmlns:a16="http://schemas.microsoft.com/office/drawing/2014/main" id="{3A004A26-A6F0-4C2D-9DD8-7573CEE9B4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8" name="Picture 17" hidden="1">
          <a:extLst>
            <a:ext uri="{FF2B5EF4-FFF2-40B4-BE49-F238E27FC236}">
              <a16:creationId xmlns:a16="http://schemas.microsoft.com/office/drawing/2014/main" id="{F0A82ED4-3771-4EC8-B4EF-82B270665B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799" name="Picture 16" hidden="1">
          <a:extLst>
            <a:ext uri="{FF2B5EF4-FFF2-40B4-BE49-F238E27FC236}">
              <a16:creationId xmlns:a16="http://schemas.microsoft.com/office/drawing/2014/main" id="{3A9904A1-9214-44FF-9528-F3C729AFA9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0" name="Picture 17" hidden="1">
          <a:extLst>
            <a:ext uri="{FF2B5EF4-FFF2-40B4-BE49-F238E27FC236}">
              <a16:creationId xmlns:a16="http://schemas.microsoft.com/office/drawing/2014/main" id="{03CE9FF1-9994-478B-85D8-6DB98945DD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1" name="Picture 16" hidden="1">
          <a:extLst>
            <a:ext uri="{FF2B5EF4-FFF2-40B4-BE49-F238E27FC236}">
              <a16:creationId xmlns:a16="http://schemas.microsoft.com/office/drawing/2014/main" id="{1C6BDB22-9CF5-4366-A6F6-DDFFCC9483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2" name="Picture 17" hidden="1">
          <a:extLst>
            <a:ext uri="{FF2B5EF4-FFF2-40B4-BE49-F238E27FC236}">
              <a16:creationId xmlns:a16="http://schemas.microsoft.com/office/drawing/2014/main" id="{F2D3C2E7-FD7D-44CB-93B6-8660489B76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3" name="Picture 16" hidden="1">
          <a:extLst>
            <a:ext uri="{FF2B5EF4-FFF2-40B4-BE49-F238E27FC236}">
              <a16:creationId xmlns:a16="http://schemas.microsoft.com/office/drawing/2014/main" id="{9AD6A71B-E0B8-4FA5-B515-432AEE4165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4" name="Picture 17" hidden="1">
          <a:extLst>
            <a:ext uri="{FF2B5EF4-FFF2-40B4-BE49-F238E27FC236}">
              <a16:creationId xmlns:a16="http://schemas.microsoft.com/office/drawing/2014/main" id="{49996773-CFD0-4C8F-8F05-B05DD5BC11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5" name="Picture 16" hidden="1">
          <a:extLst>
            <a:ext uri="{FF2B5EF4-FFF2-40B4-BE49-F238E27FC236}">
              <a16:creationId xmlns:a16="http://schemas.microsoft.com/office/drawing/2014/main" id="{8AECDA26-DADC-4B25-88FC-045840063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6" name="Picture 17" hidden="1">
          <a:extLst>
            <a:ext uri="{FF2B5EF4-FFF2-40B4-BE49-F238E27FC236}">
              <a16:creationId xmlns:a16="http://schemas.microsoft.com/office/drawing/2014/main" id="{4047732C-18E4-4208-BB19-D1630A9BC2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7" name="Picture 16" hidden="1">
          <a:extLst>
            <a:ext uri="{FF2B5EF4-FFF2-40B4-BE49-F238E27FC236}">
              <a16:creationId xmlns:a16="http://schemas.microsoft.com/office/drawing/2014/main" id="{9301704D-AE0F-4294-AF31-051A43858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8" name="Picture 17" hidden="1">
          <a:extLst>
            <a:ext uri="{FF2B5EF4-FFF2-40B4-BE49-F238E27FC236}">
              <a16:creationId xmlns:a16="http://schemas.microsoft.com/office/drawing/2014/main" id="{BF73152B-C89C-41E1-B4B9-28CB06871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09" name="Picture 16" hidden="1">
          <a:extLst>
            <a:ext uri="{FF2B5EF4-FFF2-40B4-BE49-F238E27FC236}">
              <a16:creationId xmlns:a16="http://schemas.microsoft.com/office/drawing/2014/main" id="{7C6179E6-5629-4FF2-881F-66D8A7A7E9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0" name="Picture 17" hidden="1">
          <a:extLst>
            <a:ext uri="{FF2B5EF4-FFF2-40B4-BE49-F238E27FC236}">
              <a16:creationId xmlns:a16="http://schemas.microsoft.com/office/drawing/2014/main" id="{3DDA83C6-D32B-4CC3-B608-A8BAE5F3A8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1" name="Picture 16" hidden="1">
          <a:extLst>
            <a:ext uri="{FF2B5EF4-FFF2-40B4-BE49-F238E27FC236}">
              <a16:creationId xmlns:a16="http://schemas.microsoft.com/office/drawing/2014/main" id="{D6D1D97A-C4C4-4307-8E86-F8B58C14E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2" name="Picture 17" hidden="1">
          <a:extLst>
            <a:ext uri="{FF2B5EF4-FFF2-40B4-BE49-F238E27FC236}">
              <a16:creationId xmlns:a16="http://schemas.microsoft.com/office/drawing/2014/main" id="{6D014351-184F-4C38-A088-CC96B11DCE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3" name="Picture 16" hidden="1">
          <a:extLst>
            <a:ext uri="{FF2B5EF4-FFF2-40B4-BE49-F238E27FC236}">
              <a16:creationId xmlns:a16="http://schemas.microsoft.com/office/drawing/2014/main" id="{45C774C5-6238-4442-879A-5D429CA3E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4" name="Picture 17" hidden="1">
          <a:extLst>
            <a:ext uri="{FF2B5EF4-FFF2-40B4-BE49-F238E27FC236}">
              <a16:creationId xmlns:a16="http://schemas.microsoft.com/office/drawing/2014/main" id="{597D8017-4B8D-4C46-B06B-9F119A780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5" name="Picture 16" hidden="1">
          <a:extLst>
            <a:ext uri="{FF2B5EF4-FFF2-40B4-BE49-F238E27FC236}">
              <a16:creationId xmlns:a16="http://schemas.microsoft.com/office/drawing/2014/main" id="{BFC0A45F-1F9D-4E8F-98C1-71FE98F02D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6" name="Picture 17" hidden="1">
          <a:extLst>
            <a:ext uri="{FF2B5EF4-FFF2-40B4-BE49-F238E27FC236}">
              <a16:creationId xmlns:a16="http://schemas.microsoft.com/office/drawing/2014/main" id="{4C1CE0C2-298D-4881-8413-BD9D8DAD9A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7" name="Picture 16" hidden="1">
          <a:extLst>
            <a:ext uri="{FF2B5EF4-FFF2-40B4-BE49-F238E27FC236}">
              <a16:creationId xmlns:a16="http://schemas.microsoft.com/office/drawing/2014/main" id="{FCE775C4-D3B0-49FC-AA1E-8290A3D0CB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8" name="Picture 17" hidden="1">
          <a:extLst>
            <a:ext uri="{FF2B5EF4-FFF2-40B4-BE49-F238E27FC236}">
              <a16:creationId xmlns:a16="http://schemas.microsoft.com/office/drawing/2014/main" id="{1421EE9F-64F4-43A0-9172-E7604B0D8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19" name="Picture 16" hidden="1">
          <a:extLst>
            <a:ext uri="{FF2B5EF4-FFF2-40B4-BE49-F238E27FC236}">
              <a16:creationId xmlns:a16="http://schemas.microsoft.com/office/drawing/2014/main" id="{71483DEC-1A87-49E8-9CAF-AD773C06EB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0" name="Picture 17" hidden="1">
          <a:extLst>
            <a:ext uri="{FF2B5EF4-FFF2-40B4-BE49-F238E27FC236}">
              <a16:creationId xmlns:a16="http://schemas.microsoft.com/office/drawing/2014/main" id="{9334C78E-53A9-4C95-BF9C-073EB24E62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1" name="Picture 16" hidden="1">
          <a:extLst>
            <a:ext uri="{FF2B5EF4-FFF2-40B4-BE49-F238E27FC236}">
              <a16:creationId xmlns:a16="http://schemas.microsoft.com/office/drawing/2014/main" id="{7EF7E199-D166-45AA-8B3F-42221EDD5C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2" name="Picture 17" hidden="1">
          <a:extLst>
            <a:ext uri="{FF2B5EF4-FFF2-40B4-BE49-F238E27FC236}">
              <a16:creationId xmlns:a16="http://schemas.microsoft.com/office/drawing/2014/main" id="{32BF356D-CC38-4482-90E6-228D480C5F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3" name="Picture 16" hidden="1">
          <a:extLst>
            <a:ext uri="{FF2B5EF4-FFF2-40B4-BE49-F238E27FC236}">
              <a16:creationId xmlns:a16="http://schemas.microsoft.com/office/drawing/2014/main" id="{A7D570D6-A47E-4D88-A706-988BCFA851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4" name="Picture 17" hidden="1">
          <a:extLst>
            <a:ext uri="{FF2B5EF4-FFF2-40B4-BE49-F238E27FC236}">
              <a16:creationId xmlns:a16="http://schemas.microsoft.com/office/drawing/2014/main" id="{CBBB0A6F-64F9-4C47-B581-4774809391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5" name="Picture 16" hidden="1">
          <a:extLst>
            <a:ext uri="{FF2B5EF4-FFF2-40B4-BE49-F238E27FC236}">
              <a16:creationId xmlns:a16="http://schemas.microsoft.com/office/drawing/2014/main" id="{665F72EB-735E-4F3A-8228-C6EB897D2D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6" name="Picture 17" hidden="1">
          <a:extLst>
            <a:ext uri="{FF2B5EF4-FFF2-40B4-BE49-F238E27FC236}">
              <a16:creationId xmlns:a16="http://schemas.microsoft.com/office/drawing/2014/main" id="{4F3FEDF4-6045-4AC1-8ADA-010EF15183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7" name="Picture 16" hidden="1">
          <a:extLst>
            <a:ext uri="{FF2B5EF4-FFF2-40B4-BE49-F238E27FC236}">
              <a16:creationId xmlns:a16="http://schemas.microsoft.com/office/drawing/2014/main" id="{C18C6035-913F-4207-A88C-4D125FD3DC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8" name="Picture 17" hidden="1">
          <a:extLst>
            <a:ext uri="{FF2B5EF4-FFF2-40B4-BE49-F238E27FC236}">
              <a16:creationId xmlns:a16="http://schemas.microsoft.com/office/drawing/2014/main" id="{C6D196FA-0AE6-46AB-BB05-C7F6D723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29" name="Picture 16" hidden="1">
          <a:extLst>
            <a:ext uri="{FF2B5EF4-FFF2-40B4-BE49-F238E27FC236}">
              <a16:creationId xmlns:a16="http://schemas.microsoft.com/office/drawing/2014/main" id="{479A08E4-3831-486E-A8D0-96C1244A52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0" name="Picture 17" hidden="1">
          <a:extLst>
            <a:ext uri="{FF2B5EF4-FFF2-40B4-BE49-F238E27FC236}">
              <a16:creationId xmlns:a16="http://schemas.microsoft.com/office/drawing/2014/main" id="{920499C9-0889-457D-A8FB-258F4FF11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1" name="Picture 16" hidden="1">
          <a:extLst>
            <a:ext uri="{FF2B5EF4-FFF2-40B4-BE49-F238E27FC236}">
              <a16:creationId xmlns:a16="http://schemas.microsoft.com/office/drawing/2014/main" id="{5E0BDB3D-D405-495C-B04B-BC099BA041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2" name="Picture 17" hidden="1">
          <a:extLst>
            <a:ext uri="{FF2B5EF4-FFF2-40B4-BE49-F238E27FC236}">
              <a16:creationId xmlns:a16="http://schemas.microsoft.com/office/drawing/2014/main" id="{6F93433A-1892-4CA6-A46E-FA62163A7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3" name="Picture 16" hidden="1">
          <a:extLst>
            <a:ext uri="{FF2B5EF4-FFF2-40B4-BE49-F238E27FC236}">
              <a16:creationId xmlns:a16="http://schemas.microsoft.com/office/drawing/2014/main" id="{98629F2A-3BD2-440F-9C7D-3F8D4929F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4" name="Picture 17" hidden="1">
          <a:extLst>
            <a:ext uri="{FF2B5EF4-FFF2-40B4-BE49-F238E27FC236}">
              <a16:creationId xmlns:a16="http://schemas.microsoft.com/office/drawing/2014/main" id="{47375C82-20E3-4460-B9A5-CC167A37F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5" name="Picture 16" hidden="1">
          <a:extLst>
            <a:ext uri="{FF2B5EF4-FFF2-40B4-BE49-F238E27FC236}">
              <a16:creationId xmlns:a16="http://schemas.microsoft.com/office/drawing/2014/main" id="{8EB7D704-B293-4E30-816B-ADE6319F8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6" name="Picture 17" hidden="1">
          <a:extLst>
            <a:ext uri="{FF2B5EF4-FFF2-40B4-BE49-F238E27FC236}">
              <a16:creationId xmlns:a16="http://schemas.microsoft.com/office/drawing/2014/main" id="{0CC67D78-C3BD-4F73-A310-1993B92C26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7" name="Picture 16" hidden="1">
          <a:extLst>
            <a:ext uri="{FF2B5EF4-FFF2-40B4-BE49-F238E27FC236}">
              <a16:creationId xmlns:a16="http://schemas.microsoft.com/office/drawing/2014/main" id="{0C1366EB-F9CC-4211-B87C-DDDB4972B9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8" name="Picture 17" hidden="1">
          <a:extLst>
            <a:ext uri="{FF2B5EF4-FFF2-40B4-BE49-F238E27FC236}">
              <a16:creationId xmlns:a16="http://schemas.microsoft.com/office/drawing/2014/main" id="{F4ED2B17-602A-4B04-832C-9FD033697F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39" name="Picture 16" hidden="1">
          <a:extLst>
            <a:ext uri="{FF2B5EF4-FFF2-40B4-BE49-F238E27FC236}">
              <a16:creationId xmlns:a16="http://schemas.microsoft.com/office/drawing/2014/main" id="{BC3123D5-CF76-4AC1-B188-7A8E7A1D4E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0" name="Picture 17" hidden="1">
          <a:extLst>
            <a:ext uri="{FF2B5EF4-FFF2-40B4-BE49-F238E27FC236}">
              <a16:creationId xmlns:a16="http://schemas.microsoft.com/office/drawing/2014/main" id="{56C04F3C-157C-41D8-866E-47B548781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1" name="Picture 16" hidden="1">
          <a:extLst>
            <a:ext uri="{FF2B5EF4-FFF2-40B4-BE49-F238E27FC236}">
              <a16:creationId xmlns:a16="http://schemas.microsoft.com/office/drawing/2014/main" id="{21A5411F-2947-4583-8553-49124AAC92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2" name="Picture 17" hidden="1">
          <a:extLst>
            <a:ext uri="{FF2B5EF4-FFF2-40B4-BE49-F238E27FC236}">
              <a16:creationId xmlns:a16="http://schemas.microsoft.com/office/drawing/2014/main" id="{2A89789F-D0B0-4319-97C1-9F0C15524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3" name="Picture 16" hidden="1">
          <a:extLst>
            <a:ext uri="{FF2B5EF4-FFF2-40B4-BE49-F238E27FC236}">
              <a16:creationId xmlns:a16="http://schemas.microsoft.com/office/drawing/2014/main" id="{D28E1342-63CF-4B4A-87B7-2B6D29E7DB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4" name="Picture 17" hidden="1">
          <a:extLst>
            <a:ext uri="{FF2B5EF4-FFF2-40B4-BE49-F238E27FC236}">
              <a16:creationId xmlns:a16="http://schemas.microsoft.com/office/drawing/2014/main" id="{807FDC5F-5735-4BDC-89E4-EC7BFADBF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5" name="Picture 16" hidden="1">
          <a:extLst>
            <a:ext uri="{FF2B5EF4-FFF2-40B4-BE49-F238E27FC236}">
              <a16:creationId xmlns:a16="http://schemas.microsoft.com/office/drawing/2014/main" id="{9BE9719F-55BB-4FE4-AE3E-F776D39298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6" name="Picture 17" hidden="1">
          <a:extLst>
            <a:ext uri="{FF2B5EF4-FFF2-40B4-BE49-F238E27FC236}">
              <a16:creationId xmlns:a16="http://schemas.microsoft.com/office/drawing/2014/main" id="{A07AE15C-81A6-42D9-ADF9-8ACFE8933E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7" name="Picture 16" hidden="1">
          <a:extLst>
            <a:ext uri="{FF2B5EF4-FFF2-40B4-BE49-F238E27FC236}">
              <a16:creationId xmlns:a16="http://schemas.microsoft.com/office/drawing/2014/main" id="{93078268-D09A-4170-BDAD-E62C916462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8" name="Picture 17" hidden="1">
          <a:extLst>
            <a:ext uri="{FF2B5EF4-FFF2-40B4-BE49-F238E27FC236}">
              <a16:creationId xmlns:a16="http://schemas.microsoft.com/office/drawing/2014/main" id="{72E80169-0FA3-45C7-B164-9E5BFECB29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49" name="Picture 16" hidden="1">
          <a:extLst>
            <a:ext uri="{FF2B5EF4-FFF2-40B4-BE49-F238E27FC236}">
              <a16:creationId xmlns:a16="http://schemas.microsoft.com/office/drawing/2014/main" id="{846A25C0-90C8-4AEA-BA75-B6C4CBABF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50" name="Picture 17" hidden="1">
          <a:extLst>
            <a:ext uri="{FF2B5EF4-FFF2-40B4-BE49-F238E27FC236}">
              <a16:creationId xmlns:a16="http://schemas.microsoft.com/office/drawing/2014/main" id="{68493078-061B-41B1-A216-BF2DD4495D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51" name="Picture 16" hidden="1">
          <a:extLst>
            <a:ext uri="{FF2B5EF4-FFF2-40B4-BE49-F238E27FC236}">
              <a16:creationId xmlns:a16="http://schemas.microsoft.com/office/drawing/2014/main" id="{2B469DEC-1081-4AC6-8768-1E9C675A45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52" name="Picture 17" hidden="1">
          <a:extLst>
            <a:ext uri="{FF2B5EF4-FFF2-40B4-BE49-F238E27FC236}">
              <a16:creationId xmlns:a16="http://schemas.microsoft.com/office/drawing/2014/main" id="{20D5E841-AD4E-45EF-B1EB-7CC9402EE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53" name="Picture 16" hidden="1">
          <a:extLst>
            <a:ext uri="{FF2B5EF4-FFF2-40B4-BE49-F238E27FC236}">
              <a16:creationId xmlns:a16="http://schemas.microsoft.com/office/drawing/2014/main" id="{C3B6C31C-3F07-44C6-A6F5-1CC3F086C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54" name="Picture 17" hidden="1">
          <a:extLst>
            <a:ext uri="{FF2B5EF4-FFF2-40B4-BE49-F238E27FC236}">
              <a16:creationId xmlns:a16="http://schemas.microsoft.com/office/drawing/2014/main" id="{D4D8B15D-695F-4E53-AC71-F9F733FCC6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55" name="Picture 16" hidden="1">
          <a:extLst>
            <a:ext uri="{FF2B5EF4-FFF2-40B4-BE49-F238E27FC236}">
              <a16:creationId xmlns:a16="http://schemas.microsoft.com/office/drawing/2014/main" id="{ACA111FE-CCF4-413B-BA75-8A879240E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56" name="Picture 17" hidden="1">
          <a:extLst>
            <a:ext uri="{FF2B5EF4-FFF2-40B4-BE49-F238E27FC236}">
              <a16:creationId xmlns:a16="http://schemas.microsoft.com/office/drawing/2014/main" id="{3B8B75A7-5099-4E56-9301-3291B697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57" name="Picture 16" hidden="1">
          <a:extLst>
            <a:ext uri="{FF2B5EF4-FFF2-40B4-BE49-F238E27FC236}">
              <a16:creationId xmlns:a16="http://schemas.microsoft.com/office/drawing/2014/main" id="{8AF12135-14B4-47BD-937A-E7415B18E0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58" name="Picture 17" hidden="1">
          <a:extLst>
            <a:ext uri="{FF2B5EF4-FFF2-40B4-BE49-F238E27FC236}">
              <a16:creationId xmlns:a16="http://schemas.microsoft.com/office/drawing/2014/main" id="{3E1503E8-355E-454D-9C58-755D1E2DE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59" name="Picture 16" hidden="1">
          <a:extLst>
            <a:ext uri="{FF2B5EF4-FFF2-40B4-BE49-F238E27FC236}">
              <a16:creationId xmlns:a16="http://schemas.microsoft.com/office/drawing/2014/main" id="{5AD9EFD7-BFF5-4C30-A56F-B81A8013C9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60" name="Picture 17" hidden="1">
          <a:extLst>
            <a:ext uri="{FF2B5EF4-FFF2-40B4-BE49-F238E27FC236}">
              <a16:creationId xmlns:a16="http://schemas.microsoft.com/office/drawing/2014/main" id="{93CF3285-4C08-42DF-805F-89856FBE89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61" name="Picture 16" hidden="1">
          <a:extLst>
            <a:ext uri="{FF2B5EF4-FFF2-40B4-BE49-F238E27FC236}">
              <a16:creationId xmlns:a16="http://schemas.microsoft.com/office/drawing/2014/main" id="{A9EFF180-3C36-4193-906C-C3B6F02CCA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62" name="Picture 17" hidden="1">
          <a:extLst>
            <a:ext uri="{FF2B5EF4-FFF2-40B4-BE49-F238E27FC236}">
              <a16:creationId xmlns:a16="http://schemas.microsoft.com/office/drawing/2014/main" id="{83306A1B-0172-4BD1-AC44-511E21CB0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63" name="Picture 16" hidden="1">
          <a:extLst>
            <a:ext uri="{FF2B5EF4-FFF2-40B4-BE49-F238E27FC236}">
              <a16:creationId xmlns:a16="http://schemas.microsoft.com/office/drawing/2014/main" id="{43DC9951-2659-472F-B7E6-1E9538227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64" name="Picture 17" hidden="1">
          <a:extLst>
            <a:ext uri="{FF2B5EF4-FFF2-40B4-BE49-F238E27FC236}">
              <a16:creationId xmlns:a16="http://schemas.microsoft.com/office/drawing/2014/main" id="{9652151F-D67F-40D9-8529-CC8D34F1E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65" name="Picture 16" hidden="1">
          <a:extLst>
            <a:ext uri="{FF2B5EF4-FFF2-40B4-BE49-F238E27FC236}">
              <a16:creationId xmlns:a16="http://schemas.microsoft.com/office/drawing/2014/main" id="{48047D22-3DC3-45FD-B0BC-5E1BAAC40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66" name="Picture 17" hidden="1">
          <a:extLst>
            <a:ext uri="{FF2B5EF4-FFF2-40B4-BE49-F238E27FC236}">
              <a16:creationId xmlns:a16="http://schemas.microsoft.com/office/drawing/2014/main" id="{66B0B3FE-B125-44CB-B473-14C24DD2CD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67" name="Picture 16" hidden="1">
          <a:extLst>
            <a:ext uri="{FF2B5EF4-FFF2-40B4-BE49-F238E27FC236}">
              <a16:creationId xmlns:a16="http://schemas.microsoft.com/office/drawing/2014/main" id="{4BCB2BBE-51EB-4A9A-AE41-E1D8088AF9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68" name="Picture 17" hidden="1">
          <a:extLst>
            <a:ext uri="{FF2B5EF4-FFF2-40B4-BE49-F238E27FC236}">
              <a16:creationId xmlns:a16="http://schemas.microsoft.com/office/drawing/2014/main" id="{F7F87484-2E4C-4FEF-BEA8-1887576D5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69" name="Picture 16" hidden="1">
          <a:extLst>
            <a:ext uri="{FF2B5EF4-FFF2-40B4-BE49-F238E27FC236}">
              <a16:creationId xmlns:a16="http://schemas.microsoft.com/office/drawing/2014/main" id="{24A13844-ED08-4070-83ED-879519BE03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70" name="Picture 17" hidden="1">
          <a:extLst>
            <a:ext uri="{FF2B5EF4-FFF2-40B4-BE49-F238E27FC236}">
              <a16:creationId xmlns:a16="http://schemas.microsoft.com/office/drawing/2014/main" id="{51CA03CA-E4B9-4F09-9313-1117B6A6CE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71" name="Picture 16" hidden="1">
          <a:extLst>
            <a:ext uri="{FF2B5EF4-FFF2-40B4-BE49-F238E27FC236}">
              <a16:creationId xmlns:a16="http://schemas.microsoft.com/office/drawing/2014/main" id="{4B532457-C041-489C-9E3E-51DB1EABF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72" name="Picture 17" hidden="1">
          <a:extLst>
            <a:ext uri="{FF2B5EF4-FFF2-40B4-BE49-F238E27FC236}">
              <a16:creationId xmlns:a16="http://schemas.microsoft.com/office/drawing/2014/main" id="{F32EAC37-3F74-49B5-8F20-0CBA3E32AA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73" name="Picture 16" hidden="1">
          <a:extLst>
            <a:ext uri="{FF2B5EF4-FFF2-40B4-BE49-F238E27FC236}">
              <a16:creationId xmlns:a16="http://schemas.microsoft.com/office/drawing/2014/main" id="{5C4B1E5E-BBB3-4B29-B189-B1A0E51D5C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74" name="Picture 17" hidden="1">
          <a:extLst>
            <a:ext uri="{FF2B5EF4-FFF2-40B4-BE49-F238E27FC236}">
              <a16:creationId xmlns:a16="http://schemas.microsoft.com/office/drawing/2014/main" id="{3C704F05-1640-45DF-89A2-27585E441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75" name="Picture 16" hidden="1">
          <a:extLst>
            <a:ext uri="{FF2B5EF4-FFF2-40B4-BE49-F238E27FC236}">
              <a16:creationId xmlns:a16="http://schemas.microsoft.com/office/drawing/2014/main" id="{BC5B8D18-8B30-40F0-A23F-D986818AD8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76" name="Picture 17" hidden="1">
          <a:extLst>
            <a:ext uri="{FF2B5EF4-FFF2-40B4-BE49-F238E27FC236}">
              <a16:creationId xmlns:a16="http://schemas.microsoft.com/office/drawing/2014/main" id="{83BFC1CD-F16A-4643-9B8D-5C50CDF68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77" name="Picture 16" hidden="1">
          <a:extLst>
            <a:ext uri="{FF2B5EF4-FFF2-40B4-BE49-F238E27FC236}">
              <a16:creationId xmlns:a16="http://schemas.microsoft.com/office/drawing/2014/main" id="{8B69A150-C590-49CD-ACC1-28D6C1F34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78" name="Picture 17" hidden="1">
          <a:extLst>
            <a:ext uri="{FF2B5EF4-FFF2-40B4-BE49-F238E27FC236}">
              <a16:creationId xmlns:a16="http://schemas.microsoft.com/office/drawing/2014/main" id="{A5D647E4-C2EF-4C7F-B5B1-EF9465DFB0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79" name="Picture 16" hidden="1">
          <a:extLst>
            <a:ext uri="{FF2B5EF4-FFF2-40B4-BE49-F238E27FC236}">
              <a16:creationId xmlns:a16="http://schemas.microsoft.com/office/drawing/2014/main" id="{5DC94999-79C7-4836-B0EF-513E1DF6B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80" name="Picture 17" hidden="1">
          <a:extLst>
            <a:ext uri="{FF2B5EF4-FFF2-40B4-BE49-F238E27FC236}">
              <a16:creationId xmlns:a16="http://schemas.microsoft.com/office/drawing/2014/main" id="{8B90F997-2082-4721-B372-63929AD4C3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81" name="Picture 16" hidden="1">
          <a:extLst>
            <a:ext uri="{FF2B5EF4-FFF2-40B4-BE49-F238E27FC236}">
              <a16:creationId xmlns:a16="http://schemas.microsoft.com/office/drawing/2014/main" id="{45343E01-0A6B-4885-9A8D-B9A5D70A33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82" name="Picture 17" hidden="1">
          <a:extLst>
            <a:ext uri="{FF2B5EF4-FFF2-40B4-BE49-F238E27FC236}">
              <a16:creationId xmlns:a16="http://schemas.microsoft.com/office/drawing/2014/main" id="{9E8AA497-72A0-4731-A637-861F73D772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83" name="Picture 16" hidden="1">
          <a:extLst>
            <a:ext uri="{FF2B5EF4-FFF2-40B4-BE49-F238E27FC236}">
              <a16:creationId xmlns:a16="http://schemas.microsoft.com/office/drawing/2014/main" id="{371EF7CD-9857-4410-AEBA-95120A7024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84" name="Picture 17" hidden="1">
          <a:extLst>
            <a:ext uri="{FF2B5EF4-FFF2-40B4-BE49-F238E27FC236}">
              <a16:creationId xmlns:a16="http://schemas.microsoft.com/office/drawing/2014/main" id="{FA7E9F08-7CDA-457F-9BC1-8B83EE32E2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85" name="Picture 16" hidden="1">
          <a:extLst>
            <a:ext uri="{FF2B5EF4-FFF2-40B4-BE49-F238E27FC236}">
              <a16:creationId xmlns:a16="http://schemas.microsoft.com/office/drawing/2014/main" id="{9F504C2F-9320-4525-AE57-A2A8C2F5A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86" name="Picture 17" hidden="1">
          <a:extLst>
            <a:ext uri="{FF2B5EF4-FFF2-40B4-BE49-F238E27FC236}">
              <a16:creationId xmlns:a16="http://schemas.microsoft.com/office/drawing/2014/main" id="{D2C3034A-C4BC-4A03-9811-04BA0E5FAD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87" name="Picture 16" hidden="1">
          <a:extLst>
            <a:ext uri="{FF2B5EF4-FFF2-40B4-BE49-F238E27FC236}">
              <a16:creationId xmlns:a16="http://schemas.microsoft.com/office/drawing/2014/main" id="{4DACC73C-3233-4201-A9E1-47C790E66A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88" name="Picture 17" hidden="1">
          <a:extLst>
            <a:ext uri="{FF2B5EF4-FFF2-40B4-BE49-F238E27FC236}">
              <a16:creationId xmlns:a16="http://schemas.microsoft.com/office/drawing/2014/main" id="{C9A453FF-4165-4EA8-8810-4F04838499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89" name="Picture 16" hidden="1">
          <a:extLst>
            <a:ext uri="{FF2B5EF4-FFF2-40B4-BE49-F238E27FC236}">
              <a16:creationId xmlns:a16="http://schemas.microsoft.com/office/drawing/2014/main" id="{F409377C-088C-47C7-A2D2-A371B2DB8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90" name="Picture 17" hidden="1">
          <a:extLst>
            <a:ext uri="{FF2B5EF4-FFF2-40B4-BE49-F238E27FC236}">
              <a16:creationId xmlns:a16="http://schemas.microsoft.com/office/drawing/2014/main" id="{1B18B8AE-F21E-4BDB-82EB-FFCD58B26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91" name="Picture 16" hidden="1">
          <a:extLst>
            <a:ext uri="{FF2B5EF4-FFF2-40B4-BE49-F238E27FC236}">
              <a16:creationId xmlns:a16="http://schemas.microsoft.com/office/drawing/2014/main" id="{D85B3047-C259-49DE-8BC5-32C4CA59F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92" name="Picture 17" hidden="1">
          <a:extLst>
            <a:ext uri="{FF2B5EF4-FFF2-40B4-BE49-F238E27FC236}">
              <a16:creationId xmlns:a16="http://schemas.microsoft.com/office/drawing/2014/main" id="{21651B8F-45FD-4172-ABCF-485572FA50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93" name="Picture 16" hidden="1">
          <a:extLst>
            <a:ext uri="{FF2B5EF4-FFF2-40B4-BE49-F238E27FC236}">
              <a16:creationId xmlns:a16="http://schemas.microsoft.com/office/drawing/2014/main" id="{4656F326-0D3E-4137-A83F-92D3D9B1C6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94" name="Picture 17" hidden="1">
          <a:extLst>
            <a:ext uri="{FF2B5EF4-FFF2-40B4-BE49-F238E27FC236}">
              <a16:creationId xmlns:a16="http://schemas.microsoft.com/office/drawing/2014/main" id="{795E5443-E5BF-45FD-9D1B-CFAB47B381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95" name="Picture 16" hidden="1">
          <a:extLst>
            <a:ext uri="{FF2B5EF4-FFF2-40B4-BE49-F238E27FC236}">
              <a16:creationId xmlns:a16="http://schemas.microsoft.com/office/drawing/2014/main" id="{A26C8237-B095-4B0B-9167-E68F2434AC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96" name="Picture 17" hidden="1">
          <a:extLst>
            <a:ext uri="{FF2B5EF4-FFF2-40B4-BE49-F238E27FC236}">
              <a16:creationId xmlns:a16="http://schemas.microsoft.com/office/drawing/2014/main" id="{8843227D-529C-4D82-B7A0-4B02D0AAA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97" name="Picture 16" hidden="1">
          <a:extLst>
            <a:ext uri="{FF2B5EF4-FFF2-40B4-BE49-F238E27FC236}">
              <a16:creationId xmlns:a16="http://schemas.microsoft.com/office/drawing/2014/main" id="{8E2BE871-2775-45C9-9AC9-A756A2124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898" name="Picture 17" hidden="1">
          <a:extLst>
            <a:ext uri="{FF2B5EF4-FFF2-40B4-BE49-F238E27FC236}">
              <a16:creationId xmlns:a16="http://schemas.microsoft.com/office/drawing/2014/main" id="{29A4A6A1-D845-4D8E-A248-C8A1F60D12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899" name="Picture 16" hidden="1">
          <a:extLst>
            <a:ext uri="{FF2B5EF4-FFF2-40B4-BE49-F238E27FC236}">
              <a16:creationId xmlns:a16="http://schemas.microsoft.com/office/drawing/2014/main" id="{B8476904-126C-44A4-84C6-EEE939F1E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00" name="Picture 17" hidden="1">
          <a:extLst>
            <a:ext uri="{FF2B5EF4-FFF2-40B4-BE49-F238E27FC236}">
              <a16:creationId xmlns:a16="http://schemas.microsoft.com/office/drawing/2014/main" id="{2E6CD7EB-1BD7-4329-A4E0-4C04221150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01" name="Picture 16" hidden="1">
          <a:extLst>
            <a:ext uri="{FF2B5EF4-FFF2-40B4-BE49-F238E27FC236}">
              <a16:creationId xmlns:a16="http://schemas.microsoft.com/office/drawing/2014/main" id="{065FDF1F-EE39-46F6-BB1B-EDEB226EE6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02" name="Picture 17" hidden="1">
          <a:extLst>
            <a:ext uri="{FF2B5EF4-FFF2-40B4-BE49-F238E27FC236}">
              <a16:creationId xmlns:a16="http://schemas.microsoft.com/office/drawing/2014/main" id="{434426EF-4C16-4919-B82D-C7D10A962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03" name="Picture 16" hidden="1">
          <a:extLst>
            <a:ext uri="{FF2B5EF4-FFF2-40B4-BE49-F238E27FC236}">
              <a16:creationId xmlns:a16="http://schemas.microsoft.com/office/drawing/2014/main" id="{213E96F5-D092-4EB8-95C9-318DB99995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04" name="Picture 17" hidden="1">
          <a:extLst>
            <a:ext uri="{FF2B5EF4-FFF2-40B4-BE49-F238E27FC236}">
              <a16:creationId xmlns:a16="http://schemas.microsoft.com/office/drawing/2014/main" id="{FD98CACA-230E-4577-8B83-0E4A6DDD5D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05" name="Picture 16" hidden="1">
          <a:extLst>
            <a:ext uri="{FF2B5EF4-FFF2-40B4-BE49-F238E27FC236}">
              <a16:creationId xmlns:a16="http://schemas.microsoft.com/office/drawing/2014/main" id="{FD46C5AF-8125-497F-BB0E-5BA06EA6F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06" name="Picture 17" hidden="1">
          <a:extLst>
            <a:ext uri="{FF2B5EF4-FFF2-40B4-BE49-F238E27FC236}">
              <a16:creationId xmlns:a16="http://schemas.microsoft.com/office/drawing/2014/main" id="{47640290-CE24-4A73-AC97-0E010ECA44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07" name="Picture 16" hidden="1">
          <a:extLst>
            <a:ext uri="{FF2B5EF4-FFF2-40B4-BE49-F238E27FC236}">
              <a16:creationId xmlns:a16="http://schemas.microsoft.com/office/drawing/2014/main" id="{588150A0-46A0-479E-8E97-11DEEDEFB3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08" name="Picture 17" hidden="1">
          <a:extLst>
            <a:ext uri="{FF2B5EF4-FFF2-40B4-BE49-F238E27FC236}">
              <a16:creationId xmlns:a16="http://schemas.microsoft.com/office/drawing/2014/main" id="{2EB33354-3B0C-4430-8EFA-477A844705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09" name="Picture 16" hidden="1">
          <a:extLst>
            <a:ext uri="{FF2B5EF4-FFF2-40B4-BE49-F238E27FC236}">
              <a16:creationId xmlns:a16="http://schemas.microsoft.com/office/drawing/2014/main" id="{88923E03-B233-4234-B144-AE2E6D7CE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10" name="Picture 17" hidden="1">
          <a:extLst>
            <a:ext uri="{FF2B5EF4-FFF2-40B4-BE49-F238E27FC236}">
              <a16:creationId xmlns:a16="http://schemas.microsoft.com/office/drawing/2014/main" id="{77E20E78-4D0F-4BD5-9B54-05B6C8D1D3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11" name="Picture 16" hidden="1">
          <a:extLst>
            <a:ext uri="{FF2B5EF4-FFF2-40B4-BE49-F238E27FC236}">
              <a16:creationId xmlns:a16="http://schemas.microsoft.com/office/drawing/2014/main" id="{2A93803C-CBAE-4AC8-9B8B-C94ABCBD32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12" name="Picture 17" hidden="1">
          <a:extLst>
            <a:ext uri="{FF2B5EF4-FFF2-40B4-BE49-F238E27FC236}">
              <a16:creationId xmlns:a16="http://schemas.microsoft.com/office/drawing/2014/main" id="{9D114322-0875-4E95-85BC-9459855A6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13" name="Picture 16" hidden="1">
          <a:extLst>
            <a:ext uri="{FF2B5EF4-FFF2-40B4-BE49-F238E27FC236}">
              <a16:creationId xmlns:a16="http://schemas.microsoft.com/office/drawing/2014/main" id="{16F290A2-9B4F-476E-A100-46AD84168E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14" name="Picture 17" hidden="1">
          <a:extLst>
            <a:ext uri="{FF2B5EF4-FFF2-40B4-BE49-F238E27FC236}">
              <a16:creationId xmlns:a16="http://schemas.microsoft.com/office/drawing/2014/main" id="{957434C8-9BC6-4B20-B18F-926ED650B0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15" name="Picture 16" hidden="1">
          <a:extLst>
            <a:ext uri="{FF2B5EF4-FFF2-40B4-BE49-F238E27FC236}">
              <a16:creationId xmlns:a16="http://schemas.microsoft.com/office/drawing/2014/main" id="{0046FD9A-D50B-496D-8F99-11D338A54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16" name="Picture 17" hidden="1">
          <a:extLst>
            <a:ext uri="{FF2B5EF4-FFF2-40B4-BE49-F238E27FC236}">
              <a16:creationId xmlns:a16="http://schemas.microsoft.com/office/drawing/2014/main" id="{C569062F-CC49-478B-BB31-70F2FAE0D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17" name="Picture 16" hidden="1">
          <a:extLst>
            <a:ext uri="{FF2B5EF4-FFF2-40B4-BE49-F238E27FC236}">
              <a16:creationId xmlns:a16="http://schemas.microsoft.com/office/drawing/2014/main" id="{5756AB55-A2FB-418A-83B7-7DA644759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18" name="Picture 17" hidden="1">
          <a:extLst>
            <a:ext uri="{FF2B5EF4-FFF2-40B4-BE49-F238E27FC236}">
              <a16:creationId xmlns:a16="http://schemas.microsoft.com/office/drawing/2014/main" id="{BE3E1BE3-9541-4905-935F-5BAA03CCDD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19" name="Picture 16" hidden="1">
          <a:extLst>
            <a:ext uri="{FF2B5EF4-FFF2-40B4-BE49-F238E27FC236}">
              <a16:creationId xmlns:a16="http://schemas.microsoft.com/office/drawing/2014/main" id="{808E7A65-280D-4810-957A-D84AA16764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20" name="Picture 17" hidden="1">
          <a:extLst>
            <a:ext uri="{FF2B5EF4-FFF2-40B4-BE49-F238E27FC236}">
              <a16:creationId xmlns:a16="http://schemas.microsoft.com/office/drawing/2014/main" id="{F6E5CD81-B1C6-48EA-982A-50E9E68981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21" name="Picture 16" hidden="1">
          <a:extLst>
            <a:ext uri="{FF2B5EF4-FFF2-40B4-BE49-F238E27FC236}">
              <a16:creationId xmlns:a16="http://schemas.microsoft.com/office/drawing/2014/main" id="{DA5975F0-612B-4ADD-9216-288FDFDAA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22" name="Picture 17" hidden="1">
          <a:extLst>
            <a:ext uri="{FF2B5EF4-FFF2-40B4-BE49-F238E27FC236}">
              <a16:creationId xmlns:a16="http://schemas.microsoft.com/office/drawing/2014/main" id="{A4A483A2-A548-4656-9F9E-D64569A986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23" name="Picture 16" hidden="1">
          <a:extLst>
            <a:ext uri="{FF2B5EF4-FFF2-40B4-BE49-F238E27FC236}">
              <a16:creationId xmlns:a16="http://schemas.microsoft.com/office/drawing/2014/main" id="{156A7E06-BA74-4169-B753-BCCE4D03FA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24" name="Picture 17" hidden="1">
          <a:extLst>
            <a:ext uri="{FF2B5EF4-FFF2-40B4-BE49-F238E27FC236}">
              <a16:creationId xmlns:a16="http://schemas.microsoft.com/office/drawing/2014/main" id="{08B74434-7D1A-4D96-A88F-FA2FDCCF3D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25" name="Picture 16" hidden="1">
          <a:extLst>
            <a:ext uri="{FF2B5EF4-FFF2-40B4-BE49-F238E27FC236}">
              <a16:creationId xmlns:a16="http://schemas.microsoft.com/office/drawing/2014/main" id="{E9519150-8C9E-4F4A-AED3-EB0FF3F5B3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26" name="Picture 17" hidden="1">
          <a:extLst>
            <a:ext uri="{FF2B5EF4-FFF2-40B4-BE49-F238E27FC236}">
              <a16:creationId xmlns:a16="http://schemas.microsoft.com/office/drawing/2014/main" id="{209794D0-E28F-4605-932F-9E52295B9A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27" name="Picture 16" hidden="1">
          <a:extLst>
            <a:ext uri="{FF2B5EF4-FFF2-40B4-BE49-F238E27FC236}">
              <a16:creationId xmlns:a16="http://schemas.microsoft.com/office/drawing/2014/main" id="{CD43D7A2-0891-454B-A1F7-5B4FC979CA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28" name="Picture 17" hidden="1">
          <a:extLst>
            <a:ext uri="{FF2B5EF4-FFF2-40B4-BE49-F238E27FC236}">
              <a16:creationId xmlns:a16="http://schemas.microsoft.com/office/drawing/2014/main" id="{6B9D5342-FB52-4C0D-A215-46DF5FB89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29" name="Picture 16" hidden="1">
          <a:extLst>
            <a:ext uri="{FF2B5EF4-FFF2-40B4-BE49-F238E27FC236}">
              <a16:creationId xmlns:a16="http://schemas.microsoft.com/office/drawing/2014/main" id="{D37C2F8A-E942-4860-BEC8-D217806F89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30" name="Picture 17" hidden="1">
          <a:extLst>
            <a:ext uri="{FF2B5EF4-FFF2-40B4-BE49-F238E27FC236}">
              <a16:creationId xmlns:a16="http://schemas.microsoft.com/office/drawing/2014/main" id="{932DA065-4577-4E36-8B57-1302AD82C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31" name="Picture 16" hidden="1">
          <a:extLst>
            <a:ext uri="{FF2B5EF4-FFF2-40B4-BE49-F238E27FC236}">
              <a16:creationId xmlns:a16="http://schemas.microsoft.com/office/drawing/2014/main" id="{593B59D3-C15D-4F38-AFBD-BFB9AA3C00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32" name="Picture 17" hidden="1">
          <a:extLst>
            <a:ext uri="{FF2B5EF4-FFF2-40B4-BE49-F238E27FC236}">
              <a16:creationId xmlns:a16="http://schemas.microsoft.com/office/drawing/2014/main" id="{491CEDDF-94A3-460D-BC3E-A08543E687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33" name="Picture 16" hidden="1">
          <a:extLst>
            <a:ext uri="{FF2B5EF4-FFF2-40B4-BE49-F238E27FC236}">
              <a16:creationId xmlns:a16="http://schemas.microsoft.com/office/drawing/2014/main" id="{6F80C057-8966-4217-8D39-3F5BC0828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34" name="Picture 17" hidden="1">
          <a:extLst>
            <a:ext uri="{FF2B5EF4-FFF2-40B4-BE49-F238E27FC236}">
              <a16:creationId xmlns:a16="http://schemas.microsoft.com/office/drawing/2014/main" id="{FDCF65C1-B09C-47CD-A3FD-B0BCD6A9F5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35" name="Picture 16" hidden="1">
          <a:extLst>
            <a:ext uri="{FF2B5EF4-FFF2-40B4-BE49-F238E27FC236}">
              <a16:creationId xmlns:a16="http://schemas.microsoft.com/office/drawing/2014/main" id="{6E3D6E45-B891-4675-B4F7-A078E9F671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36" name="Picture 17" hidden="1">
          <a:extLst>
            <a:ext uri="{FF2B5EF4-FFF2-40B4-BE49-F238E27FC236}">
              <a16:creationId xmlns:a16="http://schemas.microsoft.com/office/drawing/2014/main" id="{2EA8E69D-6827-4ED2-A432-6BA77CD88F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37" name="Picture 16" hidden="1">
          <a:extLst>
            <a:ext uri="{FF2B5EF4-FFF2-40B4-BE49-F238E27FC236}">
              <a16:creationId xmlns:a16="http://schemas.microsoft.com/office/drawing/2014/main" id="{A9DD4574-695A-4685-B91F-F0CFDE1A9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38" name="Picture 17" hidden="1">
          <a:extLst>
            <a:ext uri="{FF2B5EF4-FFF2-40B4-BE49-F238E27FC236}">
              <a16:creationId xmlns:a16="http://schemas.microsoft.com/office/drawing/2014/main" id="{159A1D1C-36FC-487E-ADC7-4CCADE65A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39" name="Picture 16" hidden="1">
          <a:extLst>
            <a:ext uri="{FF2B5EF4-FFF2-40B4-BE49-F238E27FC236}">
              <a16:creationId xmlns:a16="http://schemas.microsoft.com/office/drawing/2014/main" id="{A2298E34-5746-4881-9F24-E98F3F5D87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40" name="Picture 17" hidden="1">
          <a:extLst>
            <a:ext uri="{FF2B5EF4-FFF2-40B4-BE49-F238E27FC236}">
              <a16:creationId xmlns:a16="http://schemas.microsoft.com/office/drawing/2014/main" id="{38112730-A942-420C-AC1E-6B39EE1F9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41" name="Picture 16" hidden="1">
          <a:extLst>
            <a:ext uri="{FF2B5EF4-FFF2-40B4-BE49-F238E27FC236}">
              <a16:creationId xmlns:a16="http://schemas.microsoft.com/office/drawing/2014/main" id="{414F6318-9F95-480D-94E8-F722525FB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42" name="Picture 17" hidden="1">
          <a:extLst>
            <a:ext uri="{FF2B5EF4-FFF2-40B4-BE49-F238E27FC236}">
              <a16:creationId xmlns:a16="http://schemas.microsoft.com/office/drawing/2014/main" id="{3096A784-A459-4C21-9E82-FCE16CCC2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43" name="Picture 16" hidden="1">
          <a:extLst>
            <a:ext uri="{FF2B5EF4-FFF2-40B4-BE49-F238E27FC236}">
              <a16:creationId xmlns:a16="http://schemas.microsoft.com/office/drawing/2014/main" id="{316B1664-0F6B-4066-89E7-74939C23F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44" name="Picture 17" hidden="1">
          <a:extLst>
            <a:ext uri="{FF2B5EF4-FFF2-40B4-BE49-F238E27FC236}">
              <a16:creationId xmlns:a16="http://schemas.microsoft.com/office/drawing/2014/main" id="{B8433372-EE65-4907-9548-B8CD1696F0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45" name="Picture 16" hidden="1">
          <a:extLst>
            <a:ext uri="{FF2B5EF4-FFF2-40B4-BE49-F238E27FC236}">
              <a16:creationId xmlns:a16="http://schemas.microsoft.com/office/drawing/2014/main" id="{05F60EC1-5AF6-4004-8F3B-EE8546D1A6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46" name="Picture 17" hidden="1">
          <a:extLst>
            <a:ext uri="{FF2B5EF4-FFF2-40B4-BE49-F238E27FC236}">
              <a16:creationId xmlns:a16="http://schemas.microsoft.com/office/drawing/2014/main" id="{5C68E632-8DD3-4836-98F5-3DA2809AF6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47" name="Picture 16" hidden="1">
          <a:extLst>
            <a:ext uri="{FF2B5EF4-FFF2-40B4-BE49-F238E27FC236}">
              <a16:creationId xmlns:a16="http://schemas.microsoft.com/office/drawing/2014/main" id="{725E7E64-E338-4CEC-82BA-CD70D86DC3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48" name="Picture 17" hidden="1">
          <a:extLst>
            <a:ext uri="{FF2B5EF4-FFF2-40B4-BE49-F238E27FC236}">
              <a16:creationId xmlns:a16="http://schemas.microsoft.com/office/drawing/2014/main" id="{C1D52165-66D3-4F4F-AE07-4508EF2E83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49" name="Picture 16" hidden="1">
          <a:extLst>
            <a:ext uri="{FF2B5EF4-FFF2-40B4-BE49-F238E27FC236}">
              <a16:creationId xmlns:a16="http://schemas.microsoft.com/office/drawing/2014/main" id="{8B0EC15A-676C-42E2-A517-1B14363E1B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50" name="Picture 17" hidden="1">
          <a:extLst>
            <a:ext uri="{FF2B5EF4-FFF2-40B4-BE49-F238E27FC236}">
              <a16:creationId xmlns:a16="http://schemas.microsoft.com/office/drawing/2014/main" id="{6C3F68DC-E3BD-4F70-9790-181E866A8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51" name="Picture 16" hidden="1">
          <a:extLst>
            <a:ext uri="{FF2B5EF4-FFF2-40B4-BE49-F238E27FC236}">
              <a16:creationId xmlns:a16="http://schemas.microsoft.com/office/drawing/2014/main" id="{6E5A4F5C-0EF9-4B9B-ADEF-DB4108C09D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52" name="Picture 17" hidden="1">
          <a:extLst>
            <a:ext uri="{FF2B5EF4-FFF2-40B4-BE49-F238E27FC236}">
              <a16:creationId xmlns:a16="http://schemas.microsoft.com/office/drawing/2014/main" id="{32B1F375-2949-4D20-B4E9-3BA0168BB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53" name="Picture 16" hidden="1">
          <a:extLst>
            <a:ext uri="{FF2B5EF4-FFF2-40B4-BE49-F238E27FC236}">
              <a16:creationId xmlns:a16="http://schemas.microsoft.com/office/drawing/2014/main" id="{E9C0F0B6-279B-40F0-A265-065A3180A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54" name="Picture 17" hidden="1">
          <a:extLst>
            <a:ext uri="{FF2B5EF4-FFF2-40B4-BE49-F238E27FC236}">
              <a16:creationId xmlns:a16="http://schemas.microsoft.com/office/drawing/2014/main" id="{7C76E513-A878-4212-B6E9-0D1CC75C03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55" name="Picture 16" hidden="1">
          <a:extLst>
            <a:ext uri="{FF2B5EF4-FFF2-40B4-BE49-F238E27FC236}">
              <a16:creationId xmlns:a16="http://schemas.microsoft.com/office/drawing/2014/main" id="{7D5A9621-FA30-4891-9902-51A695057E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56" name="Picture 17" hidden="1">
          <a:extLst>
            <a:ext uri="{FF2B5EF4-FFF2-40B4-BE49-F238E27FC236}">
              <a16:creationId xmlns:a16="http://schemas.microsoft.com/office/drawing/2014/main" id="{C7B8303F-ED50-4FD2-B23F-2D66BBA8DF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57" name="Picture 16" hidden="1">
          <a:extLst>
            <a:ext uri="{FF2B5EF4-FFF2-40B4-BE49-F238E27FC236}">
              <a16:creationId xmlns:a16="http://schemas.microsoft.com/office/drawing/2014/main" id="{F28507D9-AF74-4C6E-B201-D20304C8AC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58" name="Picture 17" hidden="1">
          <a:extLst>
            <a:ext uri="{FF2B5EF4-FFF2-40B4-BE49-F238E27FC236}">
              <a16:creationId xmlns:a16="http://schemas.microsoft.com/office/drawing/2014/main" id="{26D43AD0-6230-4BB2-A2FF-E154402579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59" name="Picture 16" hidden="1">
          <a:extLst>
            <a:ext uri="{FF2B5EF4-FFF2-40B4-BE49-F238E27FC236}">
              <a16:creationId xmlns:a16="http://schemas.microsoft.com/office/drawing/2014/main" id="{F9E932E6-663B-4F3A-A7EC-CEAA663C47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60" name="Picture 17" hidden="1">
          <a:extLst>
            <a:ext uri="{FF2B5EF4-FFF2-40B4-BE49-F238E27FC236}">
              <a16:creationId xmlns:a16="http://schemas.microsoft.com/office/drawing/2014/main" id="{F2767F1F-8A4A-4BB8-AD48-957FFD3C5B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61" name="Picture 16" hidden="1">
          <a:extLst>
            <a:ext uri="{FF2B5EF4-FFF2-40B4-BE49-F238E27FC236}">
              <a16:creationId xmlns:a16="http://schemas.microsoft.com/office/drawing/2014/main" id="{FE1D1A6B-A0C5-4D61-BE56-9A137C7EBC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62" name="Picture 17" hidden="1">
          <a:extLst>
            <a:ext uri="{FF2B5EF4-FFF2-40B4-BE49-F238E27FC236}">
              <a16:creationId xmlns:a16="http://schemas.microsoft.com/office/drawing/2014/main" id="{8A8885F0-7951-43AB-887D-3E2FFC08BB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63" name="Picture 16" hidden="1">
          <a:extLst>
            <a:ext uri="{FF2B5EF4-FFF2-40B4-BE49-F238E27FC236}">
              <a16:creationId xmlns:a16="http://schemas.microsoft.com/office/drawing/2014/main" id="{DC417944-2657-4956-8BDA-6A888AAABB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64" name="Picture 17" hidden="1">
          <a:extLst>
            <a:ext uri="{FF2B5EF4-FFF2-40B4-BE49-F238E27FC236}">
              <a16:creationId xmlns:a16="http://schemas.microsoft.com/office/drawing/2014/main" id="{0702F1B3-3431-47F9-B11E-17DBA09CB8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65" name="Picture 16" hidden="1">
          <a:extLst>
            <a:ext uri="{FF2B5EF4-FFF2-40B4-BE49-F238E27FC236}">
              <a16:creationId xmlns:a16="http://schemas.microsoft.com/office/drawing/2014/main" id="{7EBEEEEF-58CE-4FA8-930E-AF124B724D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66" name="Picture 17" hidden="1">
          <a:extLst>
            <a:ext uri="{FF2B5EF4-FFF2-40B4-BE49-F238E27FC236}">
              <a16:creationId xmlns:a16="http://schemas.microsoft.com/office/drawing/2014/main" id="{8822E06C-6E58-4ED6-812D-8FFB466909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67" name="Picture 16" hidden="1">
          <a:extLst>
            <a:ext uri="{FF2B5EF4-FFF2-40B4-BE49-F238E27FC236}">
              <a16:creationId xmlns:a16="http://schemas.microsoft.com/office/drawing/2014/main" id="{F278C38C-C38B-4C73-A78A-39BDE73B8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68" name="Picture 17" hidden="1">
          <a:extLst>
            <a:ext uri="{FF2B5EF4-FFF2-40B4-BE49-F238E27FC236}">
              <a16:creationId xmlns:a16="http://schemas.microsoft.com/office/drawing/2014/main" id="{6A06F94F-4BF0-4F70-96CD-78C20942D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69" name="Picture 16" hidden="1">
          <a:extLst>
            <a:ext uri="{FF2B5EF4-FFF2-40B4-BE49-F238E27FC236}">
              <a16:creationId xmlns:a16="http://schemas.microsoft.com/office/drawing/2014/main" id="{FE96FA58-F567-47C0-BCEE-1D3D8554D5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70" name="Picture 17" hidden="1">
          <a:extLst>
            <a:ext uri="{FF2B5EF4-FFF2-40B4-BE49-F238E27FC236}">
              <a16:creationId xmlns:a16="http://schemas.microsoft.com/office/drawing/2014/main" id="{272506A1-88BE-4CFB-BB40-E69B5B7578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71" name="Picture 16" hidden="1">
          <a:extLst>
            <a:ext uri="{FF2B5EF4-FFF2-40B4-BE49-F238E27FC236}">
              <a16:creationId xmlns:a16="http://schemas.microsoft.com/office/drawing/2014/main" id="{B6694DA1-E579-4DF8-AEEC-53B0F0E819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72" name="Picture 17" hidden="1">
          <a:extLst>
            <a:ext uri="{FF2B5EF4-FFF2-40B4-BE49-F238E27FC236}">
              <a16:creationId xmlns:a16="http://schemas.microsoft.com/office/drawing/2014/main" id="{6691E902-3AAA-4373-A08D-E71686F04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73" name="Picture 16" hidden="1">
          <a:extLst>
            <a:ext uri="{FF2B5EF4-FFF2-40B4-BE49-F238E27FC236}">
              <a16:creationId xmlns:a16="http://schemas.microsoft.com/office/drawing/2014/main" id="{8930A695-CB90-4F55-AD30-C360AD540F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74" name="Picture 17" hidden="1">
          <a:extLst>
            <a:ext uri="{FF2B5EF4-FFF2-40B4-BE49-F238E27FC236}">
              <a16:creationId xmlns:a16="http://schemas.microsoft.com/office/drawing/2014/main" id="{2FB3DDD6-FF1D-4351-87CB-2F7E78B2B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75" name="Picture 16" hidden="1">
          <a:extLst>
            <a:ext uri="{FF2B5EF4-FFF2-40B4-BE49-F238E27FC236}">
              <a16:creationId xmlns:a16="http://schemas.microsoft.com/office/drawing/2014/main" id="{60104D3E-9523-4192-8A9E-9B1FFA226B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76" name="Picture 17" hidden="1">
          <a:extLst>
            <a:ext uri="{FF2B5EF4-FFF2-40B4-BE49-F238E27FC236}">
              <a16:creationId xmlns:a16="http://schemas.microsoft.com/office/drawing/2014/main" id="{00A212E6-A8BA-4D1D-8489-6285804291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77" name="Picture 16" hidden="1">
          <a:extLst>
            <a:ext uri="{FF2B5EF4-FFF2-40B4-BE49-F238E27FC236}">
              <a16:creationId xmlns:a16="http://schemas.microsoft.com/office/drawing/2014/main" id="{EA792F4F-4C70-4BC1-8333-0A5548D404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78" name="Picture 17" hidden="1">
          <a:extLst>
            <a:ext uri="{FF2B5EF4-FFF2-40B4-BE49-F238E27FC236}">
              <a16:creationId xmlns:a16="http://schemas.microsoft.com/office/drawing/2014/main" id="{98E54567-E52E-4772-B9FA-FE00E34C2A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79" name="Picture 16" hidden="1">
          <a:extLst>
            <a:ext uri="{FF2B5EF4-FFF2-40B4-BE49-F238E27FC236}">
              <a16:creationId xmlns:a16="http://schemas.microsoft.com/office/drawing/2014/main" id="{2223AF80-3654-4BE1-9877-6CC38E2F9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80" name="Picture 17" hidden="1">
          <a:extLst>
            <a:ext uri="{FF2B5EF4-FFF2-40B4-BE49-F238E27FC236}">
              <a16:creationId xmlns:a16="http://schemas.microsoft.com/office/drawing/2014/main" id="{B2DE2479-B1EE-4117-BEFB-AC9323782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81" name="Picture 16" hidden="1">
          <a:extLst>
            <a:ext uri="{FF2B5EF4-FFF2-40B4-BE49-F238E27FC236}">
              <a16:creationId xmlns:a16="http://schemas.microsoft.com/office/drawing/2014/main" id="{852C6031-07B4-4571-8366-C2C80E6EA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82" name="Picture 17" hidden="1">
          <a:extLst>
            <a:ext uri="{FF2B5EF4-FFF2-40B4-BE49-F238E27FC236}">
              <a16:creationId xmlns:a16="http://schemas.microsoft.com/office/drawing/2014/main" id="{31D9E1E7-F65F-4109-A058-908E9DBF9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83" name="Picture 16" hidden="1">
          <a:extLst>
            <a:ext uri="{FF2B5EF4-FFF2-40B4-BE49-F238E27FC236}">
              <a16:creationId xmlns:a16="http://schemas.microsoft.com/office/drawing/2014/main" id="{5329C048-3BBB-4B1E-ACBF-05F632576E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84" name="Picture 17" hidden="1">
          <a:extLst>
            <a:ext uri="{FF2B5EF4-FFF2-40B4-BE49-F238E27FC236}">
              <a16:creationId xmlns:a16="http://schemas.microsoft.com/office/drawing/2014/main" id="{430F6C25-93A8-4B07-A4F9-3E2FED3ED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85" name="Picture 16" hidden="1">
          <a:extLst>
            <a:ext uri="{FF2B5EF4-FFF2-40B4-BE49-F238E27FC236}">
              <a16:creationId xmlns:a16="http://schemas.microsoft.com/office/drawing/2014/main" id="{BE23970F-5C78-4345-B63B-B4E040C2A1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86" name="Picture 17" hidden="1">
          <a:extLst>
            <a:ext uri="{FF2B5EF4-FFF2-40B4-BE49-F238E27FC236}">
              <a16:creationId xmlns:a16="http://schemas.microsoft.com/office/drawing/2014/main" id="{DF0E74D3-C1FF-4504-A5B0-98EAF9244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87" name="Picture 16" hidden="1">
          <a:extLst>
            <a:ext uri="{FF2B5EF4-FFF2-40B4-BE49-F238E27FC236}">
              <a16:creationId xmlns:a16="http://schemas.microsoft.com/office/drawing/2014/main" id="{09FF0124-D0B2-491C-8D99-A0A2344EC8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88" name="Picture 17" hidden="1">
          <a:extLst>
            <a:ext uri="{FF2B5EF4-FFF2-40B4-BE49-F238E27FC236}">
              <a16:creationId xmlns:a16="http://schemas.microsoft.com/office/drawing/2014/main" id="{A5DBBA14-06FE-42E9-9D99-F86620EAF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89" name="Picture 16" hidden="1">
          <a:extLst>
            <a:ext uri="{FF2B5EF4-FFF2-40B4-BE49-F238E27FC236}">
              <a16:creationId xmlns:a16="http://schemas.microsoft.com/office/drawing/2014/main" id="{8DD54425-744D-43C1-A02D-67EEFBC35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90" name="Picture 17" hidden="1">
          <a:extLst>
            <a:ext uri="{FF2B5EF4-FFF2-40B4-BE49-F238E27FC236}">
              <a16:creationId xmlns:a16="http://schemas.microsoft.com/office/drawing/2014/main" id="{D18CF504-43B9-41B7-A242-A6ADCC4AA6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91" name="Picture 16" hidden="1">
          <a:extLst>
            <a:ext uri="{FF2B5EF4-FFF2-40B4-BE49-F238E27FC236}">
              <a16:creationId xmlns:a16="http://schemas.microsoft.com/office/drawing/2014/main" id="{FC6A55CC-7136-4E46-9FA3-8187A0B6D9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92" name="Picture 17" hidden="1">
          <a:extLst>
            <a:ext uri="{FF2B5EF4-FFF2-40B4-BE49-F238E27FC236}">
              <a16:creationId xmlns:a16="http://schemas.microsoft.com/office/drawing/2014/main" id="{2AF76C1F-DFA0-4EAF-9282-D97CE22545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93" name="Picture 16" hidden="1">
          <a:extLst>
            <a:ext uri="{FF2B5EF4-FFF2-40B4-BE49-F238E27FC236}">
              <a16:creationId xmlns:a16="http://schemas.microsoft.com/office/drawing/2014/main" id="{C0D386E4-7572-45BC-AB59-0716F6894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94" name="Picture 17" hidden="1">
          <a:extLst>
            <a:ext uri="{FF2B5EF4-FFF2-40B4-BE49-F238E27FC236}">
              <a16:creationId xmlns:a16="http://schemas.microsoft.com/office/drawing/2014/main" id="{656F5F3C-E2B5-4B7A-9032-57B7B1158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95" name="Picture 16" hidden="1">
          <a:extLst>
            <a:ext uri="{FF2B5EF4-FFF2-40B4-BE49-F238E27FC236}">
              <a16:creationId xmlns:a16="http://schemas.microsoft.com/office/drawing/2014/main" id="{0A672200-7497-4EEE-8AAD-BDB078080A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96" name="Picture 17" hidden="1">
          <a:extLst>
            <a:ext uri="{FF2B5EF4-FFF2-40B4-BE49-F238E27FC236}">
              <a16:creationId xmlns:a16="http://schemas.microsoft.com/office/drawing/2014/main" id="{9AAE29BD-A633-4162-88C1-D67D07E55D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97" name="Picture 16" hidden="1">
          <a:extLst>
            <a:ext uri="{FF2B5EF4-FFF2-40B4-BE49-F238E27FC236}">
              <a16:creationId xmlns:a16="http://schemas.microsoft.com/office/drawing/2014/main" id="{1647E53A-693E-46E5-8C01-5F9EA49D87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4998" name="Picture 17" hidden="1">
          <a:extLst>
            <a:ext uri="{FF2B5EF4-FFF2-40B4-BE49-F238E27FC236}">
              <a16:creationId xmlns:a16="http://schemas.microsoft.com/office/drawing/2014/main" id="{485C2C19-C87C-4431-B66B-C03F3CC955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4999" name="Picture 16" hidden="1">
          <a:extLst>
            <a:ext uri="{FF2B5EF4-FFF2-40B4-BE49-F238E27FC236}">
              <a16:creationId xmlns:a16="http://schemas.microsoft.com/office/drawing/2014/main" id="{1C6B581C-467C-4C01-AEE8-02B31B2403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00" name="Picture 17" hidden="1">
          <a:extLst>
            <a:ext uri="{FF2B5EF4-FFF2-40B4-BE49-F238E27FC236}">
              <a16:creationId xmlns:a16="http://schemas.microsoft.com/office/drawing/2014/main" id="{E8BB1A99-FC9E-4382-99E1-5F7BEB67D8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01" name="Picture 16" hidden="1">
          <a:extLst>
            <a:ext uri="{FF2B5EF4-FFF2-40B4-BE49-F238E27FC236}">
              <a16:creationId xmlns:a16="http://schemas.microsoft.com/office/drawing/2014/main" id="{F2AB2DCF-A1D6-4AEA-B1F7-5ED84F5B7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02" name="Picture 17" hidden="1">
          <a:extLst>
            <a:ext uri="{FF2B5EF4-FFF2-40B4-BE49-F238E27FC236}">
              <a16:creationId xmlns:a16="http://schemas.microsoft.com/office/drawing/2014/main" id="{8A02F714-3BFF-4066-A4F4-7DBD406EE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03" name="Picture 16" hidden="1">
          <a:extLst>
            <a:ext uri="{FF2B5EF4-FFF2-40B4-BE49-F238E27FC236}">
              <a16:creationId xmlns:a16="http://schemas.microsoft.com/office/drawing/2014/main" id="{D560ABDE-5D82-4867-BAEA-07D55249B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04" name="Picture 17" hidden="1">
          <a:extLst>
            <a:ext uri="{FF2B5EF4-FFF2-40B4-BE49-F238E27FC236}">
              <a16:creationId xmlns:a16="http://schemas.microsoft.com/office/drawing/2014/main" id="{1C17B6AC-AD4C-4707-BC83-283BA6330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05" name="Picture 16" hidden="1">
          <a:extLst>
            <a:ext uri="{FF2B5EF4-FFF2-40B4-BE49-F238E27FC236}">
              <a16:creationId xmlns:a16="http://schemas.microsoft.com/office/drawing/2014/main" id="{04AEB86D-3931-43A7-98C5-CA803B70B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06" name="Picture 17" hidden="1">
          <a:extLst>
            <a:ext uri="{FF2B5EF4-FFF2-40B4-BE49-F238E27FC236}">
              <a16:creationId xmlns:a16="http://schemas.microsoft.com/office/drawing/2014/main" id="{A92830FF-6DCC-4871-8066-3D555FA500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07" name="Picture 16" hidden="1">
          <a:extLst>
            <a:ext uri="{FF2B5EF4-FFF2-40B4-BE49-F238E27FC236}">
              <a16:creationId xmlns:a16="http://schemas.microsoft.com/office/drawing/2014/main" id="{BEB6DF52-85F5-4847-8EBC-95F4BAA000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08" name="Picture 17" hidden="1">
          <a:extLst>
            <a:ext uri="{FF2B5EF4-FFF2-40B4-BE49-F238E27FC236}">
              <a16:creationId xmlns:a16="http://schemas.microsoft.com/office/drawing/2014/main" id="{CC920C99-90FD-44AA-AB1D-CAD6B072C7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09" name="Picture 16" hidden="1">
          <a:extLst>
            <a:ext uri="{FF2B5EF4-FFF2-40B4-BE49-F238E27FC236}">
              <a16:creationId xmlns:a16="http://schemas.microsoft.com/office/drawing/2014/main" id="{7E85C7BA-2768-4071-807B-9CBAC0488A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10" name="Picture 17" hidden="1">
          <a:extLst>
            <a:ext uri="{FF2B5EF4-FFF2-40B4-BE49-F238E27FC236}">
              <a16:creationId xmlns:a16="http://schemas.microsoft.com/office/drawing/2014/main" id="{4937377D-1495-4280-82FD-88A2EECFA0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11" name="Picture 16" hidden="1">
          <a:extLst>
            <a:ext uri="{FF2B5EF4-FFF2-40B4-BE49-F238E27FC236}">
              <a16:creationId xmlns:a16="http://schemas.microsoft.com/office/drawing/2014/main" id="{9C72ACC8-9BAC-4E7E-94A4-B33DF04678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12" name="Picture 17" hidden="1">
          <a:extLst>
            <a:ext uri="{FF2B5EF4-FFF2-40B4-BE49-F238E27FC236}">
              <a16:creationId xmlns:a16="http://schemas.microsoft.com/office/drawing/2014/main" id="{502FB263-A987-4949-A039-16F7453820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13" name="Picture 16" hidden="1">
          <a:extLst>
            <a:ext uri="{FF2B5EF4-FFF2-40B4-BE49-F238E27FC236}">
              <a16:creationId xmlns:a16="http://schemas.microsoft.com/office/drawing/2014/main" id="{B7083DD5-A86F-433B-99A1-5850F81A04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14" name="Picture 17" hidden="1">
          <a:extLst>
            <a:ext uri="{FF2B5EF4-FFF2-40B4-BE49-F238E27FC236}">
              <a16:creationId xmlns:a16="http://schemas.microsoft.com/office/drawing/2014/main" id="{C7CE86F7-ED1F-4CE3-AFFC-C60338A6E0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15" name="Picture 16" hidden="1">
          <a:extLst>
            <a:ext uri="{FF2B5EF4-FFF2-40B4-BE49-F238E27FC236}">
              <a16:creationId xmlns:a16="http://schemas.microsoft.com/office/drawing/2014/main" id="{E5625A32-C9BF-4ED7-B97E-EF2F5820E2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16" name="Picture 17" hidden="1">
          <a:extLst>
            <a:ext uri="{FF2B5EF4-FFF2-40B4-BE49-F238E27FC236}">
              <a16:creationId xmlns:a16="http://schemas.microsoft.com/office/drawing/2014/main" id="{1B23125B-FEE6-423B-A75C-6E3F584C79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17" name="Picture 16" hidden="1">
          <a:extLst>
            <a:ext uri="{FF2B5EF4-FFF2-40B4-BE49-F238E27FC236}">
              <a16:creationId xmlns:a16="http://schemas.microsoft.com/office/drawing/2014/main" id="{B2FCE603-BF06-47BC-84EE-B338F60CCA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18" name="Picture 17" hidden="1">
          <a:extLst>
            <a:ext uri="{FF2B5EF4-FFF2-40B4-BE49-F238E27FC236}">
              <a16:creationId xmlns:a16="http://schemas.microsoft.com/office/drawing/2014/main" id="{29D61D2C-7257-4C17-A31D-A9E45CA95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19" name="Picture 16" hidden="1">
          <a:extLst>
            <a:ext uri="{FF2B5EF4-FFF2-40B4-BE49-F238E27FC236}">
              <a16:creationId xmlns:a16="http://schemas.microsoft.com/office/drawing/2014/main" id="{11D7D1E5-2C9B-427A-938A-B170D81B83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20" name="Picture 17" hidden="1">
          <a:extLst>
            <a:ext uri="{FF2B5EF4-FFF2-40B4-BE49-F238E27FC236}">
              <a16:creationId xmlns:a16="http://schemas.microsoft.com/office/drawing/2014/main" id="{1F7E3653-4D37-40B3-90B1-00448A0C0D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21" name="Picture 16" hidden="1">
          <a:extLst>
            <a:ext uri="{FF2B5EF4-FFF2-40B4-BE49-F238E27FC236}">
              <a16:creationId xmlns:a16="http://schemas.microsoft.com/office/drawing/2014/main" id="{8CA11FBF-2603-466E-9E96-61CEFC09AE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22" name="Picture 17" hidden="1">
          <a:extLst>
            <a:ext uri="{FF2B5EF4-FFF2-40B4-BE49-F238E27FC236}">
              <a16:creationId xmlns:a16="http://schemas.microsoft.com/office/drawing/2014/main" id="{C673DD88-FF43-4597-AC4F-2D4B19DF2D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23" name="Picture 16" hidden="1">
          <a:extLst>
            <a:ext uri="{FF2B5EF4-FFF2-40B4-BE49-F238E27FC236}">
              <a16:creationId xmlns:a16="http://schemas.microsoft.com/office/drawing/2014/main" id="{037DB700-4499-472B-B75E-5B0C7790C3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24" name="Picture 17" hidden="1">
          <a:extLst>
            <a:ext uri="{FF2B5EF4-FFF2-40B4-BE49-F238E27FC236}">
              <a16:creationId xmlns:a16="http://schemas.microsoft.com/office/drawing/2014/main" id="{9B8A0144-71FC-4C6E-B655-41AD3ACBA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25" name="Picture 16" hidden="1">
          <a:extLst>
            <a:ext uri="{FF2B5EF4-FFF2-40B4-BE49-F238E27FC236}">
              <a16:creationId xmlns:a16="http://schemas.microsoft.com/office/drawing/2014/main" id="{EC5A2D16-85A1-48B7-8285-672606EAC1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26" name="Picture 17" hidden="1">
          <a:extLst>
            <a:ext uri="{FF2B5EF4-FFF2-40B4-BE49-F238E27FC236}">
              <a16:creationId xmlns:a16="http://schemas.microsoft.com/office/drawing/2014/main" id="{53198DCF-C88C-4B74-A016-4A0C2A0351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27" name="Picture 16" hidden="1">
          <a:extLst>
            <a:ext uri="{FF2B5EF4-FFF2-40B4-BE49-F238E27FC236}">
              <a16:creationId xmlns:a16="http://schemas.microsoft.com/office/drawing/2014/main" id="{EED9136E-1FD3-4133-93BD-D63888951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28" name="Picture 17" hidden="1">
          <a:extLst>
            <a:ext uri="{FF2B5EF4-FFF2-40B4-BE49-F238E27FC236}">
              <a16:creationId xmlns:a16="http://schemas.microsoft.com/office/drawing/2014/main" id="{9627ACB1-1385-4E68-889E-8A563D7870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29" name="Picture 16" hidden="1">
          <a:extLst>
            <a:ext uri="{FF2B5EF4-FFF2-40B4-BE49-F238E27FC236}">
              <a16:creationId xmlns:a16="http://schemas.microsoft.com/office/drawing/2014/main" id="{315E60E3-3333-44F0-9572-AC03A05B03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30" name="Picture 17" hidden="1">
          <a:extLst>
            <a:ext uri="{FF2B5EF4-FFF2-40B4-BE49-F238E27FC236}">
              <a16:creationId xmlns:a16="http://schemas.microsoft.com/office/drawing/2014/main" id="{D4B8A175-0466-443E-969D-9B58160800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31" name="Picture 16" hidden="1">
          <a:extLst>
            <a:ext uri="{FF2B5EF4-FFF2-40B4-BE49-F238E27FC236}">
              <a16:creationId xmlns:a16="http://schemas.microsoft.com/office/drawing/2014/main" id="{4A83AC77-2942-4E92-8AAC-FB6F98057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32" name="Picture 17" hidden="1">
          <a:extLst>
            <a:ext uri="{FF2B5EF4-FFF2-40B4-BE49-F238E27FC236}">
              <a16:creationId xmlns:a16="http://schemas.microsoft.com/office/drawing/2014/main" id="{77782475-C60D-4268-9C17-EE486E0DC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33" name="Picture 16" hidden="1">
          <a:extLst>
            <a:ext uri="{FF2B5EF4-FFF2-40B4-BE49-F238E27FC236}">
              <a16:creationId xmlns:a16="http://schemas.microsoft.com/office/drawing/2014/main" id="{1F7C5EC9-F2E0-46E1-AA56-28AB5783CB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34" name="Picture 17" hidden="1">
          <a:extLst>
            <a:ext uri="{FF2B5EF4-FFF2-40B4-BE49-F238E27FC236}">
              <a16:creationId xmlns:a16="http://schemas.microsoft.com/office/drawing/2014/main" id="{5E474B8F-8851-4916-ADC0-2650EA70B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35" name="Picture 16" hidden="1">
          <a:extLst>
            <a:ext uri="{FF2B5EF4-FFF2-40B4-BE49-F238E27FC236}">
              <a16:creationId xmlns:a16="http://schemas.microsoft.com/office/drawing/2014/main" id="{06E517B3-63B6-429D-B459-D1839002EE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36" name="Picture 17" hidden="1">
          <a:extLst>
            <a:ext uri="{FF2B5EF4-FFF2-40B4-BE49-F238E27FC236}">
              <a16:creationId xmlns:a16="http://schemas.microsoft.com/office/drawing/2014/main" id="{C800A73E-CFF6-4D63-B709-047255A98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37" name="Picture 16" hidden="1">
          <a:extLst>
            <a:ext uri="{FF2B5EF4-FFF2-40B4-BE49-F238E27FC236}">
              <a16:creationId xmlns:a16="http://schemas.microsoft.com/office/drawing/2014/main" id="{9A27071A-20A0-46D8-9594-8D32062C7C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38" name="Picture 17" hidden="1">
          <a:extLst>
            <a:ext uri="{FF2B5EF4-FFF2-40B4-BE49-F238E27FC236}">
              <a16:creationId xmlns:a16="http://schemas.microsoft.com/office/drawing/2014/main" id="{DA4E55D0-EE3A-43F6-9B9F-6A56DA92C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39" name="Picture 16" hidden="1">
          <a:extLst>
            <a:ext uri="{FF2B5EF4-FFF2-40B4-BE49-F238E27FC236}">
              <a16:creationId xmlns:a16="http://schemas.microsoft.com/office/drawing/2014/main" id="{3E6D45E8-1B40-479D-9D89-D33057163D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40" name="Picture 17" hidden="1">
          <a:extLst>
            <a:ext uri="{FF2B5EF4-FFF2-40B4-BE49-F238E27FC236}">
              <a16:creationId xmlns:a16="http://schemas.microsoft.com/office/drawing/2014/main" id="{9A11F3A1-DA48-4B06-B1B0-A6E9AD3F91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41" name="Picture 16" hidden="1">
          <a:extLst>
            <a:ext uri="{FF2B5EF4-FFF2-40B4-BE49-F238E27FC236}">
              <a16:creationId xmlns:a16="http://schemas.microsoft.com/office/drawing/2014/main" id="{5EE4DA23-B7F9-4BB0-B57B-49567A2734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42" name="Picture 17" hidden="1">
          <a:extLst>
            <a:ext uri="{FF2B5EF4-FFF2-40B4-BE49-F238E27FC236}">
              <a16:creationId xmlns:a16="http://schemas.microsoft.com/office/drawing/2014/main" id="{E5D0B1E6-998E-416B-B082-A182E8D4B5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43" name="Picture 16" hidden="1">
          <a:extLst>
            <a:ext uri="{FF2B5EF4-FFF2-40B4-BE49-F238E27FC236}">
              <a16:creationId xmlns:a16="http://schemas.microsoft.com/office/drawing/2014/main" id="{850A200C-EC3A-4F21-B746-780D5F1373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44" name="Picture 17" hidden="1">
          <a:extLst>
            <a:ext uri="{FF2B5EF4-FFF2-40B4-BE49-F238E27FC236}">
              <a16:creationId xmlns:a16="http://schemas.microsoft.com/office/drawing/2014/main" id="{4052C9B5-2F28-45EA-B89B-555F19E628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45" name="Picture 16" hidden="1">
          <a:extLst>
            <a:ext uri="{FF2B5EF4-FFF2-40B4-BE49-F238E27FC236}">
              <a16:creationId xmlns:a16="http://schemas.microsoft.com/office/drawing/2014/main" id="{958A170B-0F31-4CBF-9792-517D3E5EC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46" name="Picture 17" hidden="1">
          <a:extLst>
            <a:ext uri="{FF2B5EF4-FFF2-40B4-BE49-F238E27FC236}">
              <a16:creationId xmlns:a16="http://schemas.microsoft.com/office/drawing/2014/main" id="{8239A78C-0FFF-4693-9648-52A6B6C6D3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47" name="Picture 16" hidden="1">
          <a:extLst>
            <a:ext uri="{FF2B5EF4-FFF2-40B4-BE49-F238E27FC236}">
              <a16:creationId xmlns:a16="http://schemas.microsoft.com/office/drawing/2014/main" id="{46465D45-C76D-4043-B677-D00972805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48" name="Picture 17" hidden="1">
          <a:extLst>
            <a:ext uri="{FF2B5EF4-FFF2-40B4-BE49-F238E27FC236}">
              <a16:creationId xmlns:a16="http://schemas.microsoft.com/office/drawing/2014/main" id="{34901A88-F26C-4F01-8321-F1BAAD9B3A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49" name="Picture 16" hidden="1">
          <a:extLst>
            <a:ext uri="{FF2B5EF4-FFF2-40B4-BE49-F238E27FC236}">
              <a16:creationId xmlns:a16="http://schemas.microsoft.com/office/drawing/2014/main" id="{615D385B-37AD-4EDA-97A7-DEE8BCF150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50" name="Picture 17" hidden="1">
          <a:extLst>
            <a:ext uri="{FF2B5EF4-FFF2-40B4-BE49-F238E27FC236}">
              <a16:creationId xmlns:a16="http://schemas.microsoft.com/office/drawing/2014/main" id="{FD8F54B7-57B1-4A2A-8720-E21FE02453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51" name="Picture 16" hidden="1">
          <a:extLst>
            <a:ext uri="{FF2B5EF4-FFF2-40B4-BE49-F238E27FC236}">
              <a16:creationId xmlns:a16="http://schemas.microsoft.com/office/drawing/2014/main" id="{FC1A32F6-FA5D-4B5E-B71B-921CCF759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52" name="Picture 17" hidden="1">
          <a:extLst>
            <a:ext uri="{FF2B5EF4-FFF2-40B4-BE49-F238E27FC236}">
              <a16:creationId xmlns:a16="http://schemas.microsoft.com/office/drawing/2014/main" id="{40456069-F212-47E7-8642-C855BC913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53" name="Picture 16" hidden="1">
          <a:extLst>
            <a:ext uri="{FF2B5EF4-FFF2-40B4-BE49-F238E27FC236}">
              <a16:creationId xmlns:a16="http://schemas.microsoft.com/office/drawing/2014/main" id="{D37624FF-1E02-4043-BF13-FCB8E8B495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54" name="Picture 17" hidden="1">
          <a:extLst>
            <a:ext uri="{FF2B5EF4-FFF2-40B4-BE49-F238E27FC236}">
              <a16:creationId xmlns:a16="http://schemas.microsoft.com/office/drawing/2014/main" id="{20DE0681-3896-495E-BC3F-9F3DC6F6DB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55" name="Picture 16" hidden="1">
          <a:extLst>
            <a:ext uri="{FF2B5EF4-FFF2-40B4-BE49-F238E27FC236}">
              <a16:creationId xmlns:a16="http://schemas.microsoft.com/office/drawing/2014/main" id="{9A1AE05D-98FA-49DE-86D9-6B1878F982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56" name="Picture 17" hidden="1">
          <a:extLst>
            <a:ext uri="{FF2B5EF4-FFF2-40B4-BE49-F238E27FC236}">
              <a16:creationId xmlns:a16="http://schemas.microsoft.com/office/drawing/2014/main" id="{D9F5147B-A922-4498-9B8B-D06A78514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57" name="Picture 16" hidden="1">
          <a:extLst>
            <a:ext uri="{FF2B5EF4-FFF2-40B4-BE49-F238E27FC236}">
              <a16:creationId xmlns:a16="http://schemas.microsoft.com/office/drawing/2014/main" id="{06D59AEA-F2B3-4381-BFDE-3AC1F80067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58" name="Picture 17" hidden="1">
          <a:extLst>
            <a:ext uri="{FF2B5EF4-FFF2-40B4-BE49-F238E27FC236}">
              <a16:creationId xmlns:a16="http://schemas.microsoft.com/office/drawing/2014/main" id="{F3D06A2B-17DB-4A90-A31D-0B45CC10A8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59" name="Picture 16" hidden="1">
          <a:extLst>
            <a:ext uri="{FF2B5EF4-FFF2-40B4-BE49-F238E27FC236}">
              <a16:creationId xmlns:a16="http://schemas.microsoft.com/office/drawing/2014/main" id="{AE7CEC01-6437-424A-8F96-AE8D45239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60" name="Picture 17" hidden="1">
          <a:extLst>
            <a:ext uri="{FF2B5EF4-FFF2-40B4-BE49-F238E27FC236}">
              <a16:creationId xmlns:a16="http://schemas.microsoft.com/office/drawing/2014/main" id="{EE3737B0-381B-476C-A3AF-3F229B7F4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61" name="Picture 16" hidden="1">
          <a:extLst>
            <a:ext uri="{FF2B5EF4-FFF2-40B4-BE49-F238E27FC236}">
              <a16:creationId xmlns:a16="http://schemas.microsoft.com/office/drawing/2014/main" id="{FB9CD264-D766-4EBC-A743-B4A44F394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62" name="Picture 17" hidden="1">
          <a:extLst>
            <a:ext uri="{FF2B5EF4-FFF2-40B4-BE49-F238E27FC236}">
              <a16:creationId xmlns:a16="http://schemas.microsoft.com/office/drawing/2014/main" id="{9146935B-368E-4066-9AFA-1D5002890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63" name="Picture 16" hidden="1">
          <a:extLst>
            <a:ext uri="{FF2B5EF4-FFF2-40B4-BE49-F238E27FC236}">
              <a16:creationId xmlns:a16="http://schemas.microsoft.com/office/drawing/2014/main" id="{196347A2-10DC-4CFE-ABDA-187D8517A6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64" name="Picture 17" hidden="1">
          <a:extLst>
            <a:ext uri="{FF2B5EF4-FFF2-40B4-BE49-F238E27FC236}">
              <a16:creationId xmlns:a16="http://schemas.microsoft.com/office/drawing/2014/main" id="{94D4EB57-AEEC-48FF-93CD-C5CEFE0D48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65" name="Picture 16" hidden="1">
          <a:extLst>
            <a:ext uri="{FF2B5EF4-FFF2-40B4-BE49-F238E27FC236}">
              <a16:creationId xmlns:a16="http://schemas.microsoft.com/office/drawing/2014/main" id="{EAC730DC-887C-42AB-BB8F-F3B74ADAE1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66" name="Picture 17" hidden="1">
          <a:extLst>
            <a:ext uri="{FF2B5EF4-FFF2-40B4-BE49-F238E27FC236}">
              <a16:creationId xmlns:a16="http://schemas.microsoft.com/office/drawing/2014/main" id="{15C6EE4D-BDD8-4590-8744-B8CFFADD2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67" name="Picture 16" hidden="1">
          <a:extLst>
            <a:ext uri="{FF2B5EF4-FFF2-40B4-BE49-F238E27FC236}">
              <a16:creationId xmlns:a16="http://schemas.microsoft.com/office/drawing/2014/main" id="{B4F3CB2D-ADE7-4173-B6FF-BBB1130009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68" name="Picture 17" hidden="1">
          <a:extLst>
            <a:ext uri="{FF2B5EF4-FFF2-40B4-BE49-F238E27FC236}">
              <a16:creationId xmlns:a16="http://schemas.microsoft.com/office/drawing/2014/main" id="{8E6E1023-DD20-4E42-919F-A231FEC706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69" name="Picture 16" hidden="1">
          <a:extLst>
            <a:ext uri="{FF2B5EF4-FFF2-40B4-BE49-F238E27FC236}">
              <a16:creationId xmlns:a16="http://schemas.microsoft.com/office/drawing/2014/main" id="{16FD189D-9499-4719-A2D0-8F1482655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70" name="Picture 17" hidden="1">
          <a:extLst>
            <a:ext uri="{FF2B5EF4-FFF2-40B4-BE49-F238E27FC236}">
              <a16:creationId xmlns:a16="http://schemas.microsoft.com/office/drawing/2014/main" id="{DB4CD9C1-E5BA-46E5-8586-415C87BBB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71" name="Picture 16" hidden="1">
          <a:extLst>
            <a:ext uri="{FF2B5EF4-FFF2-40B4-BE49-F238E27FC236}">
              <a16:creationId xmlns:a16="http://schemas.microsoft.com/office/drawing/2014/main" id="{C3C7D3B5-1E85-4FA4-A59E-E509B47D5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72" name="Picture 17" hidden="1">
          <a:extLst>
            <a:ext uri="{FF2B5EF4-FFF2-40B4-BE49-F238E27FC236}">
              <a16:creationId xmlns:a16="http://schemas.microsoft.com/office/drawing/2014/main" id="{0CB7C692-7D96-4DF1-BCC9-8CCA536BEF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73" name="Picture 16" hidden="1">
          <a:extLst>
            <a:ext uri="{FF2B5EF4-FFF2-40B4-BE49-F238E27FC236}">
              <a16:creationId xmlns:a16="http://schemas.microsoft.com/office/drawing/2014/main" id="{FAB702FA-8829-46B6-89A2-D41306EEF3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74" name="Picture 17" hidden="1">
          <a:extLst>
            <a:ext uri="{FF2B5EF4-FFF2-40B4-BE49-F238E27FC236}">
              <a16:creationId xmlns:a16="http://schemas.microsoft.com/office/drawing/2014/main" id="{1E0E45EA-F728-4B92-AA5E-29FF09006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75" name="Picture 16" hidden="1">
          <a:extLst>
            <a:ext uri="{FF2B5EF4-FFF2-40B4-BE49-F238E27FC236}">
              <a16:creationId xmlns:a16="http://schemas.microsoft.com/office/drawing/2014/main" id="{49A80DA8-EC61-4371-9410-62F4F9EB55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76" name="Picture 17" hidden="1">
          <a:extLst>
            <a:ext uri="{FF2B5EF4-FFF2-40B4-BE49-F238E27FC236}">
              <a16:creationId xmlns:a16="http://schemas.microsoft.com/office/drawing/2014/main" id="{247A487D-0077-49FD-B0C8-D0C88F70E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77" name="Picture 16" hidden="1">
          <a:extLst>
            <a:ext uri="{FF2B5EF4-FFF2-40B4-BE49-F238E27FC236}">
              <a16:creationId xmlns:a16="http://schemas.microsoft.com/office/drawing/2014/main" id="{1BF515C5-53D2-4284-8914-E48CAD050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78" name="Picture 17" hidden="1">
          <a:extLst>
            <a:ext uri="{FF2B5EF4-FFF2-40B4-BE49-F238E27FC236}">
              <a16:creationId xmlns:a16="http://schemas.microsoft.com/office/drawing/2014/main" id="{3EBA8998-5241-4C45-BC2A-87E5B4EFF6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79" name="Picture 16" hidden="1">
          <a:extLst>
            <a:ext uri="{FF2B5EF4-FFF2-40B4-BE49-F238E27FC236}">
              <a16:creationId xmlns:a16="http://schemas.microsoft.com/office/drawing/2014/main" id="{7D1385B2-83E7-4BE4-8B77-7CB6A071D9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80" name="Picture 17" hidden="1">
          <a:extLst>
            <a:ext uri="{FF2B5EF4-FFF2-40B4-BE49-F238E27FC236}">
              <a16:creationId xmlns:a16="http://schemas.microsoft.com/office/drawing/2014/main" id="{99E6E909-A18B-4A01-A427-D7624EF0C8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81" name="Picture 16" hidden="1">
          <a:extLst>
            <a:ext uri="{FF2B5EF4-FFF2-40B4-BE49-F238E27FC236}">
              <a16:creationId xmlns:a16="http://schemas.microsoft.com/office/drawing/2014/main" id="{9D43385F-FB23-4EAE-A4B5-661BA72042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82" name="Picture 17" hidden="1">
          <a:extLst>
            <a:ext uri="{FF2B5EF4-FFF2-40B4-BE49-F238E27FC236}">
              <a16:creationId xmlns:a16="http://schemas.microsoft.com/office/drawing/2014/main" id="{BB4E114A-FBA6-4B5A-93EB-3CCB81A05D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83" name="Picture 16" hidden="1">
          <a:extLst>
            <a:ext uri="{FF2B5EF4-FFF2-40B4-BE49-F238E27FC236}">
              <a16:creationId xmlns:a16="http://schemas.microsoft.com/office/drawing/2014/main" id="{7EEFC7B6-D182-4B34-9B16-DC44AF25B3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84" name="Picture 17" hidden="1">
          <a:extLst>
            <a:ext uri="{FF2B5EF4-FFF2-40B4-BE49-F238E27FC236}">
              <a16:creationId xmlns:a16="http://schemas.microsoft.com/office/drawing/2014/main" id="{B5E8F223-225A-4530-B2ED-55563FCD12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85" name="Picture 16" hidden="1">
          <a:extLst>
            <a:ext uri="{FF2B5EF4-FFF2-40B4-BE49-F238E27FC236}">
              <a16:creationId xmlns:a16="http://schemas.microsoft.com/office/drawing/2014/main" id="{C97AA4B9-BA87-4CAD-9AA4-FD0D40863E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86" name="Picture 17" hidden="1">
          <a:extLst>
            <a:ext uri="{FF2B5EF4-FFF2-40B4-BE49-F238E27FC236}">
              <a16:creationId xmlns:a16="http://schemas.microsoft.com/office/drawing/2014/main" id="{5F351AEE-70E1-421C-98E4-33CD83363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87" name="Picture 16" hidden="1">
          <a:extLst>
            <a:ext uri="{FF2B5EF4-FFF2-40B4-BE49-F238E27FC236}">
              <a16:creationId xmlns:a16="http://schemas.microsoft.com/office/drawing/2014/main" id="{D7A0C51A-6D77-4C7C-A6F0-718AA59B74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88" name="Picture 17" hidden="1">
          <a:extLst>
            <a:ext uri="{FF2B5EF4-FFF2-40B4-BE49-F238E27FC236}">
              <a16:creationId xmlns:a16="http://schemas.microsoft.com/office/drawing/2014/main" id="{2A1ED882-9261-4A7B-B8B4-4835BBCD1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89" name="Picture 16" hidden="1">
          <a:extLst>
            <a:ext uri="{FF2B5EF4-FFF2-40B4-BE49-F238E27FC236}">
              <a16:creationId xmlns:a16="http://schemas.microsoft.com/office/drawing/2014/main" id="{D1CF41EC-EBD1-4AAE-A7A7-A730AC577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90" name="Picture 17" hidden="1">
          <a:extLst>
            <a:ext uri="{FF2B5EF4-FFF2-40B4-BE49-F238E27FC236}">
              <a16:creationId xmlns:a16="http://schemas.microsoft.com/office/drawing/2014/main" id="{95CFC69B-024B-48A8-AEF3-B60CE3D042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91" name="Picture 16" hidden="1">
          <a:extLst>
            <a:ext uri="{FF2B5EF4-FFF2-40B4-BE49-F238E27FC236}">
              <a16:creationId xmlns:a16="http://schemas.microsoft.com/office/drawing/2014/main" id="{EE4091F6-22C3-4A74-9FDC-64E0ACD595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92" name="Picture 17" hidden="1">
          <a:extLst>
            <a:ext uri="{FF2B5EF4-FFF2-40B4-BE49-F238E27FC236}">
              <a16:creationId xmlns:a16="http://schemas.microsoft.com/office/drawing/2014/main" id="{A194D034-7122-4FAB-8018-E6547C2D27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93" name="Picture 16" hidden="1">
          <a:extLst>
            <a:ext uri="{FF2B5EF4-FFF2-40B4-BE49-F238E27FC236}">
              <a16:creationId xmlns:a16="http://schemas.microsoft.com/office/drawing/2014/main" id="{BF1A934F-03E7-4363-9A3F-3EFD93A694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94" name="Picture 17" hidden="1">
          <a:extLst>
            <a:ext uri="{FF2B5EF4-FFF2-40B4-BE49-F238E27FC236}">
              <a16:creationId xmlns:a16="http://schemas.microsoft.com/office/drawing/2014/main" id="{D7CDDE5A-4CA7-4C3D-9BCB-3470B23975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95" name="Picture 16" hidden="1">
          <a:extLst>
            <a:ext uri="{FF2B5EF4-FFF2-40B4-BE49-F238E27FC236}">
              <a16:creationId xmlns:a16="http://schemas.microsoft.com/office/drawing/2014/main" id="{143A9BA5-0CB4-4930-BBA6-B3422702CC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96" name="Picture 17" hidden="1">
          <a:extLst>
            <a:ext uri="{FF2B5EF4-FFF2-40B4-BE49-F238E27FC236}">
              <a16:creationId xmlns:a16="http://schemas.microsoft.com/office/drawing/2014/main" id="{7C3A4181-2C70-4709-819E-65BB0ACF26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97" name="Picture 16" hidden="1">
          <a:extLst>
            <a:ext uri="{FF2B5EF4-FFF2-40B4-BE49-F238E27FC236}">
              <a16:creationId xmlns:a16="http://schemas.microsoft.com/office/drawing/2014/main" id="{2D9C1B41-1F79-4F75-A579-942AAFB92B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098" name="Picture 17" hidden="1">
          <a:extLst>
            <a:ext uri="{FF2B5EF4-FFF2-40B4-BE49-F238E27FC236}">
              <a16:creationId xmlns:a16="http://schemas.microsoft.com/office/drawing/2014/main" id="{188C6541-E775-473D-9B24-CB91CE7FD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099" name="Picture 16" hidden="1">
          <a:extLst>
            <a:ext uri="{FF2B5EF4-FFF2-40B4-BE49-F238E27FC236}">
              <a16:creationId xmlns:a16="http://schemas.microsoft.com/office/drawing/2014/main" id="{21CC5AD4-A5E6-4FC2-B2CF-F80127AD95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00" name="Picture 17" hidden="1">
          <a:extLst>
            <a:ext uri="{FF2B5EF4-FFF2-40B4-BE49-F238E27FC236}">
              <a16:creationId xmlns:a16="http://schemas.microsoft.com/office/drawing/2014/main" id="{1F6A2147-1FF7-415F-9868-B162466902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01" name="Picture 16" hidden="1">
          <a:extLst>
            <a:ext uri="{FF2B5EF4-FFF2-40B4-BE49-F238E27FC236}">
              <a16:creationId xmlns:a16="http://schemas.microsoft.com/office/drawing/2014/main" id="{3B09CD2F-74A4-4C24-8A09-79B48E402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02" name="Picture 17" hidden="1">
          <a:extLst>
            <a:ext uri="{FF2B5EF4-FFF2-40B4-BE49-F238E27FC236}">
              <a16:creationId xmlns:a16="http://schemas.microsoft.com/office/drawing/2014/main" id="{0B30D4DB-64F1-4120-B02A-71433A9677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03" name="Picture 16" hidden="1">
          <a:extLst>
            <a:ext uri="{FF2B5EF4-FFF2-40B4-BE49-F238E27FC236}">
              <a16:creationId xmlns:a16="http://schemas.microsoft.com/office/drawing/2014/main" id="{7901C6EA-4672-4675-A31E-96BC814D4D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04" name="Picture 17" hidden="1">
          <a:extLst>
            <a:ext uri="{FF2B5EF4-FFF2-40B4-BE49-F238E27FC236}">
              <a16:creationId xmlns:a16="http://schemas.microsoft.com/office/drawing/2014/main" id="{9C2BC579-7BB4-43A3-A247-D6CC26F3AF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05" name="Picture 16" hidden="1">
          <a:extLst>
            <a:ext uri="{FF2B5EF4-FFF2-40B4-BE49-F238E27FC236}">
              <a16:creationId xmlns:a16="http://schemas.microsoft.com/office/drawing/2014/main" id="{87D1C047-EC45-4BB1-A1CC-3F8B7CD9C6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06" name="Picture 17" hidden="1">
          <a:extLst>
            <a:ext uri="{FF2B5EF4-FFF2-40B4-BE49-F238E27FC236}">
              <a16:creationId xmlns:a16="http://schemas.microsoft.com/office/drawing/2014/main" id="{630E029F-572A-415E-8CA7-CA75D18231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07" name="Picture 16" hidden="1">
          <a:extLst>
            <a:ext uri="{FF2B5EF4-FFF2-40B4-BE49-F238E27FC236}">
              <a16:creationId xmlns:a16="http://schemas.microsoft.com/office/drawing/2014/main" id="{B8207D3F-9B02-4BAE-8482-5E0A49198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08" name="Picture 17" hidden="1">
          <a:extLst>
            <a:ext uri="{FF2B5EF4-FFF2-40B4-BE49-F238E27FC236}">
              <a16:creationId xmlns:a16="http://schemas.microsoft.com/office/drawing/2014/main" id="{FBEBA1D0-CCE5-4193-950B-41FD6DCA20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09" name="Picture 16" hidden="1">
          <a:extLst>
            <a:ext uri="{FF2B5EF4-FFF2-40B4-BE49-F238E27FC236}">
              <a16:creationId xmlns:a16="http://schemas.microsoft.com/office/drawing/2014/main" id="{ED27CACA-F7EF-49BF-82A8-EDBB18EDB0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10" name="Picture 17" hidden="1">
          <a:extLst>
            <a:ext uri="{FF2B5EF4-FFF2-40B4-BE49-F238E27FC236}">
              <a16:creationId xmlns:a16="http://schemas.microsoft.com/office/drawing/2014/main" id="{7C6AA8A7-E2DD-4A07-A63C-2C050C20B3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11" name="Picture 16" hidden="1">
          <a:extLst>
            <a:ext uri="{FF2B5EF4-FFF2-40B4-BE49-F238E27FC236}">
              <a16:creationId xmlns:a16="http://schemas.microsoft.com/office/drawing/2014/main" id="{F7D29F9F-BB7B-4913-B513-E22D59967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12" name="Picture 17" hidden="1">
          <a:extLst>
            <a:ext uri="{FF2B5EF4-FFF2-40B4-BE49-F238E27FC236}">
              <a16:creationId xmlns:a16="http://schemas.microsoft.com/office/drawing/2014/main" id="{5D3BA07A-2C62-4BC8-BC0B-546FB3762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13" name="Picture 16" hidden="1">
          <a:extLst>
            <a:ext uri="{FF2B5EF4-FFF2-40B4-BE49-F238E27FC236}">
              <a16:creationId xmlns:a16="http://schemas.microsoft.com/office/drawing/2014/main" id="{55617858-78A0-4A5D-AD4A-636D4E837E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14" name="Picture 17" hidden="1">
          <a:extLst>
            <a:ext uri="{FF2B5EF4-FFF2-40B4-BE49-F238E27FC236}">
              <a16:creationId xmlns:a16="http://schemas.microsoft.com/office/drawing/2014/main" id="{E266B8B8-202E-4BDD-8AE0-1F19D42157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15" name="Picture 16" hidden="1">
          <a:extLst>
            <a:ext uri="{FF2B5EF4-FFF2-40B4-BE49-F238E27FC236}">
              <a16:creationId xmlns:a16="http://schemas.microsoft.com/office/drawing/2014/main" id="{6ABEBB76-6AB1-411C-9F57-1ED6A3BD99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16" name="Picture 17" hidden="1">
          <a:extLst>
            <a:ext uri="{FF2B5EF4-FFF2-40B4-BE49-F238E27FC236}">
              <a16:creationId xmlns:a16="http://schemas.microsoft.com/office/drawing/2014/main" id="{4C440954-BD48-4E8D-AB1B-83649EC5A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17" name="Picture 16" hidden="1">
          <a:extLst>
            <a:ext uri="{FF2B5EF4-FFF2-40B4-BE49-F238E27FC236}">
              <a16:creationId xmlns:a16="http://schemas.microsoft.com/office/drawing/2014/main" id="{9DADC8D2-5DAB-48AB-BE52-6BDFFAB38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18" name="Picture 17" hidden="1">
          <a:extLst>
            <a:ext uri="{FF2B5EF4-FFF2-40B4-BE49-F238E27FC236}">
              <a16:creationId xmlns:a16="http://schemas.microsoft.com/office/drawing/2014/main" id="{7D59C710-7E2E-4B54-B9DC-709695D4A4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19" name="Picture 16" hidden="1">
          <a:extLst>
            <a:ext uri="{FF2B5EF4-FFF2-40B4-BE49-F238E27FC236}">
              <a16:creationId xmlns:a16="http://schemas.microsoft.com/office/drawing/2014/main" id="{CC2BF7C0-0AE5-47F3-B1E3-318A024032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20" name="Picture 17" hidden="1">
          <a:extLst>
            <a:ext uri="{FF2B5EF4-FFF2-40B4-BE49-F238E27FC236}">
              <a16:creationId xmlns:a16="http://schemas.microsoft.com/office/drawing/2014/main" id="{33A46F82-898A-4762-A900-D308E30287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21" name="Picture 16" hidden="1">
          <a:extLst>
            <a:ext uri="{FF2B5EF4-FFF2-40B4-BE49-F238E27FC236}">
              <a16:creationId xmlns:a16="http://schemas.microsoft.com/office/drawing/2014/main" id="{AE9DE967-DA59-4A4E-A883-80FA983DE1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22" name="Picture 17" hidden="1">
          <a:extLst>
            <a:ext uri="{FF2B5EF4-FFF2-40B4-BE49-F238E27FC236}">
              <a16:creationId xmlns:a16="http://schemas.microsoft.com/office/drawing/2014/main" id="{072FB39A-BD51-4B5E-8AFB-FF96B5332B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23" name="Picture 16" hidden="1">
          <a:extLst>
            <a:ext uri="{FF2B5EF4-FFF2-40B4-BE49-F238E27FC236}">
              <a16:creationId xmlns:a16="http://schemas.microsoft.com/office/drawing/2014/main" id="{05272175-9BD1-4996-B86F-DD6AEF2A9E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24" name="Picture 17" hidden="1">
          <a:extLst>
            <a:ext uri="{FF2B5EF4-FFF2-40B4-BE49-F238E27FC236}">
              <a16:creationId xmlns:a16="http://schemas.microsoft.com/office/drawing/2014/main" id="{66114E97-5EAE-4974-BDA1-8769E9C71E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25" name="Picture 16" hidden="1">
          <a:extLst>
            <a:ext uri="{FF2B5EF4-FFF2-40B4-BE49-F238E27FC236}">
              <a16:creationId xmlns:a16="http://schemas.microsoft.com/office/drawing/2014/main" id="{A8D35A86-381F-4880-9C77-77E614D578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26" name="Picture 17" hidden="1">
          <a:extLst>
            <a:ext uri="{FF2B5EF4-FFF2-40B4-BE49-F238E27FC236}">
              <a16:creationId xmlns:a16="http://schemas.microsoft.com/office/drawing/2014/main" id="{9D67D172-2570-46CF-B46B-7FC695E1CA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27" name="Picture 16" hidden="1">
          <a:extLst>
            <a:ext uri="{FF2B5EF4-FFF2-40B4-BE49-F238E27FC236}">
              <a16:creationId xmlns:a16="http://schemas.microsoft.com/office/drawing/2014/main" id="{A0318BE1-3F9B-49E0-BE93-F6BE5F1AC4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28" name="Picture 17" hidden="1">
          <a:extLst>
            <a:ext uri="{FF2B5EF4-FFF2-40B4-BE49-F238E27FC236}">
              <a16:creationId xmlns:a16="http://schemas.microsoft.com/office/drawing/2014/main" id="{2193DF7A-2A15-42C9-B6A2-1D1C075E67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29" name="Picture 16" hidden="1">
          <a:extLst>
            <a:ext uri="{FF2B5EF4-FFF2-40B4-BE49-F238E27FC236}">
              <a16:creationId xmlns:a16="http://schemas.microsoft.com/office/drawing/2014/main" id="{0C8BCCC4-123D-4871-8AA4-B281F7976B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5130" name="Picture 17" hidden="1">
          <a:extLst>
            <a:ext uri="{FF2B5EF4-FFF2-40B4-BE49-F238E27FC236}">
              <a16:creationId xmlns:a16="http://schemas.microsoft.com/office/drawing/2014/main" id="{91949A63-38C7-41DA-B12C-14AA6114B8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1" name="Picture 16" hidden="1">
          <a:extLst>
            <a:ext uri="{FF2B5EF4-FFF2-40B4-BE49-F238E27FC236}">
              <a16:creationId xmlns:a16="http://schemas.microsoft.com/office/drawing/2014/main" id="{85836D61-633F-46C9-8177-07E53EB243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2" name="Picture 17" hidden="1">
          <a:extLst>
            <a:ext uri="{FF2B5EF4-FFF2-40B4-BE49-F238E27FC236}">
              <a16:creationId xmlns:a16="http://schemas.microsoft.com/office/drawing/2014/main" id="{679ACD6C-2887-4C0D-87C7-2EE8B0CF0F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3" name="Picture 16" hidden="1">
          <a:extLst>
            <a:ext uri="{FF2B5EF4-FFF2-40B4-BE49-F238E27FC236}">
              <a16:creationId xmlns:a16="http://schemas.microsoft.com/office/drawing/2014/main" id="{433A8D75-EDEF-46E9-9C1D-1B1AAA6F98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4" name="Picture 17" hidden="1">
          <a:extLst>
            <a:ext uri="{FF2B5EF4-FFF2-40B4-BE49-F238E27FC236}">
              <a16:creationId xmlns:a16="http://schemas.microsoft.com/office/drawing/2014/main" id="{820C001A-17BA-4588-8901-8083E5F938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5" name="Picture 16" hidden="1">
          <a:extLst>
            <a:ext uri="{FF2B5EF4-FFF2-40B4-BE49-F238E27FC236}">
              <a16:creationId xmlns:a16="http://schemas.microsoft.com/office/drawing/2014/main" id="{675663D6-E9F2-4897-B50D-CEB8E2BE8B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6" name="Picture 17" hidden="1">
          <a:extLst>
            <a:ext uri="{FF2B5EF4-FFF2-40B4-BE49-F238E27FC236}">
              <a16:creationId xmlns:a16="http://schemas.microsoft.com/office/drawing/2014/main" id="{DAE8C272-DEC4-44D6-A85A-9CD9ABC964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7" name="Picture 16" hidden="1">
          <a:extLst>
            <a:ext uri="{FF2B5EF4-FFF2-40B4-BE49-F238E27FC236}">
              <a16:creationId xmlns:a16="http://schemas.microsoft.com/office/drawing/2014/main" id="{2E2D6B36-0EC9-4D09-B0EF-4E20F42A02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8" name="Picture 17" hidden="1">
          <a:extLst>
            <a:ext uri="{FF2B5EF4-FFF2-40B4-BE49-F238E27FC236}">
              <a16:creationId xmlns:a16="http://schemas.microsoft.com/office/drawing/2014/main" id="{F38D4450-AB98-446A-9614-93A27280C4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39" name="Picture 16" hidden="1">
          <a:extLst>
            <a:ext uri="{FF2B5EF4-FFF2-40B4-BE49-F238E27FC236}">
              <a16:creationId xmlns:a16="http://schemas.microsoft.com/office/drawing/2014/main" id="{455DEAD8-D987-42D5-85C6-9081049494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0" name="Picture 17" hidden="1">
          <a:extLst>
            <a:ext uri="{FF2B5EF4-FFF2-40B4-BE49-F238E27FC236}">
              <a16:creationId xmlns:a16="http://schemas.microsoft.com/office/drawing/2014/main" id="{DE160C21-ED8A-4853-9246-C32F55F07C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1" name="Picture 16" hidden="1">
          <a:extLst>
            <a:ext uri="{FF2B5EF4-FFF2-40B4-BE49-F238E27FC236}">
              <a16:creationId xmlns:a16="http://schemas.microsoft.com/office/drawing/2014/main" id="{134259B6-CEC5-48C1-939D-E9BA13E6BF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2" name="Picture 17" hidden="1">
          <a:extLst>
            <a:ext uri="{FF2B5EF4-FFF2-40B4-BE49-F238E27FC236}">
              <a16:creationId xmlns:a16="http://schemas.microsoft.com/office/drawing/2014/main" id="{6277A27F-27D7-42B9-B72F-6174224976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3" name="Picture 16" hidden="1">
          <a:extLst>
            <a:ext uri="{FF2B5EF4-FFF2-40B4-BE49-F238E27FC236}">
              <a16:creationId xmlns:a16="http://schemas.microsoft.com/office/drawing/2014/main" id="{3F42B365-C090-4D0E-AB7B-4DF8A3C3CA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4" name="Picture 17" hidden="1">
          <a:extLst>
            <a:ext uri="{FF2B5EF4-FFF2-40B4-BE49-F238E27FC236}">
              <a16:creationId xmlns:a16="http://schemas.microsoft.com/office/drawing/2014/main" id="{A6B8D1F2-89CB-4C69-90A3-8D06201564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5" name="Picture 16" hidden="1">
          <a:extLst>
            <a:ext uri="{FF2B5EF4-FFF2-40B4-BE49-F238E27FC236}">
              <a16:creationId xmlns:a16="http://schemas.microsoft.com/office/drawing/2014/main" id="{6445FF08-CE8E-4FFA-AAFE-1A731D62A7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6" name="Picture 17" hidden="1">
          <a:extLst>
            <a:ext uri="{FF2B5EF4-FFF2-40B4-BE49-F238E27FC236}">
              <a16:creationId xmlns:a16="http://schemas.microsoft.com/office/drawing/2014/main" id="{EB003710-47D9-4D1A-9802-706CDB9F91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7" name="Picture 16" hidden="1">
          <a:extLst>
            <a:ext uri="{FF2B5EF4-FFF2-40B4-BE49-F238E27FC236}">
              <a16:creationId xmlns:a16="http://schemas.microsoft.com/office/drawing/2014/main" id="{ACBACB93-0152-49FD-8F0F-AE26426FE4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8" name="Picture 17" hidden="1">
          <a:extLst>
            <a:ext uri="{FF2B5EF4-FFF2-40B4-BE49-F238E27FC236}">
              <a16:creationId xmlns:a16="http://schemas.microsoft.com/office/drawing/2014/main" id="{68C7DE49-CA29-420A-880D-4FC64C0291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49" name="Picture 16" hidden="1">
          <a:extLst>
            <a:ext uri="{FF2B5EF4-FFF2-40B4-BE49-F238E27FC236}">
              <a16:creationId xmlns:a16="http://schemas.microsoft.com/office/drawing/2014/main" id="{3F08E89B-C807-4C41-BCD4-80FFA72D13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0" name="Picture 17" hidden="1">
          <a:extLst>
            <a:ext uri="{FF2B5EF4-FFF2-40B4-BE49-F238E27FC236}">
              <a16:creationId xmlns:a16="http://schemas.microsoft.com/office/drawing/2014/main" id="{FD2C8E11-542E-4FC3-8C6E-B275CFB39A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1" name="Picture 16" hidden="1">
          <a:extLst>
            <a:ext uri="{FF2B5EF4-FFF2-40B4-BE49-F238E27FC236}">
              <a16:creationId xmlns:a16="http://schemas.microsoft.com/office/drawing/2014/main" id="{E5DFF27A-EF36-4ADF-879D-4871EA302F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2" name="Picture 17" hidden="1">
          <a:extLst>
            <a:ext uri="{FF2B5EF4-FFF2-40B4-BE49-F238E27FC236}">
              <a16:creationId xmlns:a16="http://schemas.microsoft.com/office/drawing/2014/main" id="{C370B403-5679-4622-9F35-D4372AC384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3" name="Picture 16" hidden="1">
          <a:extLst>
            <a:ext uri="{FF2B5EF4-FFF2-40B4-BE49-F238E27FC236}">
              <a16:creationId xmlns:a16="http://schemas.microsoft.com/office/drawing/2014/main" id="{D9994281-6E5D-49DD-882A-1EE072E711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4" name="Picture 17" hidden="1">
          <a:extLst>
            <a:ext uri="{FF2B5EF4-FFF2-40B4-BE49-F238E27FC236}">
              <a16:creationId xmlns:a16="http://schemas.microsoft.com/office/drawing/2014/main" id="{B82C0D66-25FA-4AA6-A1BC-04998BFF11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5" name="Picture 16" hidden="1">
          <a:extLst>
            <a:ext uri="{FF2B5EF4-FFF2-40B4-BE49-F238E27FC236}">
              <a16:creationId xmlns:a16="http://schemas.microsoft.com/office/drawing/2014/main" id="{DE6E44CB-5DD6-4208-B030-1A912DE15E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6" name="Picture 17" hidden="1">
          <a:extLst>
            <a:ext uri="{FF2B5EF4-FFF2-40B4-BE49-F238E27FC236}">
              <a16:creationId xmlns:a16="http://schemas.microsoft.com/office/drawing/2014/main" id="{06D91CD8-B2D8-4657-8C7B-B419E8F76D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7" name="Picture 16" hidden="1">
          <a:extLst>
            <a:ext uri="{FF2B5EF4-FFF2-40B4-BE49-F238E27FC236}">
              <a16:creationId xmlns:a16="http://schemas.microsoft.com/office/drawing/2014/main" id="{C5068500-7F0B-4072-8EA9-0B602571F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8" name="Picture 17" hidden="1">
          <a:extLst>
            <a:ext uri="{FF2B5EF4-FFF2-40B4-BE49-F238E27FC236}">
              <a16:creationId xmlns:a16="http://schemas.microsoft.com/office/drawing/2014/main" id="{57B537BA-4483-46E3-8ADB-915A498F4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59" name="Picture 16" hidden="1">
          <a:extLst>
            <a:ext uri="{FF2B5EF4-FFF2-40B4-BE49-F238E27FC236}">
              <a16:creationId xmlns:a16="http://schemas.microsoft.com/office/drawing/2014/main" id="{33D6DB46-9A35-404D-BED8-B690E29746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0" name="Picture 17" hidden="1">
          <a:extLst>
            <a:ext uri="{FF2B5EF4-FFF2-40B4-BE49-F238E27FC236}">
              <a16:creationId xmlns:a16="http://schemas.microsoft.com/office/drawing/2014/main" id="{1389BD41-6A91-4BA2-8064-E72C892C9B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1" name="Picture 16" hidden="1">
          <a:extLst>
            <a:ext uri="{FF2B5EF4-FFF2-40B4-BE49-F238E27FC236}">
              <a16:creationId xmlns:a16="http://schemas.microsoft.com/office/drawing/2014/main" id="{2255D1CE-F2F0-4B51-8C96-3E69FB82CC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2" name="Picture 17" hidden="1">
          <a:extLst>
            <a:ext uri="{FF2B5EF4-FFF2-40B4-BE49-F238E27FC236}">
              <a16:creationId xmlns:a16="http://schemas.microsoft.com/office/drawing/2014/main" id="{5BA4C73B-B2B5-477F-868E-43FD541E32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3" name="Picture 16" hidden="1">
          <a:extLst>
            <a:ext uri="{FF2B5EF4-FFF2-40B4-BE49-F238E27FC236}">
              <a16:creationId xmlns:a16="http://schemas.microsoft.com/office/drawing/2014/main" id="{DFFDFD76-5644-420D-8528-1BBE7F492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4" name="Picture 17" hidden="1">
          <a:extLst>
            <a:ext uri="{FF2B5EF4-FFF2-40B4-BE49-F238E27FC236}">
              <a16:creationId xmlns:a16="http://schemas.microsoft.com/office/drawing/2014/main" id="{D7127A58-B588-44EB-BB33-D5E89DE6D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5" name="Picture 16" hidden="1">
          <a:extLst>
            <a:ext uri="{FF2B5EF4-FFF2-40B4-BE49-F238E27FC236}">
              <a16:creationId xmlns:a16="http://schemas.microsoft.com/office/drawing/2014/main" id="{FE581583-1124-45BF-B112-7618F2ADBC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6" name="Picture 17" hidden="1">
          <a:extLst>
            <a:ext uri="{FF2B5EF4-FFF2-40B4-BE49-F238E27FC236}">
              <a16:creationId xmlns:a16="http://schemas.microsoft.com/office/drawing/2014/main" id="{ACAD8A0E-3DBE-487D-A77D-EE54FDC4A7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7" name="Picture 16" hidden="1">
          <a:extLst>
            <a:ext uri="{FF2B5EF4-FFF2-40B4-BE49-F238E27FC236}">
              <a16:creationId xmlns:a16="http://schemas.microsoft.com/office/drawing/2014/main" id="{7F588609-B2D7-4541-997F-26E188FAC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8" name="Picture 17" hidden="1">
          <a:extLst>
            <a:ext uri="{FF2B5EF4-FFF2-40B4-BE49-F238E27FC236}">
              <a16:creationId xmlns:a16="http://schemas.microsoft.com/office/drawing/2014/main" id="{0EC5B33E-CBC1-40E2-A8FA-32F593B2D8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69" name="Picture 16" hidden="1">
          <a:extLst>
            <a:ext uri="{FF2B5EF4-FFF2-40B4-BE49-F238E27FC236}">
              <a16:creationId xmlns:a16="http://schemas.microsoft.com/office/drawing/2014/main" id="{F3889544-D1DE-4D60-A750-C364C9FAF9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0" name="Picture 17" hidden="1">
          <a:extLst>
            <a:ext uri="{FF2B5EF4-FFF2-40B4-BE49-F238E27FC236}">
              <a16:creationId xmlns:a16="http://schemas.microsoft.com/office/drawing/2014/main" id="{927E6842-C563-43DA-A11A-CC1FD1B9A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1" name="Picture 16" hidden="1">
          <a:extLst>
            <a:ext uri="{FF2B5EF4-FFF2-40B4-BE49-F238E27FC236}">
              <a16:creationId xmlns:a16="http://schemas.microsoft.com/office/drawing/2014/main" id="{6983573F-CB54-4260-9B6A-6746F5154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2" name="Picture 17" hidden="1">
          <a:extLst>
            <a:ext uri="{FF2B5EF4-FFF2-40B4-BE49-F238E27FC236}">
              <a16:creationId xmlns:a16="http://schemas.microsoft.com/office/drawing/2014/main" id="{A33325D0-A69F-432C-A915-659A2DD65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3" name="Picture 16" hidden="1">
          <a:extLst>
            <a:ext uri="{FF2B5EF4-FFF2-40B4-BE49-F238E27FC236}">
              <a16:creationId xmlns:a16="http://schemas.microsoft.com/office/drawing/2014/main" id="{B273FC38-4EFE-4D36-B98C-F92B3BE5BD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4" name="Picture 17" hidden="1">
          <a:extLst>
            <a:ext uri="{FF2B5EF4-FFF2-40B4-BE49-F238E27FC236}">
              <a16:creationId xmlns:a16="http://schemas.microsoft.com/office/drawing/2014/main" id="{F0CBD2DF-5224-40F1-BEF4-8DD4182B0F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5" name="Picture 16" hidden="1">
          <a:extLst>
            <a:ext uri="{FF2B5EF4-FFF2-40B4-BE49-F238E27FC236}">
              <a16:creationId xmlns:a16="http://schemas.microsoft.com/office/drawing/2014/main" id="{A3E7D966-2680-411F-AB3A-DCDBAA80F9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6" name="Picture 17" hidden="1">
          <a:extLst>
            <a:ext uri="{FF2B5EF4-FFF2-40B4-BE49-F238E27FC236}">
              <a16:creationId xmlns:a16="http://schemas.microsoft.com/office/drawing/2014/main" id="{F5EC311B-321A-498D-B900-C167E4B766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7" name="Picture 16" hidden="1">
          <a:extLst>
            <a:ext uri="{FF2B5EF4-FFF2-40B4-BE49-F238E27FC236}">
              <a16:creationId xmlns:a16="http://schemas.microsoft.com/office/drawing/2014/main" id="{2871A7BD-AA9E-46BD-AF90-7E6AC5ED21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8" name="Picture 17" hidden="1">
          <a:extLst>
            <a:ext uri="{FF2B5EF4-FFF2-40B4-BE49-F238E27FC236}">
              <a16:creationId xmlns:a16="http://schemas.microsoft.com/office/drawing/2014/main" id="{B4571FBB-D833-441F-AED1-E9244954AE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79" name="Picture 16" hidden="1">
          <a:extLst>
            <a:ext uri="{FF2B5EF4-FFF2-40B4-BE49-F238E27FC236}">
              <a16:creationId xmlns:a16="http://schemas.microsoft.com/office/drawing/2014/main" id="{883B0468-0C50-41D5-A00C-F3B71C259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0" name="Picture 17" hidden="1">
          <a:extLst>
            <a:ext uri="{FF2B5EF4-FFF2-40B4-BE49-F238E27FC236}">
              <a16:creationId xmlns:a16="http://schemas.microsoft.com/office/drawing/2014/main" id="{EDED69B0-BCBF-4532-9042-525CA6EADA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1" name="Picture 16" hidden="1">
          <a:extLst>
            <a:ext uri="{FF2B5EF4-FFF2-40B4-BE49-F238E27FC236}">
              <a16:creationId xmlns:a16="http://schemas.microsoft.com/office/drawing/2014/main" id="{0D231AA7-3142-4B64-83E6-897BD9CB07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2" name="Picture 17" hidden="1">
          <a:extLst>
            <a:ext uri="{FF2B5EF4-FFF2-40B4-BE49-F238E27FC236}">
              <a16:creationId xmlns:a16="http://schemas.microsoft.com/office/drawing/2014/main" id="{0837446B-1795-487D-A0BE-D4671C468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3" name="Picture 16" hidden="1">
          <a:extLst>
            <a:ext uri="{FF2B5EF4-FFF2-40B4-BE49-F238E27FC236}">
              <a16:creationId xmlns:a16="http://schemas.microsoft.com/office/drawing/2014/main" id="{F3657656-3A5B-45B5-95F1-11A032C6AD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4" name="Picture 17" hidden="1">
          <a:extLst>
            <a:ext uri="{FF2B5EF4-FFF2-40B4-BE49-F238E27FC236}">
              <a16:creationId xmlns:a16="http://schemas.microsoft.com/office/drawing/2014/main" id="{AC38D977-6AED-4B78-9001-A976254434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5" name="Picture 16" hidden="1">
          <a:extLst>
            <a:ext uri="{FF2B5EF4-FFF2-40B4-BE49-F238E27FC236}">
              <a16:creationId xmlns:a16="http://schemas.microsoft.com/office/drawing/2014/main" id="{037009D0-1476-4F5B-80C2-DF59BF80A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6" name="Picture 17" hidden="1">
          <a:extLst>
            <a:ext uri="{FF2B5EF4-FFF2-40B4-BE49-F238E27FC236}">
              <a16:creationId xmlns:a16="http://schemas.microsoft.com/office/drawing/2014/main" id="{03F2AB65-E304-4EE6-9331-C65DCE527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7" name="Picture 16" hidden="1">
          <a:extLst>
            <a:ext uri="{FF2B5EF4-FFF2-40B4-BE49-F238E27FC236}">
              <a16:creationId xmlns:a16="http://schemas.microsoft.com/office/drawing/2014/main" id="{88756B46-062D-4406-A5BD-D87DCA334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8" name="Picture 17" hidden="1">
          <a:extLst>
            <a:ext uri="{FF2B5EF4-FFF2-40B4-BE49-F238E27FC236}">
              <a16:creationId xmlns:a16="http://schemas.microsoft.com/office/drawing/2014/main" id="{C2E35C36-D5AF-41A9-B100-F50EB5A36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89" name="Picture 16" hidden="1">
          <a:extLst>
            <a:ext uri="{FF2B5EF4-FFF2-40B4-BE49-F238E27FC236}">
              <a16:creationId xmlns:a16="http://schemas.microsoft.com/office/drawing/2014/main" id="{5E4F304B-8E57-4FA9-8D11-50909C31CB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0" name="Picture 17" hidden="1">
          <a:extLst>
            <a:ext uri="{FF2B5EF4-FFF2-40B4-BE49-F238E27FC236}">
              <a16:creationId xmlns:a16="http://schemas.microsoft.com/office/drawing/2014/main" id="{709EF9F5-BF5B-4B8E-A3D8-2ED73AD433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1" name="Picture 16" hidden="1">
          <a:extLst>
            <a:ext uri="{FF2B5EF4-FFF2-40B4-BE49-F238E27FC236}">
              <a16:creationId xmlns:a16="http://schemas.microsoft.com/office/drawing/2014/main" id="{9A9D06DC-9B84-47C0-8FED-C097FEC24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2" name="Picture 17" hidden="1">
          <a:extLst>
            <a:ext uri="{FF2B5EF4-FFF2-40B4-BE49-F238E27FC236}">
              <a16:creationId xmlns:a16="http://schemas.microsoft.com/office/drawing/2014/main" id="{389A4DC6-BF0B-4F5E-AF76-6077A5CDAD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3" name="Picture 16" hidden="1">
          <a:extLst>
            <a:ext uri="{FF2B5EF4-FFF2-40B4-BE49-F238E27FC236}">
              <a16:creationId xmlns:a16="http://schemas.microsoft.com/office/drawing/2014/main" id="{537496C3-9F3A-4840-B3E8-3A81AE6DE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4" name="Picture 17" hidden="1">
          <a:extLst>
            <a:ext uri="{FF2B5EF4-FFF2-40B4-BE49-F238E27FC236}">
              <a16:creationId xmlns:a16="http://schemas.microsoft.com/office/drawing/2014/main" id="{BAE022F8-5032-4DBA-BC7E-DF98CF8E7C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5" name="Picture 16" hidden="1">
          <a:extLst>
            <a:ext uri="{FF2B5EF4-FFF2-40B4-BE49-F238E27FC236}">
              <a16:creationId xmlns:a16="http://schemas.microsoft.com/office/drawing/2014/main" id="{47B5FA42-3E7F-4070-B21A-DCEE67EDBE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6" name="Picture 17" hidden="1">
          <a:extLst>
            <a:ext uri="{FF2B5EF4-FFF2-40B4-BE49-F238E27FC236}">
              <a16:creationId xmlns:a16="http://schemas.microsoft.com/office/drawing/2014/main" id="{3F5021E9-6D16-4D14-9455-30518E6F1B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7" name="Picture 16" hidden="1">
          <a:extLst>
            <a:ext uri="{FF2B5EF4-FFF2-40B4-BE49-F238E27FC236}">
              <a16:creationId xmlns:a16="http://schemas.microsoft.com/office/drawing/2014/main" id="{D7E316BE-CC9B-415C-B2FF-AA86C6FA4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8" name="Picture 17" hidden="1">
          <a:extLst>
            <a:ext uri="{FF2B5EF4-FFF2-40B4-BE49-F238E27FC236}">
              <a16:creationId xmlns:a16="http://schemas.microsoft.com/office/drawing/2014/main" id="{E0A34FEF-B578-40BA-BB72-26378756E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199" name="Picture 16" hidden="1">
          <a:extLst>
            <a:ext uri="{FF2B5EF4-FFF2-40B4-BE49-F238E27FC236}">
              <a16:creationId xmlns:a16="http://schemas.microsoft.com/office/drawing/2014/main" id="{00EC9084-B9C3-4B0F-8C40-8D3019E251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0" name="Picture 17" hidden="1">
          <a:extLst>
            <a:ext uri="{FF2B5EF4-FFF2-40B4-BE49-F238E27FC236}">
              <a16:creationId xmlns:a16="http://schemas.microsoft.com/office/drawing/2014/main" id="{32FBA0C0-6E9F-4A79-9E79-BCB31F9C4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1" name="Picture 16" hidden="1">
          <a:extLst>
            <a:ext uri="{FF2B5EF4-FFF2-40B4-BE49-F238E27FC236}">
              <a16:creationId xmlns:a16="http://schemas.microsoft.com/office/drawing/2014/main" id="{95D3EB5A-D852-4656-ABE9-62BE0AD774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2" name="Picture 17" hidden="1">
          <a:extLst>
            <a:ext uri="{FF2B5EF4-FFF2-40B4-BE49-F238E27FC236}">
              <a16:creationId xmlns:a16="http://schemas.microsoft.com/office/drawing/2014/main" id="{E456AAA3-FA79-4E58-923C-FBF785D69F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3" name="Picture 16" hidden="1">
          <a:extLst>
            <a:ext uri="{FF2B5EF4-FFF2-40B4-BE49-F238E27FC236}">
              <a16:creationId xmlns:a16="http://schemas.microsoft.com/office/drawing/2014/main" id="{0D9AB75F-FB03-49FF-B133-01489CB93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4" name="Picture 17" hidden="1">
          <a:extLst>
            <a:ext uri="{FF2B5EF4-FFF2-40B4-BE49-F238E27FC236}">
              <a16:creationId xmlns:a16="http://schemas.microsoft.com/office/drawing/2014/main" id="{293B4001-7ACB-4B5A-836A-5C60B709AE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5" name="Picture 16" hidden="1">
          <a:extLst>
            <a:ext uri="{FF2B5EF4-FFF2-40B4-BE49-F238E27FC236}">
              <a16:creationId xmlns:a16="http://schemas.microsoft.com/office/drawing/2014/main" id="{64892234-5E26-4769-ABBC-A424F0F392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6" name="Picture 17" hidden="1">
          <a:extLst>
            <a:ext uri="{FF2B5EF4-FFF2-40B4-BE49-F238E27FC236}">
              <a16:creationId xmlns:a16="http://schemas.microsoft.com/office/drawing/2014/main" id="{01A16E4D-8FAF-42F2-B296-2B019F65AA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7" name="Picture 16" hidden="1">
          <a:extLst>
            <a:ext uri="{FF2B5EF4-FFF2-40B4-BE49-F238E27FC236}">
              <a16:creationId xmlns:a16="http://schemas.microsoft.com/office/drawing/2014/main" id="{08038763-EF07-44D9-AC5F-7E1D487D04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8" name="Picture 17" hidden="1">
          <a:extLst>
            <a:ext uri="{FF2B5EF4-FFF2-40B4-BE49-F238E27FC236}">
              <a16:creationId xmlns:a16="http://schemas.microsoft.com/office/drawing/2014/main" id="{671A6FBA-4884-423B-AE40-057325CFB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09" name="Picture 16" hidden="1">
          <a:extLst>
            <a:ext uri="{FF2B5EF4-FFF2-40B4-BE49-F238E27FC236}">
              <a16:creationId xmlns:a16="http://schemas.microsoft.com/office/drawing/2014/main" id="{82BEC6CD-1778-4394-8290-7F3C1B118C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0" name="Picture 17" hidden="1">
          <a:extLst>
            <a:ext uri="{FF2B5EF4-FFF2-40B4-BE49-F238E27FC236}">
              <a16:creationId xmlns:a16="http://schemas.microsoft.com/office/drawing/2014/main" id="{22135E24-E666-402D-946F-59E33F054F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1" name="Picture 16" hidden="1">
          <a:extLst>
            <a:ext uri="{FF2B5EF4-FFF2-40B4-BE49-F238E27FC236}">
              <a16:creationId xmlns:a16="http://schemas.microsoft.com/office/drawing/2014/main" id="{264AE1EA-6324-493F-BCD3-808BDF55CA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2" name="Picture 17" hidden="1">
          <a:extLst>
            <a:ext uri="{FF2B5EF4-FFF2-40B4-BE49-F238E27FC236}">
              <a16:creationId xmlns:a16="http://schemas.microsoft.com/office/drawing/2014/main" id="{9019ECD0-C367-42FF-9BC3-EC18DE4947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3" name="Picture 16" hidden="1">
          <a:extLst>
            <a:ext uri="{FF2B5EF4-FFF2-40B4-BE49-F238E27FC236}">
              <a16:creationId xmlns:a16="http://schemas.microsoft.com/office/drawing/2014/main" id="{6F5C9415-C77D-4CE6-AE4B-3A1B0F3A1A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4" name="Picture 17" hidden="1">
          <a:extLst>
            <a:ext uri="{FF2B5EF4-FFF2-40B4-BE49-F238E27FC236}">
              <a16:creationId xmlns:a16="http://schemas.microsoft.com/office/drawing/2014/main" id="{63A683DD-ACFD-4C19-B41A-2435CA1EA0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5" name="Picture 16" hidden="1">
          <a:extLst>
            <a:ext uri="{FF2B5EF4-FFF2-40B4-BE49-F238E27FC236}">
              <a16:creationId xmlns:a16="http://schemas.microsoft.com/office/drawing/2014/main" id="{163E7266-3D52-4CB8-B40B-25E43CDA0F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6" name="Picture 17" hidden="1">
          <a:extLst>
            <a:ext uri="{FF2B5EF4-FFF2-40B4-BE49-F238E27FC236}">
              <a16:creationId xmlns:a16="http://schemas.microsoft.com/office/drawing/2014/main" id="{CA9E3646-D60F-4AC5-8B21-C2808F3884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7" name="Picture 16" hidden="1">
          <a:extLst>
            <a:ext uri="{FF2B5EF4-FFF2-40B4-BE49-F238E27FC236}">
              <a16:creationId xmlns:a16="http://schemas.microsoft.com/office/drawing/2014/main" id="{583D7682-FC74-43C7-9A7F-BFF9B08086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18" name="Picture 17" hidden="1">
          <a:extLst>
            <a:ext uri="{FF2B5EF4-FFF2-40B4-BE49-F238E27FC236}">
              <a16:creationId xmlns:a16="http://schemas.microsoft.com/office/drawing/2014/main" id="{EBD4B50D-EA09-4D7C-B3CC-89991D5CD9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19" name="Picture 16" hidden="1">
          <a:extLst>
            <a:ext uri="{FF2B5EF4-FFF2-40B4-BE49-F238E27FC236}">
              <a16:creationId xmlns:a16="http://schemas.microsoft.com/office/drawing/2014/main" id="{A0C93D0B-C2BF-4E60-97AA-E551756FD1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20" name="Picture 17" hidden="1">
          <a:extLst>
            <a:ext uri="{FF2B5EF4-FFF2-40B4-BE49-F238E27FC236}">
              <a16:creationId xmlns:a16="http://schemas.microsoft.com/office/drawing/2014/main" id="{D9651A57-BA47-4E6C-9A62-65297A8335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21" name="Picture 16" hidden="1">
          <a:extLst>
            <a:ext uri="{FF2B5EF4-FFF2-40B4-BE49-F238E27FC236}">
              <a16:creationId xmlns:a16="http://schemas.microsoft.com/office/drawing/2014/main" id="{2D8688FE-7244-4B6E-88D2-36758B804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22" name="Picture 17" hidden="1">
          <a:extLst>
            <a:ext uri="{FF2B5EF4-FFF2-40B4-BE49-F238E27FC236}">
              <a16:creationId xmlns:a16="http://schemas.microsoft.com/office/drawing/2014/main" id="{C72A98C4-6498-4271-A40D-6D9EE7FE9B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23" name="Picture 16" hidden="1">
          <a:extLst>
            <a:ext uri="{FF2B5EF4-FFF2-40B4-BE49-F238E27FC236}">
              <a16:creationId xmlns:a16="http://schemas.microsoft.com/office/drawing/2014/main" id="{326C6BFD-B800-460A-9569-996136A18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24" name="Picture 17" hidden="1">
          <a:extLst>
            <a:ext uri="{FF2B5EF4-FFF2-40B4-BE49-F238E27FC236}">
              <a16:creationId xmlns:a16="http://schemas.microsoft.com/office/drawing/2014/main" id="{C285677F-8888-4B0F-8434-E16F17B1AC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25" name="Picture 16" hidden="1">
          <a:extLst>
            <a:ext uri="{FF2B5EF4-FFF2-40B4-BE49-F238E27FC236}">
              <a16:creationId xmlns:a16="http://schemas.microsoft.com/office/drawing/2014/main" id="{9135A8B3-A973-449E-AD32-F3D8DC8173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26" name="Picture 17" hidden="1">
          <a:extLst>
            <a:ext uri="{FF2B5EF4-FFF2-40B4-BE49-F238E27FC236}">
              <a16:creationId xmlns:a16="http://schemas.microsoft.com/office/drawing/2014/main" id="{FE3DAD35-C782-4AD2-AD9F-C1D935195E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27" name="Picture 16" hidden="1">
          <a:extLst>
            <a:ext uri="{FF2B5EF4-FFF2-40B4-BE49-F238E27FC236}">
              <a16:creationId xmlns:a16="http://schemas.microsoft.com/office/drawing/2014/main" id="{4FE7DD05-7237-472A-847C-0ACC1FB4D7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28" name="Picture 17" hidden="1">
          <a:extLst>
            <a:ext uri="{FF2B5EF4-FFF2-40B4-BE49-F238E27FC236}">
              <a16:creationId xmlns:a16="http://schemas.microsoft.com/office/drawing/2014/main" id="{25C8855A-D7F0-4E16-A63E-CF907A8E21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29" name="Picture 16" hidden="1">
          <a:extLst>
            <a:ext uri="{FF2B5EF4-FFF2-40B4-BE49-F238E27FC236}">
              <a16:creationId xmlns:a16="http://schemas.microsoft.com/office/drawing/2014/main" id="{A8CF8FFC-C8B0-4AF2-A03E-F59D458328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30" name="Picture 17" hidden="1">
          <a:extLst>
            <a:ext uri="{FF2B5EF4-FFF2-40B4-BE49-F238E27FC236}">
              <a16:creationId xmlns:a16="http://schemas.microsoft.com/office/drawing/2014/main" id="{D84122DE-F454-4998-9E9D-625C11F56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31" name="Picture 16" hidden="1">
          <a:extLst>
            <a:ext uri="{FF2B5EF4-FFF2-40B4-BE49-F238E27FC236}">
              <a16:creationId xmlns:a16="http://schemas.microsoft.com/office/drawing/2014/main" id="{58D2CE05-9FA9-404C-BBAE-536856FF09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32" name="Picture 17" hidden="1">
          <a:extLst>
            <a:ext uri="{FF2B5EF4-FFF2-40B4-BE49-F238E27FC236}">
              <a16:creationId xmlns:a16="http://schemas.microsoft.com/office/drawing/2014/main" id="{E664C579-D7C3-40E7-ABF0-A81A9083F2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33" name="Picture 16" hidden="1">
          <a:extLst>
            <a:ext uri="{FF2B5EF4-FFF2-40B4-BE49-F238E27FC236}">
              <a16:creationId xmlns:a16="http://schemas.microsoft.com/office/drawing/2014/main" id="{68A5F37D-3ED2-4915-A13B-AA71BAA7BC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34" name="Picture 17" hidden="1">
          <a:extLst>
            <a:ext uri="{FF2B5EF4-FFF2-40B4-BE49-F238E27FC236}">
              <a16:creationId xmlns:a16="http://schemas.microsoft.com/office/drawing/2014/main" id="{5B2E962B-D904-4478-9299-D35E64A862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35" name="Picture 16" hidden="1">
          <a:extLst>
            <a:ext uri="{FF2B5EF4-FFF2-40B4-BE49-F238E27FC236}">
              <a16:creationId xmlns:a16="http://schemas.microsoft.com/office/drawing/2014/main" id="{61678166-75EE-45F5-97BC-4E47580F72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36" name="Picture 17" hidden="1">
          <a:extLst>
            <a:ext uri="{FF2B5EF4-FFF2-40B4-BE49-F238E27FC236}">
              <a16:creationId xmlns:a16="http://schemas.microsoft.com/office/drawing/2014/main" id="{32131104-150A-494D-96B6-43EFC2B65E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37" name="Picture 16" hidden="1">
          <a:extLst>
            <a:ext uri="{FF2B5EF4-FFF2-40B4-BE49-F238E27FC236}">
              <a16:creationId xmlns:a16="http://schemas.microsoft.com/office/drawing/2014/main" id="{A000F68D-A064-4ABB-88A2-8ABC66313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38" name="Picture 17" hidden="1">
          <a:extLst>
            <a:ext uri="{FF2B5EF4-FFF2-40B4-BE49-F238E27FC236}">
              <a16:creationId xmlns:a16="http://schemas.microsoft.com/office/drawing/2014/main" id="{D83271EC-2591-4BE1-9206-D64B499E8A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39" name="Picture 16" hidden="1">
          <a:extLst>
            <a:ext uri="{FF2B5EF4-FFF2-40B4-BE49-F238E27FC236}">
              <a16:creationId xmlns:a16="http://schemas.microsoft.com/office/drawing/2014/main" id="{BAC2B60C-4347-42DA-85DF-963C0133F5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40" name="Picture 17" hidden="1">
          <a:extLst>
            <a:ext uri="{FF2B5EF4-FFF2-40B4-BE49-F238E27FC236}">
              <a16:creationId xmlns:a16="http://schemas.microsoft.com/office/drawing/2014/main" id="{813CBB3F-66EA-4150-98FD-CE0A520A3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41" name="Picture 16" hidden="1">
          <a:extLst>
            <a:ext uri="{FF2B5EF4-FFF2-40B4-BE49-F238E27FC236}">
              <a16:creationId xmlns:a16="http://schemas.microsoft.com/office/drawing/2014/main" id="{02EED11E-2ED9-4017-BB27-1A9B604A8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42" name="Picture 17" hidden="1">
          <a:extLst>
            <a:ext uri="{FF2B5EF4-FFF2-40B4-BE49-F238E27FC236}">
              <a16:creationId xmlns:a16="http://schemas.microsoft.com/office/drawing/2014/main" id="{3FC2A52A-ACA7-4316-B536-D455980DC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43" name="Picture 16" hidden="1">
          <a:extLst>
            <a:ext uri="{FF2B5EF4-FFF2-40B4-BE49-F238E27FC236}">
              <a16:creationId xmlns:a16="http://schemas.microsoft.com/office/drawing/2014/main" id="{4941A88E-EC10-43B7-AC13-E00BC9D45B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44" name="Picture 17" hidden="1">
          <a:extLst>
            <a:ext uri="{FF2B5EF4-FFF2-40B4-BE49-F238E27FC236}">
              <a16:creationId xmlns:a16="http://schemas.microsoft.com/office/drawing/2014/main" id="{319CFF1F-8092-4EDE-8C0B-970377714C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45" name="Picture 16" hidden="1">
          <a:extLst>
            <a:ext uri="{FF2B5EF4-FFF2-40B4-BE49-F238E27FC236}">
              <a16:creationId xmlns:a16="http://schemas.microsoft.com/office/drawing/2014/main" id="{7D29DA27-EB9D-4CD9-A9AC-633CFA9353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46" name="Picture 17" hidden="1">
          <a:extLst>
            <a:ext uri="{FF2B5EF4-FFF2-40B4-BE49-F238E27FC236}">
              <a16:creationId xmlns:a16="http://schemas.microsoft.com/office/drawing/2014/main" id="{A53B79D1-E34D-4E76-B1CA-A7ACA8981B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47" name="Picture 16" hidden="1">
          <a:extLst>
            <a:ext uri="{FF2B5EF4-FFF2-40B4-BE49-F238E27FC236}">
              <a16:creationId xmlns:a16="http://schemas.microsoft.com/office/drawing/2014/main" id="{71B2BB1D-0DC9-4BA3-AF46-5715FAF61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48" name="Picture 17" hidden="1">
          <a:extLst>
            <a:ext uri="{FF2B5EF4-FFF2-40B4-BE49-F238E27FC236}">
              <a16:creationId xmlns:a16="http://schemas.microsoft.com/office/drawing/2014/main" id="{AB5B27FB-2F1E-4A7D-84CB-7B430347F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49" name="Picture 16" hidden="1">
          <a:extLst>
            <a:ext uri="{FF2B5EF4-FFF2-40B4-BE49-F238E27FC236}">
              <a16:creationId xmlns:a16="http://schemas.microsoft.com/office/drawing/2014/main" id="{E38DDBE7-DF47-474D-B644-D5EA17561C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50" name="Picture 17" hidden="1">
          <a:extLst>
            <a:ext uri="{FF2B5EF4-FFF2-40B4-BE49-F238E27FC236}">
              <a16:creationId xmlns:a16="http://schemas.microsoft.com/office/drawing/2014/main" id="{C6D9287B-20CF-47EA-AC9F-975E7B54FE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51" name="Picture 16" hidden="1">
          <a:extLst>
            <a:ext uri="{FF2B5EF4-FFF2-40B4-BE49-F238E27FC236}">
              <a16:creationId xmlns:a16="http://schemas.microsoft.com/office/drawing/2014/main" id="{80301616-77C8-4FBC-9B9F-07C33E9419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52" name="Picture 17" hidden="1">
          <a:extLst>
            <a:ext uri="{FF2B5EF4-FFF2-40B4-BE49-F238E27FC236}">
              <a16:creationId xmlns:a16="http://schemas.microsoft.com/office/drawing/2014/main" id="{3DACD855-F77E-4ADB-B8AB-DABFE6B3C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53" name="Picture 16" hidden="1">
          <a:extLst>
            <a:ext uri="{FF2B5EF4-FFF2-40B4-BE49-F238E27FC236}">
              <a16:creationId xmlns:a16="http://schemas.microsoft.com/office/drawing/2014/main" id="{DCF4D5AA-F336-40A6-9CA2-AF3281A0A5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54" name="Picture 17" hidden="1">
          <a:extLst>
            <a:ext uri="{FF2B5EF4-FFF2-40B4-BE49-F238E27FC236}">
              <a16:creationId xmlns:a16="http://schemas.microsoft.com/office/drawing/2014/main" id="{D4789F2A-01D2-4A14-968B-DC4404977B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55" name="Picture 16" hidden="1">
          <a:extLst>
            <a:ext uri="{FF2B5EF4-FFF2-40B4-BE49-F238E27FC236}">
              <a16:creationId xmlns:a16="http://schemas.microsoft.com/office/drawing/2014/main" id="{89F2307B-D603-4832-AF1D-10DEF7DA70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56" name="Picture 17" hidden="1">
          <a:extLst>
            <a:ext uri="{FF2B5EF4-FFF2-40B4-BE49-F238E27FC236}">
              <a16:creationId xmlns:a16="http://schemas.microsoft.com/office/drawing/2014/main" id="{EF478506-D192-4C5A-A519-B9E3ED39EC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57" name="Picture 16" hidden="1">
          <a:extLst>
            <a:ext uri="{FF2B5EF4-FFF2-40B4-BE49-F238E27FC236}">
              <a16:creationId xmlns:a16="http://schemas.microsoft.com/office/drawing/2014/main" id="{F3D1F154-7508-442C-B02D-2ABBF1B838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58" name="Picture 17" hidden="1">
          <a:extLst>
            <a:ext uri="{FF2B5EF4-FFF2-40B4-BE49-F238E27FC236}">
              <a16:creationId xmlns:a16="http://schemas.microsoft.com/office/drawing/2014/main" id="{85116752-486A-4FD5-A8A5-8DDB07AD23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59" name="Picture 16" hidden="1">
          <a:extLst>
            <a:ext uri="{FF2B5EF4-FFF2-40B4-BE49-F238E27FC236}">
              <a16:creationId xmlns:a16="http://schemas.microsoft.com/office/drawing/2014/main" id="{6285C40C-DAA5-4D99-BB31-3425986921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60" name="Picture 17" hidden="1">
          <a:extLst>
            <a:ext uri="{FF2B5EF4-FFF2-40B4-BE49-F238E27FC236}">
              <a16:creationId xmlns:a16="http://schemas.microsoft.com/office/drawing/2014/main" id="{D3D10E4F-614E-48C2-ABED-20F512853D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61" name="Picture 16" hidden="1">
          <a:extLst>
            <a:ext uri="{FF2B5EF4-FFF2-40B4-BE49-F238E27FC236}">
              <a16:creationId xmlns:a16="http://schemas.microsoft.com/office/drawing/2014/main" id="{8768AE27-0561-4541-8123-66D2CC2BF0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62" name="Picture 17" hidden="1">
          <a:extLst>
            <a:ext uri="{FF2B5EF4-FFF2-40B4-BE49-F238E27FC236}">
              <a16:creationId xmlns:a16="http://schemas.microsoft.com/office/drawing/2014/main" id="{215650E7-480C-432C-9B3A-8B57063961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63" name="Picture 16" hidden="1">
          <a:extLst>
            <a:ext uri="{FF2B5EF4-FFF2-40B4-BE49-F238E27FC236}">
              <a16:creationId xmlns:a16="http://schemas.microsoft.com/office/drawing/2014/main" id="{CD011AE0-A6AF-40A0-8C22-E49B8B8F44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64" name="Picture 17" hidden="1">
          <a:extLst>
            <a:ext uri="{FF2B5EF4-FFF2-40B4-BE49-F238E27FC236}">
              <a16:creationId xmlns:a16="http://schemas.microsoft.com/office/drawing/2014/main" id="{67CB4EC9-95CC-44C1-97BF-DA746BC682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65" name="Picture 16" hidden="1">
          <a:extLst>
            <a:ext uri="{FF2B5EF4-FFF2-40B4-BE49-F238E27FC236}">
              <a16:creationId xmlns:a16="http://schemas.microsoft.com/office/drawing/2014/main" id="{947CB2DF-2CF7-469F-B3BE-5392AE558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66" name="Picture 17" hidden="1">
          <a:extLst>
            <a:ext uri="{FF2B5EF4-FFF2-40B4-BE49-F238E27FC236}">
              <a16:creationId xmlns:a16="http://schemas.microsoft.com/office/drawing/2014/main" id="{D36D04D1-3978-409A-9395-1440377671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67" name="Picture 16" hidden="1">
          <a:extLst>
            <a:ext uri="{FF2B5EF4-FFF2-40B4-BE49-F238E27FC236}">
              <a16:creationId xmlns:a16="http://schemas.microsoft.com/office/drawing/2014/main" id="{4E969361-6DAF-4A4E-B1F1-F919BDA386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68" name="Picture 17" hidden="1">
          <a:extLst>
            <a:ext uri="{FF2B5EF4-FFF2-40B4-BE49-F238E27FC236}">
              <a16:creationId xmlns:a16="http://schemas.microsoft.com/office/drawing/2014/main" id="{563DB786-AB73-48F6-B506-698A05D879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69" name="Picture 16" hidden="1">
          <a:extLst>
            <a:ext uri="{FF2B5EF4-FFF2-40B4-BE49-F238E27FC236}">
              <a16:creationId xmlns:a16="http://schemas.microsoft.com/office/drawing/2014/main" id="{142B1D20-B3D7-4AE2-BBFA-E7BC213EA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70" name="Picture 17" hidden="1">
          <a:extLst>
            <a:ext uri="{FF2B5EF4-FFF2-40B4-BE49-F238E27FC236}">
              <a16:creationId xmlns:a16="http://schemas.microsoft.com/office/drawing/2014/main" id="{3A911116-7B12-4092-9F94-2B1AE7DA60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71" name="Picture 16" hidden="1">
          <a:extLst>
            <a:ext uri="{FF2B5EF4-FFF2-40B4-BE49-F238E27FC236}">
              <a16:creationId xmlns:a16="http://schemas.microsoft.com/office/drawing/2014/main" id="{0EAFD167-ACB6-4DF0-81BE-97F8177F4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72" name="Picture 17" hidden="1">
          <a:extLst>
            <a:ext uri="{FF2B5EF4-FFF2-40B4-BE49-F238E27FC236}">
              <a16:creationId xmlns:a16="http://schemas.microsoft.com/office/drawing/2014/main" id="{C9503255-7A53-4D68-84D7-5BC702C5B0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73" name="Picture 16" hidden="1">
          <a:extLst>
            <a:ext uri="{FF2B5EF4-FFF2-40B4-BE49-F238E27FC236}">
              <a16:creationId xmlns:a16="http://schemas.microsoft.com/office/drawing/2014/main" id="{DE822108-E616-4785-B00D-29A0F7AEED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74" name="Picture 17" hidden="1">
          <a:extLst>
            <a:ext uri="{FF2B5EF4-FFF2-40B4-BE49-F238E27FC236}">
              <a16:creationId xmlns:a16="http://schemas.microsoft.com/office/drawing/2014/main" id="{47B63ECE-E153-4CCB-AA3A-5CA1450D5D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75" name="Picture 16" hidden="1">
          <a:extLst>
            <a:ext uri="{FF2B5EF4-FFF2-40B4-BE49-F238E27FC236}">
              <a16:creationId xmlns:a16="http://schemas.microsoft.com/office/drawing/2014/main" id="{96C138F2-E20C-4DFA-9775-4B74F5557A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76" name="Picture 17" hidden="1">
          <a:extLst>
            <a:ext uri="{FF2B5EF4-FFF2-40B4-BE49-F238E27FC236}">
              <a16:creationId xmlns:a16="http://schemas.microsoft.com/office/drawing/2014/main" id="{6A8AF2E0-2FA7-45FC-ABE3-33808D226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77" name="Picture 16" hidden="1">
          <a:extLst>
            <a:ext uri="{FF2B5EF4-FFF2-40B4-BE49-F238E27FC236}">
              <a16:creationId xmlns:a16="http://schemas.microsoft.com/office/drawing/2014/main" id="{29BF8D19-C763-46A4-BC90-F6150A4DA1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78" name="Picture 17" hidden="1">
          <a:extLst>
            <a:ext uri="{FF2B5EF4-FFF2-40B4-BE49-F238E27FC236}">
              <a16:creationId xmlns:a16="http://schemas.microsoft.com/office/drawing/2014/main" id="{7BDA4C09-9106-4ADF-B27E-8E2B8CAD2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79" name="Picture 16" hidden="1">
          <a:extLst>
            <a:ext uri="{FF2B5EF4-FFF2-40B4-BE49-F238E27FC236}">
              <a16:creationId xmlns:a16="http://schemas.microsoft.com/office/drawing/2014/main" id="{2642DDAF-8AD6-4754-ACCD-DC74F49CAA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80" name="Picture 17" hidden="1">
          <a:extLst>
            <a:ext uri="{FF2B5EF4-FFF2-40B4-BE49-F238E27FC236}">
              <a16:creationId xmlns:a16="http://schemas.microsoft.com/office/drawing/2014/main" id="{EB28DC69-397D-4E37-AA76-D1A9EFF446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81" name="Picture 16" hidden="1">
          <a:extLst>
            <a:ext uri="{FF2B5EF4-FFF2-40B4-BE49-F238E27FC236}">
              <a16:creationId xmlns:a16="http://schemas.microsoft.com/office/drawing/2014/main" id="{78A3352A-C3FA-4C2F-8B1C-13C05D8BB2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82" name="Picture 17" hidden="1">
          <a:extLst>
            <a:ext uri="{FF2B5EF4-FFF2-40B4-BE49-F238E27FC236}">
              <a16:creationId xmlns:a16="http://schemas.microsoft.com/office/drawing/2014/main" id="{618E58FC-D559-455C-863C-A0F6749FA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83" name="Picture 16" hidden="1">
          <a:extLst>
            <a:ext uri="{FF2B5EF4-FFF2-40B4-BE49-F238E27FC236}">
              <a16:creationId xmlns:a16="http://schemas.microsoft.com/office/drawing/2014/main" id="{76911009-D9D2-4F3E-96D6-F496D9270C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84" name="Picture 17" hidden="1">
          <a:extLst>
            <a:ext uri="{FF2B5EF4-FFF2-40B4-BE49-F238E27FC236}">
              <a16:creationId xmlns:a16="http://schemas.microsoft.com/office/drawing/2014/main" id="{3281A2B8-4FDA-4CAD-957B-F1F3F0A3C2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85" name="Picture 16" hidden="1">
          <a:extLst>
            <a:ext uri="{FF2B5EF4-FFF2-40B4-BE49-F238E27FC236}">
              <a16:creationId xmlns:a16="http://schemas.microsoft.com/office/drawing/2014/main" id="{1FF74663-25F2-4DA3-A512-8719AD501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86" name="Picture 17" hidden="1">
          <a:extLst>
            <a:ext uri="{FF2B5EF4-FFF2-40B4-BE49-F238E27FC236}">
              <a16:creationId xmlns:a16="http://schemas.microsoft.com/office/drawing/2014/main" id="{149F5895-0732-4937-BFA4-3C32017947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87" name="Picture 16" hidden="1">
          <a:extLst>
            <a:ext uri="{FF2B5EF4-FFF2-40B4-BE49-F238E27FC236}">
              <a16:creationId xmlns:a16="http://schemas.microsoft.com/office/drawing/2014/main" id="{78DF9D46-98B2-48EA-902A-E38491C021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88" name="Picture 17" hidden="1">
          <a:extLst>
            <a:ext uri="{FF2B5EF4-FFF2-40B4-BE49-F238E27FC236}">
              <a16:creationId xmlns:a16="http://schemas.microsoft.com/office/drawing/2014/main" id="{2D47172C-1170-401F-A260-F0C5B3FA18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89" name="Picture 16" hidden="1">
          <a:extLst>
            <a:ext uri="{FF2B5EF4-FFF2-40B4-BE49-F238E27FC236}">
              <a16:creationId xmlns:a16="http://schemas.microsoft.com/office/drawing/2014/main" id="{6AE7362F-0F27-486F-9420-735CEA1C0C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90" name="Picture 17" hidden="1">
          <a:extLst>
            <a:ext uri="{FF2B5EF4-FFF2-40B4-BE49-F238E27FC236}">
              <a16:creationId xmlns:a16="http://schemas.microsoft.com/office/drawing/2014/main" id="{AFDF3250-2AE4-4420-A7EA-D65E9171CC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91" name="Picture 16" hidden="1">
          <a:extLst>
            <a:ext uri="{FF2B5EF4-FFF2-40B4-BE49-F238E27FC236}">
              <a16:creationId xmlns:a16="http://schemas.microsoft.com/office/drawing/2014/main" id="{8808826A-8EE2-4865-86AB-2A2E7D2CF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92" name="Picture 17" hidden="1">
          <a:extLst>
            <a:ext uri="{FF2B5EF4-FFF2-40B4-BE49-F238E27FC236}">
              <a16:creationId xmlns:a16="http://schemas.microsoft.com/office/drawing/2014/main" id="{3BCD70D4-9D6D-4B0F-86C8-907FCD157B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93" name="Picture 16" hidden="1">
          <a:extLst>
            <a:ext uri="{FF2B5EF4-FFF2-40B4-BE49-F238E27FC236}">
              <a16:creationId xmlns:a16="http://schemas.microsoft.com/office/drawing/2014/main" id="{8427E439-281C-42D1-BBBB-668358D597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94" name="Picture 17" hidden="1">
          <a:extLst>
            <a:ext uri="{FF2B5EF4-FFF2-40B4-BE49-F238E27FC236}">
              <a16:creationId xmlns:a16="http://schemas.microsoft.com/office/drawing/2014/main" id="{0AF2129E-107B-4A1B-B640-30981B9523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95" name="Picture 16" hidden="1">
          <a:extLst>
            <a:ext uri="{FF2B5EF4-FFF2-40B4-BE49-F238E27FC236}">
              <a16:creationId xmlns:a16="http://schemas.microsoft.com/office/drawing/2014/main" id="{B4EA9DF1-4CCD-47FD-9513-EEEF32CB5D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96" name="Picture 17" hidden="1">
          <a:extLst>
            <a:ext uri="{FF2B5EF4-FFF2-40B4-BE49-F238E27FC236}">
              <a16:creationId xmlns:a16="http://schemas.microsoft.com/office/drawing/2014/main" id="{8FFB278D-3BC1-4ED2-84D4-FE2C49C0FC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97" name="Picture 16" hidden="1">
          <a:extLst>
            <a:ext uri="{FF2B5EF4-FFF2-40B4-BE49-F238E27FC236}">
              <a16:creationId xmlns:a16="http://schemas.microsoft.com/office/drawing/2014/main" id="{8F2CDB6E-66C4-456D-9EAC-FFC0E48B4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298" name="Picture 17" hidden="1">
          <a:extLst>
            <a:ext uri="{FF2B5EF4-FFF2-40B4-BE49-F238E27FC236}">
              <a16:creationId xmlns:a16="http://schemas.microsoft.com/office/drawing/2014/main" id="{0C2A62D7-0F94-48B8-B215-DDD013CE8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299" name="Picture 16" hidden="1">
          <a:extLst>
            <a:ext uri="{FF2B5EF4-FFF2-40B4-BE49-F238E27FC236}">
              <a16:creationId xmlns:a16="http://schemas.microsoft.com/office/drawing/2014/main" id="{B1657178-B616-4A60-89A3-39F48E0A26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00" name="Picture 17" hidden="1">
          <a:extLst>
            <a:ext uri="{FF2B5EF4-FFF2-40B4-BE49-F238E27FC236}">
              <a16:creationId xmlns:a16="http://schemas.microsoft.com/office/drawing/2014/main" id="{F4593F4C-A4F5-47A9-B1D8-D14837643C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01" name="Picture 16" hidden="1">
          <a:extLst>
            <a:ext uri="{FF2B5EF4-FFF2-40B4-BE49-F238E27FC236}">
              <a16:creationId xmlns:a16="http://schemas.microsoft.com/office/drawing/2014/main" id="{24874235-1A69-4849-A11F-96AED67988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02" name="Picture 17" hidden="1">
          <a:extLst>
            <a:ext uri="{FF2B5EF4-FFF2-40B4-BE49-F238E27FC236}">
              <a16:creationId xmlns:a16="http://schemas.microsoft.com/office/drawing/2014/main" id="{5CABC338-9F18-4437-AF2F-9DE6A36D6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03" name="Picture 16" hidden="1">
          <a:extLst>
            <a:ext uri="{FF2B5EF4-FFF2-40B4-BE49-F238E27FC236}">
              <a16:creationId xmlns:a16="http://schemas.microsoft.com/office/drawing/2014/main" id="{6B5D4DCB-F37D-427A-AD43-2BE0079D83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04" name="Picture 17" hidden="1">
          <a:extLst>
            <a:ext uri="{FF2B5EF4-FFF2-40B4-BE49-F238E27FC236}">
              <a16:creationId xmlns:a16="http://schemas.microsoft.com/office/drawing/2014/main" id="{98A42171-2769-45F5-90E7-B726440957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05" name="Picture 16" hidden="1">
          <a:extLst>
            <a:ext uri="{FF2B5EF4-FFF2-40B4-BE49-F238E27FC236}">
              <a16:creationId xmlns:a16="http://schemas.microsoft.com/office/drawing/2014/main" id="{00F44A0D-23ED-40A1-A788-F5BDC10FC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06" name="Picture 17" hidden="1">
          <a:extLst>
            <a:ext uri="{FF2B5EF4-FFF2-40B4-BE49-F238E27FC236}">
              <a16:creationId xmlns:a16="http://schemas.microsoft.com/office/drawing/2014/main" id="{BA86C2DB-4172-44A7-B361-79EAA8193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07" name="Picture 16" hidden="1">
          <a:extLst>
            <a:ext uri="{FF2B5EF4-FFF2-40B4-BE49-F238E27FC236}">
              <a16:creationId xmlns:a16="http://schemas.microsoft.com/office/drawing/2014/main" id="{11810E56-42BA-48D9-A645-4525C4A702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08" name="Picture 17" hidden="1">
          <a:extLst>
            <a:ext uri="{FF2B5EF4-FFF2-40B4-BE49-F238E27FC236}">
              <a16:creationId xmlns:a16="http://schemas.microsoft.com/office/drawing/2014/main" id="{C20724DC-CD1F-46AE-B136-E92066C536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09" name="Picture 16" hidden="1">
          <a:extLst>
            <a:ext uri="{FF2B5EF4-FFF2-40B4-BE49-F238E27FC236}">
              <a16:creationId xmlns:a16="http://schemas.microsoft.com/office/drawing/2014/main" id="{96E406B4-CF93-479B-A938-665725D6C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10" name="Picture 17" hidden="1">
          <a:extLst>
            <a:ext uri="{FF2B5EF4-FFF2-40B4-BE49-F238E27FC236}">
              <a16:creationId xmlns:a16="http://schemas.microsoft.com/office/drawing/2014/main" id="{4A8E1207-D455-4B68-B415-34AC823F0E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11" name="Picture 16" hidden="1">
          <a:extLst>
            <a:ext uri="{FF2B5EF4-FFF2-40B4-BE49-F238E27FC236}">
              <a16:creationId xmlns:a16="http://schemas.microsoft.com/office/drawing/2014/main" id="{BEE343FF-FBDF-4ABF-B2DD-8FE42B2923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12" name="Picture 17" hidden="1">
          <a:extLst>
            <a:ext uri="{FF2B5EF4-FFF2-40B4-BE49-F238E27FC236}">
              <a16:creationId xmlns:a16="http://schemas.microsoft.com/office/drawing/2014/main" id="{458A8A1B-52BD-4F03-950B-99D9B083B2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13" name="Picture 16" hidden="1">
          <a:extLst>
            <a:ext uri="{FF2B5EF4-FFF2-40B4-BE49-F238E27FC236}">
              <a16:creationId xmlns:a16="http://schemas.microsoft.com/office/drawing/2014/main" id="{75CA8E41-F34E-44C7-8A9E-4FD877A5A3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14" name="Picture 17" hidden="1">
          <a:extLst>
            <a:ext uri="{FF2B5EF4-FFF2-40B4-BE49-F238E27FC236}">
              <a16:creationId xmlns:a16="http://schemas.microsoft.com/office/drawing/2014/main" id="{77EBF4CC-D915-4E58-9387-D5294CE160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15" name="Picture 16" hidden="1">
          <a:extLst>
            <a:ext uri="{FF2B5EF4-FFF2-40B4-BE49-F238E27FC236}">
              <a16:creationId xmlns:a16="http://schemas.microsoft.com/office/drawing/2014/main" id="{67E1A70F-789A-4904-BFCD-1D3CD1EE9D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16" name="Picture 17" hidden="1">
          <a:extLst>
            <a:ext uri="{FF2B5EF4-FFF2-40B4-BE49-F238E27FC236}">
              <a16:creationId xmlns:a16="http://schemas.microsoft.com/office/drawing/2014/main" id="{2DED8C2D-4DBC-4910-937A-022939E04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17" name="Picture 16" hidden="1">
          <a:extLst>
            <a:ext uri="{FF2B5EF4-FFF2-40B4-BE49-F238E27FC236}">
              <a16:creationId xmlns:a16="http://schemas.microsoft.com/office/drawing/2014/main" id="{7C9D5072-F671-4AE5-8520-D50BA1B29C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18" name="Picture 17" hidden="1">
          <a:extLst>
            <a:ext uri="{FF2B5EF4-FFF2-40B4-BE49-F238E27FC236}">
              <a16:creationId xmlns:a16="http://schemas.microsoft.com/office/drawing/2014/main" id="{A9DAEFCE-F732-4588-AD56-45C30B345D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19" name="Picture 16" hidden="1">
          <a:extLst>
            <a:ext uri="{FF2B5EF4-FFF2-40B4-BE49-F238E27FC236}">
              <a16:creationId xmlns:a16="http://schemas.microsoft.com/office/drawing/2014/main" id="{2FC34241-3069-4973-8FDC-C47DADB802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20" name="Picture 17" hidden="1">
          <a:extLst>
            <a:ext uri="{FF2B5EF4-FFF2-40B4-BE49-F238E27FC236}">
              <a16:creationId xmlns:a16="http://schemas.microsoft.com/office/drawing/2014/main" id="{F35CFA35-3BD6-4C0E-BB23-61130E147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21" name="Picture 16" hidden="1">
          <a:extLst>
            <a:ext uri="{FF2B5EF4-FFF2-40B4-BE49-F238E27FC236}">
              <a16:creationId xmlns:a16="http://schemas.microsoft.com/office/drawing/2014/main" id="{990A6228-AE3E-477A-8954-999A85B93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22" name="Picture 17" hidden="1">
          <a:extLst>
            <a:ext uri="{FF2B5EF4-FFF2-40B4-BE49-F238E27FC236}">
              <a16:creationId xmlns:a16="http://schemas.microsoft.com/office/drawing/2014/main" id="{E8DEB8B1-C1B1-490F-9654-C9A6DA4071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23" name="Picture 16" hidden="1">
          <a:extLst>
            <a:ext uri="{FF2B5EF4-FFF2-40B4-BE49-F238E27FC236}">
              <a16:creationId xmlns:a16="http://schemas.microsoft.com/office/drawing/2014/main" id="{EE38E0E4-56C0-4A01-BDB1-B47E8C97F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24" name="Picture 17" hidden="1">
          <a:extLst>
            <a:ext uri="{FF2B5EF4-FFF2-40B4-BE49-F238E27FC236}">
              <a16:creationId xmlns:a16="http://schemas.microsoft.com/office/drawing/2014/main" id="{EEC59159-B200-4105-8DF4-26DE880957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25" name="Picture 16" hidden="1">
          <a:extLst>
            <a:ext uri="{FF2B5EF4-FFF2-40B4-BE49-F238E27FC236}">
              <a16:creationId xmlns:a16="http://schemas.microsoft.com/office/drawing/2014/main" id="{D663913A-9232-4DDA-A419-EAA368D4D7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26" name="Picture 17" hidden="1">
          <a:extLst>
            <a:ext uri="{FF2B5EF4-FFF2-40B4-BE49-F238E27FC236}">
              <a16:creationId xmlns:a16="http://schemas.microsoft.com/office/drawing/2014/main" id="{7CF4F3EC-4FDD-427B-855B-E882848BD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27" name="Picture 16" hidden="1">
          <a:extLst>
            <a:ext uri="{FF2B5EF4-FFF2-40B4-BE49-F238E27FC236}">
              <a16:creationId xmlns:a16="http://schemas.microsoft.com/office/drawing/2014/main" id="{46EBD586-4380-4E1F-80E5-0411500556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28" name="Picture 17" hidden="1">
          <a:extLst>
            <a:ext uri="{FF2B5EF4-FFF2-40B4-BE49-F238E27FC236}">
              <a16:creationId xmlns:a16="http://schemas.microsoft.com/office/drawing/2014/main" id="{DD522E90-8D6A-4B1C-96F0-D9B0EBF0DF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29" name="Picture 16" hidden="1">
          <a:extLst>
            <a:ext uri="{FF2B5EF4-FFF2-40B4-BE49-F238E27FC236}">
              <a16:creationId xmlns:a16="http://schemas.microsoft.com/office/drawing/2014/main" id="{41D04BEC-726F-4B83-8559-7B4E6E488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30" name="Picture 17" hidden="1">
          <a:extLst>
            <a:ext uri="{FF2B5EF4-FFF2-40B4-BE49-F238E27FC236}">
              <a16:creationId xmlns:a16="http://schemas.microsoft.com/office/drawing/2014/main" id="{26D4A658-8DA8-47A2-9CBE-7A8A634235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31" name="Picture 16" hidden="1">
          <a:extLst>
            <a:ext uri="{FF2B5EF4-FFF2-40B4-BE49-F238E27FC236}">
              <a16:creationId xmlns:a16="http://schemas.microsoft.com/office/drawing/2014/main" id="{1D78D47A-50F2-4A11-8E16-09B4E7CCE3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32" name="Picture 17" hidden="1">
          <a:extLst>
            <a:ext uri="{FF2B5EF4-FFF2-40B4-BE49-F238E27FC236}">
              <a16:creationId xmlns:a16="http://schemas.microsoft.com/office/drawing/2014/main" id="{02AEFED0-A5ED-4C97-BA6D-1184ADB076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33" name="Picture 16" hidden="1">
          <a:extLst>
            <a:ext uri="{FF2B5EF4-FFF2-40B4-BE49-F238E27FC236}">
              <a16:creationId xmlns:a16="http://schemas.microsoft.com/office/drawing/2014/main" id="{39A9B1AF-7BE3-4885-B3D5-C7D0E79CB8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34" name="Picture 17" hidden="1">
          <a:extLst>
            <a:ext uri="{FF2B5EF4-FFF2-40B4-BE49-F238E27FC236}">
              <a16:creationId xmlns:a16="http://schemas.microsoft.com/office/drawing/2014/main" id="{8ACB0F07-C3F0-4A85-AEEE-87F3D91EF7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35" name="Picture 16" hidden="1">
          <a:extLst>
            <a:ext uri="{FF2B5EF4-FFF2-40B4-BE49-F238E27FC236}">
              <a16:creationId xmlns:a16="http://schemas.microsoft.com/office/drawing/2014/main" id="{AB2B1514-B011-4348-87AC-48C83BC1FC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36" name="Picture 17" hidden="1">
          <a:extLst>
            <a:ext uri="{FF2B5EF4-FFF2-40B4-BE49-F238E27FC236}">
              <a16:creationId xmlns:a16="http://schemas.microsoft.com/office/drawing/2014/main" id="{CE28EE25-1295-477F-A13B-168AB1B73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37" name="Picture 16" hidden="1">
          <a:extLst>
            <a:ext uri="{FF2B5EF4-FFF2-40B4-BE49-F238E27FC236}">
              <a16:creationId xmlns:a16="http://schemas.microsoft.com/office/drawing/2014/main" id="{65F089EC-2779-434C-B56E-A4ECE1FD61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38" name="Picture 17" hidden="1">
          <a:extLst>
            <a:ext uri="{FF2B5EF4-FFF2-40B4-BE49-F238E27FC236}">
              <a16:creationId xmlns:a16="http://schemas.microsoft.com/office/drawing/2014/main" id="{1D8D7054-927F-4759-8D14-A3905795D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39" name="Picture 16" hidden="1">
          <a:extLst>
            <a:ext uri="{FF2B5EF4-FFF2-40B4-BE49-F238E27FC236}">
              <a16:creationId xmlns:a16="http://schemas.microsoft.com/office/drawing/2014/main" id="{44347684-E993-4D91-9973-2BE86B6C3D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40" name="Picture 17" hidden="1">
          <a:extLst>
            <a:ext uri="{FF2B5EF4-FFF2-40B4-BE49-F238E27FC236}">
              <a16:creationId xmlns:a16="http://schemas.microsoft.com/office/drawing/2014/main" id="{AA09FF2A-0B0E-456B-A3E1-E95DCB26F1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41" name="Picture 16" hidden="1">
          <a:extLst>
            <a:ext uri="{FF2B5EF4-FFF2-40B4-BE49-F238E27FC236}">
              <a16:creationId xmlns:a16="http://schemas.microsoft.com/office/drawing/2014/main" id="{1D1F3A81-B097-4883-9E53-844E199C5B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42" name="Picture 17" hidden="1">
          <a:extLst>
            <a:ext uri="{FF2B5EF4-FFF2-40B4-BE49-F238E27FC236}">
              <a16:creationId xmlns:a16="http://schemas.microsoft.com/office/drawing/2014/main" id="{5D08C2D2-AE3B-44D4-8D65-996D6BEC5B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43" name="Picture 16" hidden="1">
          <a:extLst>
            <a:ext uri="{FF2B5EF4-FFF2-40B4-BE49-F238E27FC236}">
              <a16:creationId xmlns:a16="http://schemas.microsoft.com/office/drawing/2014/main" id="{1A29F2E8-8937-4452-8D49-CF5DE455B0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44" name="Picture 17" hidden="1">
          <a:extLst>
            <a:ext uri="{FF2B5EF4-FFF2-40B4-BE49-F238E27FC236}">
              <a16:creationId xmlns:a16="http://schemas.microsoft.com/office/drawing/2014/main" id="{71D9BC56-1FE9-4DA2-85FF-8727FECD14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45" name="Picture 16" hidden="1">
          <a:extLst>
            <a:ext uri="{FF2B5EF4-FFF2-40B4-BE49-F238E27FC236}">
              <a16:creationId xmlns:a16="http://schemas.microsoft.com/office/drawing/2014/main" id="{83EC2F9A-5CCF-4F35-8E9A-A308A34E9B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46" name="Picture 17" hidden="1">
          <a:extLst>
            <a:ext uri="{FF2B5EF4-FFF2-40B4-BE49-F238E27FC236}">
              <a16:creationId xmlns:a16="http://schemas.microsoft.com/office/drawing/2014/main" id="{FDF2C269-9CE4-4AE3-BDD5-ABB6EDC297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47" name="Picture 16" hidden="1">
          <a:extLst>
            <a:ext uri="{FF2B5EF4-FFF2-40B4-BE49-F238E27FC236}">
              <a16:creationId xmlns:a16="http://schemas.microsoft.com/office/drawing/2014/main" id="{78EC2501-A621-44D3-97C6-D251EB9CBD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48" name="Picture 17" hidden="1">
          <a:extLst>
            <a:ext uri="{FF2B5EF4-FFF2-40B4-BE49-F238E27FC236}">
              <a16:creationId xmlns:a16="http://schemas.microsoft.com/office/drawing/2014/main" id="{72CF8F55-FC80-4693-943B-CFA5BAA8AB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49" name="Picture 16" hidden="1">
          <a:extLst>
            <a:ext uri="{FF2B5EF4-FFF2-40B4-BE49-F238E27FC236}">
              <a16:creationId xmlns:a16="http://schemas.microsoft.com/office/drawing/2014/main" id="{89D9F263-C035-4639-AD5A-DF38F7BA13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50" name="Picture 17" hidden="1">
          <a:extLst>
            <a:ext uri="{FF2B5EF4-FFF2-40B4-BE49-F238E27FC236}">
              <a16:creationId xmlns:a16="http://schemas.microsoft.com/office/drawing/2014/main" id="{E700FB6F-7905-4EDB-B28D-7CD61CCA42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51" name="Picture 16" hidden="1">
          <a:extLst>
            <a:ext uri="{FF2B5EF4-FFF2-40B4-BE49-F238E27FC236}">
              <a16:creationId xmlns:a16="http://schemas.microsoft.com/office/drawing/2014/main" id="{D33C65DB-AC93-4766-8666-983CD3BCB4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52" name="Picture 17" hidden="1">
          <a:extLst>
            <a:ext uri="{FF2B5EF4-FFF2-40B4-BE49-F238E27FC236}">
              <a16:creationId xmlns:a16="http://schemas.microsoft.com/office/drawing/2014/main" id="{12F39C9E-CCA5-4E8E-9ABC-2886638384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53" name="Picture 16" hidden="1">
          <a:extLst>
            <a:ext uri="{FF2B5EF4-FFF2-40B4-BE49-F238E27FC236}">
              <a16:creationId xmlns:a16="http://schemas.microsoft.com/office/drawing/2014/main" id="{BC6C65AA-5C77-47F2-8E04-61AE015D3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54" name="Picture 17" hidden="1">
          <a:extLst>
            <a:ext uri="{FF2B5EF4-FFF2-40B4-BE49-F238E27FC236}">
              <a16:creationId xmlns:a16="http://schemas.microsoft.com/office/drawing/2014/main" id="{1A7E0BF9-563D-411D-82C2-25294A418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55" name="Picture 16" hidden="1">
          <a:extLst>
            <a:ext uri="{FF2B5EF4-FFF2-40B4-BE49-F238E27FC236}">
              <a16:creationId xmlns:a16="http://schemas.microsoft.com/office/drawing/2014/main" id="{103A198D-6521-4668-9D54-710D0843AC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56" name="Picture 17" hidden="1">
          <a:extLst>
            <a:ext uri="{FF2B5EF4-FFF2-40B4-BE49-F238E27FC236}">
              <a16:creationId xmlns:a16="http://schemas.microsoft.com/office/drawing/2014/main" id="{71C45494-5544-4F13-B242-AD7A5A69E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57" name="Picture 16" hidden="1">
          <a:extLst>
            <a:ext uri="{FF2B5EF4-FFF2-40B4-BE49-F238E27FC236}">
              <a16:creationId xmlns:a16="http://schemas.microsoft.com/office/drawing/2014/main" id="{D393564D-D2EF-49EB-BEC5-670FB061FE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58" name="Picture 17" hidden="1">
          <a:extLst>
            <a:ext uri="{FF2B5EF4-FFF2-40B4-BE49-F238E27FC236}">
              <a16:creationId xmlns:a16="http://schemas.microsoft.com/office/drawing/2014/main" id="{68C5A65E-6013-495C-82A4-A5578ACACA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59" name="Picture 16" hidden="1">
          <a:extLst>
            <a:ext uri="{FF2B5EF4-FFF2-40B4-BE49-F238E27FC236}">
              <a16:creationId xmlns:a16="http://schemas.microsoft.com/office/drawing/2014/main" id="{E1036924-42AE-4B10-BC1D-52EBD0DC6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60" name="Picture 17" hidden="1">
          <a:extLst>
            <a:ext uri="{FF2B5EF4-FFF2-40B4-BE49-F238E27FC236}">
              <a16:creationId xmlns:a16="http://schemas.microsoft.com/office/drawing/2014/main" id="{9A54810B-9826-4705-83B2-8192D58C66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61" name="Picture 16" hidden="1">
          <a:extLst>
            <a:ext uri="{FF2B5EF4-FFF2-40B4-BE49-F238E27FC236}">
              <a16:creationId xmlns:a16="http://schemas.microsoft.com/office/drawing/2014/main" id="{205827FC-2AC7-42EA-AF03-662CF76B6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62" name="Picture 17" hidden="1">
          <a:extLst>
            <a:ext uri="{FF2B5EF4-FFF2-40B4-BE49-F238E27FC236}">
              <a16:creationId xmlns:a16="http://schemas.microsoft.com/office/drawing/2014/main" id="{DEBE4946-3108-46DD-8BC9-9C7155387D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63" name="Picture 16" hidden="1">
          <a:extLst>
            <a:ext uri="{FF2B5EF4-FFF2-40B4-BE49-F238E27FC236}">
              <a16:creationId xmlns:a16="http://schemas.microsoft.com/office/drawing/2014/main" id="{7CE0899C-CD04-488F-9C41-7AEC49532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64" name="Picture 17" hidden="1">
          <a:extLst>
            <a:ext uri="{FF2B5EF4-FFF2-40B4-BE49-F238E27FC236}">
              <a16:creationId xmlns:a16="http://schemas.microsoft.com/office/drawing/2014/main" id="{EA196B2B-0978-4D7B-8BEA-AE648339F9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65" name="Picture 16" hidden="1">
          <a:extLst>
            <a:ext uri="{FF2B5EF4-FFF2-40B4-BE49-F238E27FC236}">
              <a16:creationId xmlns:a16="http://schemas.microsoft.com/office/drawing/2014/main" id="{980A401B-198A-426E-B930-D4D20A517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5366" name="Picture 17" hidden="1">
          <a:extLst>
            <a:ext uri="{FF2B5EF4-FFF2-40B4-BE49-F238E27FC236}">
              <a16:creationId xmlns:a16="http://schemas.microsoft.com/office/drawing/2014/main" id="{0436419E-B713-4167-A52C-BC22B4B03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67" name="Picture 16" hidden="1">
          <a:extLst>
            <a:ext uri="{FF2B5EF4-FFF2-40B4-BE49-F238E27FC236}">
              <a16:creationId xmlns:a16="http://schemas.microsoft.com/office/drawing/2014/main" id="{8167F7CC-7392-4788-BD12-415BA34FD1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68" name="Picture 17" hidden="1">
          <a:extLst>
            <a:ext uri="{FF2B5EF4-FFF2-40B4-BE49-F238E27FC236}">
              <a16:creationId xmlns:a16="http://schemas.microsoft.com/office/drawing/2014/main" id="{7C342E4A-0C60-4828-A0F3-41EF8DE47E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69" name="Picture 16" hidden="1">
          <a:extLst>
            <a:ext uri="{FF2B5EF4-FFF2-40B4-BE49-F238E27FC236}">
              <a16:creationId xmlns:a16="http://schemas.microsoft.com/office/drawing/2014/main" id="{458C47D3-284F-4961-A6D7-A92FD8362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70" name="Picture 17" hidden="1">
          <a:extLst>
            <a:ext uri="{FF2B5EF4-FFF2-40B4-BE49-F238E27FC236}">
              <a16:creationId xmlns:a16="http://schemas.microsoft.com/office/drawing/2014/main" id="{6642B8A9-8103-40AD-91D1-BC4CD88E0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71" name="Picture 16" hidden="1">
          <a:extLst>
            <a:ext uri="{FF2B5EF4-FFF2-40B4-BE49-F238E27FC236}">
              <a16:creationId xmlns:a16="http://schemas.microsoft.com/office/drawing/2014/main" id="{9854110D-3C8D-4385-8B2E-19692F9819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72" name="Picture 17" hidden="1">
          <a:extLst>
            <a:ext uri="{FF2B5EF4-FFF2-40B4-BE49-F238E27FC236}">
              <a16:creationId xmlns:a16="http://schemas.microsoft.com/office/drawing/2014/main" id="{865E6CDE-1677-4A3D-AE91-A436C133A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73" name="Picture 16" hidden="1">
          <a:extLst>
            <a:ext uri="{FF2B5EF4-FFF2-40B4-BE49-F238E27FC236}">
              <a16:creationId xmlns:a16="http://schemas.microsoft.com/office/drawing/2014/main" id="{B31BB5E9-54E1-4CB4-8268-9609EA1CA6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374" name="Picture 17" hidden="1">
          <a:extLst>
            <a:ext uri="{FF2B5EF4-FFF2-40B4-BE49-F238E27FC236}">
              <a16:creationId xmlns:a16="http://schemas.microsoft.com/office/drawing/2014/main" id="{1241B2B4-B328-4288-A941-003F5943B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75" name="Picture 16" hidden="1">
          <a:extLst>
            <a:ext uri="{FF2B5EF4-FFF2-40B4-BE49-F238E27FC236}">
              <a16:creationId xmlns:a16="http://schemas.microsoft.com/office/drawing/2014/main" id="{3D61F465-20F7-4063-BE2C-7DC14C8091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76" name="Picture 17" hidden="1">
          <a:extLst>
            <a:ext uri="{FF2B5EF4-FFF2-40B4-BE49-F238E27FC236}">
              <a16:creationId xmlns:a16="http://schemas.microsoft.com/office/drawing/2014/main" id="{99BF66F6-007C-493D-91DD-D63ECAD92C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77" name="Picture 16" hidden="1">
          <a:extLst>
            <a:ext uri="{FF2B5EF4-FFF2-40B4-BE49-F238E27FC236}">
              <a16:creationId xmlns:a16="http://schemas.microsoft.com/office/drawing/2014/main" id="{78DA57D0-56F2-4DEE-9A0D-C0FD559C7C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78" name="Picture 17" hidden="1">
          <a:extLst>
            <a:ext uri="{FF2B5EF4-FFF2-40B4-BE49-F238E27FC236}">
              <a16:creationId xmlns:a16="http://schemas.microsoft.com/office/drawing/2014/main" id="{087EFBF0-EF9D-4C9E-A122-E7E9E1F136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79" name="Picture 16" hidden="1">
          <a:extLst>
            <a:ext uri="{FF2B5EF4-FFF2-40B4-BE49-F238E27FC236}">
              <a16:creationId xmlns:a16="http://schemas.microsoft.com/office/drawing/2014/main" id="{DA413086-0610-41A5-ADD4-1E9C69880A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0" name="Picture 17" hidden="1">
          <a:extLst>
            <a:ext uri="{FF2B5EF4-FFF2-40B4-BE49-F238E27FC236}">
              <a16:creationId xmlns:a16="http://schemas.microsoft.com/office/drawing/2014/main" id="{50DCAA5D-41C1-4A2C-B1E6-15C9D7CDE2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1" name="Picture 16" hidden="1">
          <a:extLst>
            <a:ext uri="{FF2B5EF4-FFF2-40B4-BE49-F238E27FC236}">
              <a16:creationId xmlns:a16="http://schemas.microsoft.com/office/drawing/2014/main" id="{CD28318D-D053-4206-921E-6AD9062E98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2" name="Picture 17" hidden="1">
          <a:extLst>
            <a:ext uri="{FF2B5EF4-FFF2-40B4-BE49-F238E27FC236}">
              <a16:creationId xmlns:a16="http://schemas.microsoft.com/office/drawing/2014/main" id="{9D03B539-8EEA-4DD2-AA73-CF70D37842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3" name="Picture 16" hidden="1">
          <a:extLst>
            <a:ext uri="{FF2B5EF4-FFF2-40B4-BE49-F238E27FC236}">
              <a16:creationId xmlns:a16="http://schemas.microsoft.com/office/drawing/2014/main" id="{3A0C3BAE-E85B-468A-A1DB-2F578C8FBA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4" name="Picture 17" hidden="1">
          <a:extLst>
            <a:ext uri="{FF2B5EF4-FFF2-40B4-BE49-F238E27FC236}">
              <a16:creationId xmlns:a16="http://schemas.microsoft.com/office/drawing/2014/main" id="{B6CDBDE5-E885-4EF3-B064-8242B2E7F1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5" name="Picture 16" hidden="1">
          <a:extLst>
            <a:ext uri="{FF2B5EF4-FFF2-40B4-BE49-F238E27FC236}">
              <a16:creationId xmlns:a16="http://schemas.microsoft.com/office/drawing/2014/main" id="{606C0FB0-298D-44F0-AAF5-E72FF0CA1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6" name="Picture 17" hidden="1">
          <a:extLst>
            <a:ext uri="{FF2B5EF4-FFF2-40B4-BE49-F238E27FC236}">
              <a16:creationId xmlns:a16="http://schemas.microsoft.com/office/drawing/2014/main" id="{FF77AA72-D64F-4C72-8C08-FD837CC98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7" name="Picture 16" hidden="1">
          <a:extLst>
            <a:ext uri="{FF2B5EF4-FFF2-40B4-BE49-F238E27FC236}">
              <a16:creationId xmlns:a16="http://schemas.microsoft.com/office/drawing/2014/main" id="{94A9FBE8-3213-4EDF-BA8C-99B52AFD3F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8" name="Picture 17" hidden="1">
          <a:extLst>
            <a:ext uri="{FF2B5EF4-FFF2-40B4-BE49-F238E27FC236}">
              <a16:creationId xmlns:a16="http://schemas.microsoft.com/office/drawing/2014/main" id="{1500F08F-1809-4A37-AA5F-A919CE5FD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89" name="Picture 16" hidden="1">
          <a:extLst>
            <a:ext uri="{FF2B5EF4-FFF2-40B4-BE49-F238E27FC236}">
              <a16:creationId xmlns:a16="http://schemas.microsoft.com/office/drawing/2014/main" id="{C6FA8199-584A-4808-B97A-53AE0640D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0" name="Picture 17" hidden="1">
          <a:extLst>
            <a:ext uri="{FF2B5EF4-FFF2-40B4-BE49-F238E27FC236}">
              <a16:creationId xmlns:a16="http://schemas.microsoft.com/office/drawing/2014/main" id="{77B7F65E-D47A-4F61-B201-0BE7880C83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1" name="Picture 16" hidden="1">
          <a:extLst>
            <a:ext uri="{FF2B5EF4-FFF2-40B4-BE49-F238E27FC236}">
              <a16:creationId xmlns:a16="http://schemas.microsoft.com/office/drawing/2014/main" id="{D663EE73-5913-4E05-A48F-68C2CED012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2" name="Picture 17" hidden="1">
          <a:extLst>
            <a:ext uri="{FF2B5EF4-FFF2-40B4-BE49-F238E27FC236}">
              <a16:creationId xmlns:a16="http://schemas.microsoft.com/office/drawing/2014/main" id="{15A81D5F-C910-4033-AC1D-E88C0B73EA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3" name="Picture 16" hidden="1">
          <a:extLst>
            <a:ext uri="{FF2B5EF4-FFF2-40B4-BE49-F238E27FC236}">
              <a16:creationId xmlns:a16="http://schemas.microsoft.com/office/drawing/2014/main" id="{5682F0C8-814D-4692-99C4-36B8EE8A2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4" name="Picture 17" hidden="1">
          <a:extLst>
            <a:ext uri="{FF2B5EF4-FFF2-40B4-BE49-F238E27FC236}">
              <a16:creationId xmlns:a16="http://schemas.microsoft.com/office/drawing/2014/main" id="{FEB6EF3B-7EFD-49BA-8C11-B4508FD311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5" name="Picture 16" hidden="1">
          <a:extLst>
            <a:ext uri="{FF2B5EF4-FFF2-40B4-BE49-F238E27FC236}">
              <a16:creationId xmlns:a16="http://schemas.microsoft.com/office/drawing/2014/main" id="{D013EABB-A9ED-45B0-8BC0-E4C7A4711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6" name="Picture 17" hidden="1">
          <a:extLst>
            <a:ext uri="{FF2B5EF4-FFF2-40B4-BE49-F238E27FC236}">
              <a16:creationId xmlns:a16="http://schemas.microsoft.com/office/drawing/2014/main" id="{70559B6C-C4E3-4A38-96F2-6B7368463A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7" name="Picture 16" hidden="1">
          <a:extLst>
            <a:ext uri="{FF2B5EF4-FFF2-40B4-BE49-F238E27FC236}">
              <a16:creationId xmlns:a16="http://schemas.microsoft.com/office/drawing/2014/main" id="{9A9CACDF-6DE7-4244-90BD-08861174E5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8" name="Picture 17" hidden="1">
          <a:extLst>
            <a:ext uri="{FF2B5EF4-FFF2-40B4-BE49-F238E27FC236}">
              <a16:creationId xmlns:a16="http://schemas.microsoft.com/office/drawing/2014/main" id="{AD559E2F-417C-4324-B775-2902C5FA8C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399" name="Picture 16" hidden="1">
          <a:extLst>
            <a:ext uri="{FF2B5EF4-FFF2-40B4-BE49-F238E27FC236}">
              <a16:creationId xmlns:a16="http://schemas.microsoft.com/office/drawing/2014/main" id="{C414D2C9-F786-4D5F-B0BC-1CA0036CD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0" name="Picture 17" hidden="1">
          <a:extLst>
            <a:ext uri="{FF2B5EF4-FFF2-40B4-BE49-F238E27FC236}">
              <a16:creationId xmlns:a16="http://schemas.microsoft.com/office/drawing/2014/main" id="{42AB52F7-FE1C-4616-867F-9D8326BB83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1" name="Picture 16" hidden="1">
          <a:extLst>
            <a:ext uri="{FF2B5EF4-FFF2-40B4-BE49-F238E27FC236}">
              <a16:creationId xmlns:a16="http://schemas.microsoft.com/office/drawing/2014/main" id="{21984282-807B-4C3F-889F-D9A9F8868A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2" name="Picture 17" hidden="1">
          <a:extLst>
            <a:ext uri="{FF2B5EF4-FFF2-40B4-BE49-F238E27FC236}">
              <a16:creationId xmlns:a16="http://schemas.microsoft.com/office/drawing/2014/main" id="{4E56C2C0-6793-4EF4-A479-1BE9F1F2DF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3" name="Picture 16" hidden="1">
          <a:extLst>
            <a:ext uri="{FF2B5EF4-FFF2-40B4-BE49-F238E27FC236}">
              <a16:creationId xmlns:a16="http://schemas.microsoft.com/office/drawing/2014/main" id="{0ED950F4-6FC6-425F-9161-6C4A67AC7C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4" name="Picture 17" hidden="1">
          <a:extLst>
            <a:ext uri="{FF2B5EF4-FFF2-40B4-BE49-F238E27FC236}">
              <a16:creationId xmlns:a16="http://schemas.microsoft.com/office/drawing/2014/main" id="{902EBF82-C225-4011-B1BF-C1D709CB03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5" name="Picture 16" hidden="1">
          <a:extLst>
            <a:ext uri="{FF2B5EF4-FFF2-40B4-BE49-F238E27FC236}">
              <a16:creationId xmlns:a16="http://schemas.microsoft.com/office/drawing/2014/main" id="{DA227B21-5BF9-45A3-9FBA-A755BA00A3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6" name="Picture 17" hidden="1">
          <a:extLst>
            <a:ext uri="{FF2B5EF4-FFF2-40B4-BE49-F238E27FC236}">
              <a16:creationId xmlns:a16="http://schemas.microsoft.com/office/drawing/2014/main" id="{162ACEC1-5D14-4397-B64F-E7784EF55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7" name="Picture 16" hidden="1">
          <a:extLst>
            <a:ext uri="{FF2B5EF4-FFF2-40B4-BE49-F238E27FC236}">
              <a16:creationId xmlns:a16="http://schemas.microsoft.com/office/drawing/2014/main" id="{E0F84EE8-9B93-4989-9D16-F85E751A75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8" name="Picture 17" hidden="1">
          <a:extLst>
            <a:ext uri="{FF2B5EF4-FFF2-40B4-BE49-F238E27FC236}">
              <a16:creationId xmlns:a16="http://schemas.microsoft.com/office/drawing/2014/main" id="{B1CCB176-5B51-41D9-8F38-2C9AE4639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09" name="Picture 16" hidden="1">
          <a:extLst>
            <a:ext uri="{FF2B5EF4-FFF2-40B4-BE49-F238E27FC236}">
              <a16:creationId xmlns:a16="http://schemas.microsoft.com/office/drawing/2014/main" id="{622D6E3E-D2EE-469E-B748-0AD415729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0" name="Picture 17" hidden="1">
          <a:extLst>
            <a:ext uri="{FF2B5EF4-FFF2-40B4-BE49-F238E27FC236}">
              <a16:creationId xmlns:a16="http://schemas.microsoft.com/office/drawing/2014/main" id="{F2EC05E6-5057-4F2E-9659-86EF536B32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1" name="Picture 16" hidden="1">
          <a:extLst>
            <a:ext uri="{FF2B5EF4-FFF2-40B4-BE49-F238E27FC236}">
              <a16:creationId xmlns:a16="http://schemas.microsoft.com/office/drawing/2014/main" id="{0B956B08-BC21-43D2-AC8D-E687D6971F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2" name="Picture 17" hidden="1">
          <a:extLst>
            <a:ext uri="{FF2B5EF4-FFF2-40B4-BE49-F238E27FC236}">
              <a16:creationId xmlns:a16="http://schemas.microsoft.com/office/drawing/2014/main" id="{85FC3E67-7ACF-4732-9D96-027F63870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3" name="Picture 16" hidden="1">
          <a:extLst>
            <a:ext uri="{FF2B5EF4-FFF2-40B4-BE49-F238E27FC236}">
              <a16:creationId xmlns:a16="http://schemas.microsoft.com/office/drawing/2014/main" id="{7B229216-5DF1-49C1-8C09-A37FF68DF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4" name="Picture 17" hidden="1">
          <a:extLst>
            <a:ext uri="{FF2B5EF4-FFF2-40B4-BE49-F238E27FC236}">
              <a16:creationId xmlns:a16="http://schemas.microsoft.com/office/drawing/2014/main" id="{67FDF778-7025-4E96-847F-48D58C0040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5" name="Picture 16" hidden="1">
          <a:extLst>
            <a:ext uri="{FF2B5EF4-FFF2-40B4-BE49-F238E27FC236}">
              <a16:creationId xmlns:a16="http://schemas.microsoft.com/office/drawing/2014/main" id="{7EC97AAB-CDC0-4157-8BFB-72786A055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6" name="Picture 17" hidden="1">
          <a:extLst>
            <a:ext uri="{FF2B5EF4-FFF2-40B4-BE49-F238E27FC236}">
              <a16:creationId xmlns:a16="http://schemas.microsoft.com/office/drawing/2014/main" id="{518FB550-3FA7-44A5-A84A-DC8DDDF9B5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7" name="Picture 16" hidden="1">
          <a:extLst>
            <a:ext uri="{FF2B5EF4-FFF2-40B4-BE49-F238E27FC236}">
              <a16:creationId xmlns:a16="http://schemas.microsoft.com/office/drawing/2014/main" id="{0F3CDBF7-9F43-4046-BA0F-7AA43752AE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8" name="Picture 17" hidden="1">
          <a:extLst>
            <a:ext uri="{FF2B5EF4-FFF2-40B4-BE49-F238E27FC236}">
              <a16:creationId xmlns:a16="http://schemas.microsoft.com/office/drawing/2014/main" id="{C56724F2-1C37-49D1-96BB-5B952F0301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19" name="Picture 16" hidden="1">
          <a:extLst>
            <a:ext uri="{FF2B5EF4-FFF2-40B4-BE49-F238E27FC236}">
              <a16:creationId xmlns:a16="http://schemas.microsoft.com/office/drawing/2014/main" id="{0CD59D71-0C43-4D1F-B1FC-B3E8FA098A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0" name="Picture 17" hidden="1">
          <a:extLst>
            <a:ext uri="{FF2B5EF4-FFF2-40B4-BE49-F238E27FC236}">
              <a16:creationId xmlns:a16="http://schemas.microsoft.com/office/drawing/2014/main" id="{46A543A4-947C-4551-BACA-4051ED4552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1" name="Picture 16" hidden="1">
          <a:extLst>
            <a:ext uri="{FF2B5EF4-FFF2-40B4-BE49-F238E27FC236}">
              <a16:creationId xmlns:a16="http://schemas.microsoft.com/office/drawing/2014/main" id="{D4BD00F7-8720-4641-AF01-17B9E23EBC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2" name="Picture 17" hidden="1">
          <a:extLst>
            <a:ext uri="{FF2B5EF4-FFF2-40B4-BE49-F238E27FC236}">
              <a16:creationId xmlns:a16="http://schemas.microsoft.com/office/drawing/2014/main" id="{BE7B7451-E7AA-46CB-8668-0832059D38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3" name="Picture 16" hidden="1">
          <a:extLst>
            <a:ext uri="{FF2B5EF4-FFF2-40B4-BE49-F238E27FC236}">
              <a16:creationId xmlns:a16="http://schemas.microsoft.com/office/drawing/2014/main" id="{1EB88D64-2B10-413D-8D63-2F65E8B5F8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4" name="Picture 17" hidden="1">
          <a:extLst>
            <a:ext uri="{FF2B5EF4-FFF2-40B4-BE49-F238E27FC236}">
              <a16:creationId xmlns:a16="http://schemas.microsoft.com/office/drawing/2014/main" id="{6EE5F56B-183D-4A79-89E9-3A3526038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5" name="Picture 16" hidden="1">
          <a:extLst>
            <a:ext uri="{FF2B5EF4-FFF2-40B4-BE49-F238E27FC236}">
              <a16:creationId xmlns:a16="http://schemas.microsoft.com/office/drawing/2014/main" id="{3E0D86E0-9DE6-4E68-B6F2-A6A662FEAF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6" name="Picture 17" hidden="1">
          <a:extLst>
            <a:ext uri="{FF2B5EF4-FFF2-40B4-BE49-F238E27FC236}">
              <a16:creationId xmlns:a16="http://schemas.microsoft.com/office/drawing/2014/main" id="{8D0D0B9F-98FA-4BB7-9A43-84FA3245BB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7" name="Picture 16" hidden="1">
          <a:extLst>
            <a:ext uri="{FF2B5EF4-FFF2-40B4-BE49-F238E27FC236}">
              <a16:creationId xmlns:a16="http://schemas.microsoft.com/office/drawing/2014/main" id="{1590B380-4BF2-452F-930E-8047DF5ABF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8" name="Picture 17" hidden="1">
          <a:extLst>
            <a:ext uri="{FF2B5EF4-FFF2-40B4-BE49-F238E27FC236}">
              <a16:creationId xmlns:a16="http://schemas.microsoft.com/office/drawing/2014/main" id="{466ADD12-7A4C-4B57-9201-18ADE0EB9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29" name="Picture 16" hidden="1">
          <a:extLst>
            <a:ext uri="{FF2B5EF4-FFF2-40B4-BE49-F238E27FC236}">
              <a16:creationId xmlns:a16="http://schemas.microsoft.com/office/drawing/2014/main" id="{BB444931-7154-4822-A747-1609AAD05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0" name="Picture 17" hidden="1">
          <a:extLst>
            <a:ext uri="{FF2B5EF4-FFF2-40B4-BE49-F238E27FC236}">
              <a16:creationId xmlns:a16="http://schemas.microsoft.com/office/drawing/2014/main" id="{18404DBA-D4A8-4D53-9D1D-5A5AECFA99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1" name="Picture 16" hidden="1">
          <a:extLst>
            <a:ext uri="{FF2B5EF4-FFF2-40B4-BE49-F238E27FC236}">
              <a16:creationId xmlns:a16="http://schemas.microsoft.com/office/drawing/2014/main" id="{970156B2-D07C-4620-936D-1EB0240F7E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2" name="Picture 17" hidden="1">
          <a:extLst>
            <a:ext uri="{FF2B5EF4-FFF2-40B4-BE49-F238E27FC236}">
              <a16:creationId xmlns:a16="http://schemas.microsoft.com/office/drawing/2014/main" id="{1B385B51-B9A8-4C74-83D9-93062C82B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3" name="Picture 16" hidden="1">
          <a:extLst>
            <a:ext uri="{FF2B5EF4-FFF2-40B4-BE49-F238E27FC236}">
              <a16:creationId xmlns:a16="http://schemas.microsoft.com/office/drawing/2014/main" id="{EE551785-ABE3-4C65-B8BE-000B3873EB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4" name="Picture 17" hidden="1">
          <a:extLst>
            <a:ext uri="{FF2B5EF4-FFF2-40B4-BE49-F238E27FC236}">
              <a16:creationId xmlns:a16="http://schemas.microsoft.com/office/drawing/2014/main" id="{469AA513-6B00-49D1-92CB-8529BA9EC3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5" name="Picture 16" hidden="1">
          <a:extLst>
            <a:ext uri="{FF2B5EF4-FFF2-40B4-BE49-F238E27FC236}">
              <a16:creationId xmlns:a16="http://schemas.microsoft.com/office/drawing/2014/main" id="{AC781930-FE41-48A4-A453-2D821E9BF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6" name="Picture 17" hidden="1">
          <a:extLst>
            <a:ext uri="{FF2B5EF4-FFF2-40B4-BE49-F238E27FC236}">
              <a16:creationId xmlns:a16="http://schemas.microsoft.com/office/drawing/2014/main" id="{A331DFFF-CE4A-4A24-B965-D554D965C2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7" name="Picture 16" hidden="1">
          <a:extLst>
            <a:ext uri="{FF2B5EF4-FFF2-40B4-BE49-F238E27FC236}">
              <a16:creationId xmlns:a16="http://schemas.microsoft.com/office/drawing/2014/main" id="{ADAE7798-8E5C-4457-B800-42A2304869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8" name="Picture 17" hidden="1">
          <a:extLst>
            <a:ext uri="{FF2B5EF4-FFF2-40B4-BE49-F238E27FC236}">
              <a16:creationId xmlns:a16="http://schemas.microsoft.com/office/drawing/2014/main" id="{E234DB17-E595-4C74-A4C4-EDF4B844E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39" name="Picture 16" hidden="1">
          <a:extLst>
            <a:ext uri="{FF2B5EF4-FFF2-40B4-BE49-F238E27FC236}">
              <a16:creationId xmlns:a16="http://schemas.microsoft.com/office/drawing/2014/main" id="{C9CE170B-21E4-4DEA-8782-5E1D440B7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40" name="Picture 17" hidden="1">
          <a:extLst>
            <a:ext uri="{FF2B5EF4-FFF2-40B4-BE49-F238E27FC236}">
              <a16:creationId xmlns:a16="http://schemas.microsoft.com/office/drawing/2014/main" id="{76A8B10A-7885-4B9A-949D-D26E27BBDB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41" name="Picture 16" hidden="1">
          <a:extLst>
            <a:ext uri="{FF2B5EF4-FFF2-40B4-BE49-F238E27FC236}">
              <a16:creationId xmlns:a16="http://schemas.microsoft.com/office/drawing/2014/main" id="{85F66279-8666-4307-B92C-F5AC09B40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42" name="Picture 17" hidden="1">
          <a:extLst>
            <a:ext uri="{FF2B5EF4-FFF2-40B4-BE49-F238E27FC236}">
              <a16:creationId xmlns:a16="http://schemas.microsoft.com/office/drawing/2014/main" id="{24E7CF06-5FF7-4916-AF1E-5F1862D435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43" name="Picture 16" hidden="1">
          <a:extLst>
            <a:ext uri="{FF2B5EF4-FFF2-40B4-BE49-F238E27FC236}">
              <a16:creationId xmlns:a16="http://schemas.microsoft.com/office/drawing/2014/main" id="{82ACF3D0-EA42-4BDC-92BB-6043DAB877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44" name="Picture 17" hidden="1">
          <a:extLst>
            <a:ext uri="{FF2B5EF4-FFF2-40B4-BE49-F238E27FC236}">
              <a16:creationId xmlns:a16="http://schemas.microsoft.com/office/drawing/2014/main" id="{1C85C0A1-1267-4099-9F31-2A8D58E12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45" name="Picture 16" hidden="1">
          <a:extLst>
            <a:ext uri="{FF2B5EF4-FFF2-40B4-BE49-F238E27FC236}">
              <a16:creationId xmlns:a16="http://schemas.microsoft.com/office/drawing/2014/main" id="{04BAFF76-2701-4C96-81B6-8F884C59B2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46" name="Picture 17" hidden="1">
          <a:extLst>
            <a:ext uri="{FF2B5EF4-FFF2-40B4-BE49-F238E27FC236}">
              <a16:creationId xmlns:a16="http://schemas.microsoft.com/office/drawing/2014/main" id="{7938DD29-B4C7-467E-8669-7EE35721E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47" name="Picture 16" hidden="1">
          <a:extLst>
            <a:ext uri="{FF2B5EF4-FFF2-40B4-BE49-F238E27FC236}">
              <a16:creationId xmlns:a16="http://schemas.microsoft.com/office/drawing/2014/main" id="{ADE6336D-CB8B-4C1F-8189-36A79EE12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48" name="Picture 17" hidden="1">
          <a:extLst>
            <a:ext uri="{FF2B5EF4-FFF2-40B4-BE49-F238E27FC236}">
              <a16:creationId xmlns:a16="http://schemas.microsoft.com/office/drawing/2014/main" id="{A73A1F82-D259-4CFE-8AAB-A1E2A6BAE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49" name="Picture 16" hidden="1">
          <a:extLst>
            <a:ext uri="{FF2B5EF4-FFF2-40B4-BE49-F238E27FC236}">
              <a16:creationId xmlns:a16="http://schemas.microsoft.com/office/drawing/2014/main" id="{DDCC69FD-9BE1-43DF-A295-6F30FF8AA2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50" name="Picture 17" hidden="1">
          <a:extLst>
            <a:ext uri="{FF2B5EF4-FFF2-40B4-BE49-F238E27FC236}">
              <a16:creationId xmlns:a16="http://schemas.microsoft.com/office/drawing/2014/main" id="{587455C4-9F82-4152-839E-F9ACB3122B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51" name="Picture 16" hidden="1">
          <a:extLst>
            <a:ext uri="{FF2B5EF4-FFF2-40B4-BE49-F238E27FC236}">
              <a16:creationId xmlns:a16="http://schemas.microsoft.com/office/drawing/2014/main" id="{770E99AA-31EC-4669-A1F8-142D3D8D8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52" name="Picture 17" hidden="1">
          <a:extLst>
            <a:ext uri="{FF2B5EF4-FFF2-40B4-BE49-F238E27FC236}">
              <a16:creationId xmlns:a16="http://schemas.microsoft.com/office/drawing/2014/main" id="{D35F94D9-F968-499E-8C8E-526BD441D9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53" name="Picture 16" hidden="1">
          <a:extLst>
            <a:ext uri="{FF2B5EF4-FFF2-40B4-BE49-F238E27FC236}">
              <a16:creationId xmlns:a16="http://schemas.microsoft.com/office/drawing/2014/main" id="{21A93915-D712-4965-882A-0011CC27BB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54" name="Picture 17" hidden="1">
          <a:extLst>
            <a:ext uri="{FF2B5EF4-FFF2-40B4-BE49-F238E27FC236}">
              <a16:creationId xmlns:a16="http://schemas.microsoft.com/office/drawing/2014/main" id="{AA562B44-B28C-446B-9111-9C9E0463BB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55" name="Picture 16" hidden="1">
          <a:extLst>
            <a:ext uri="{FF2B5EF4-FFF2-40B4-BE49-F238E27FC236}">
              <a16:creationId xmlns:a16="http://schemas.microsoft.com/office/drawing/2014/main" id="{FF5FC803-65EA-4CAD-AE7A-026DFBFA76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56" name="Picture 17" hidden="1">
          <a:extLst>
            <a:ext uri="{FF2B5EF4-FFF2-40B4-BE49-F238E27FC236}">
              <a16:creationId xmlns:a16="http://schemas.microsoft.com/office/drawing/2014/main" id="{1FF05480-3705-46B7-84CC-A1166B6156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57" name="Picture 16" hidden="1">
          <a:extLst>
            <a:ext uri="{FF2B5EF4-FFF2-40B4-BE49-F238E27FC236}">
              <a16:creationId xmlns:a16="http://schemas.microsoft.com/office/drawing/2014/main" id="{F6777988-3445-4E1A-8AF7-B5D0BC2E04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58" name="Picture 17" hidden="1">
          <a:extLst>
            <a:ext uri="{FF2B5EF4-FFF2-40B4-BE49-F238E27FC236}">
              <a16:creationId xmlns:a16="http://schemas.microsoft.com/office/drawing/2014/main" id="{0800C725-ED3B-4158-B6DC-772BBD75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59" name="Picture 16" hidden="1">
          <a:extLst>
            <a:ext uri="{FF2B5EF4-FFF2-40B4-BE49-F238E27FC236}">
              <a16:creationId xmlns:a16="http://schemas.microsoft.com/office/drawing/2014/main" id="{D19FDA46-0377-45E0-A0E9-A68D3A5C4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60" name="Picture 17" hidden="1">
          <a:extLst>
            <a:ext uri="{FF2B5EF4-FFF2-40B4-BE49-F238E27FC236}">
              <a16:creationId xmlns:a16="http://schemas.microsoft.com/office/drawing/2014/main" id="{E41ECF69-6916-4A89-9A91-5C8B21FF8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61" name="Picture 16" hidden="1">
          <a:extLst>
            <a:ext uri="{FF2B5EF4-FFF2-40B4-BE49-F238E27FC236}">
              <a16:creationId xmlns:a16="http://schemas.microsoft.com/office/drawing/2014/main" id="{E582C3F4-06BD-441C-948E-78BD7F989C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62" name="Picture 17" hidden="1">
          <a:extLst>
            <a:ext uri="{FF2B5EF4-FFF2-40B4-BE49-F238E27FC236}">
              <a16:creationId xmlns:a16="http://schemas.microsoft.com/office/drawing/2014/main" id="{3E792C19-F0F7-4C63-A591-533836A565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63" name="Picture 16" hidden="1">
          <a:extLst>
            <a:ext uri="{FF2B5EF4-FFF2-40B4-BE49-F238E27FC236}">
              <a16:creationId xmlns:a16="http://schemas.microsoft.com/office/drawing/2014/main" id="{6AEE257E-224A-4933-A9C7-D05E8EF049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64" name="Picture 17" hidden="1">
          <a:extLst>
            <a:ext uri="{FF2B5EF4-FFF2-40B4-BE49-F238E27FC236}">
              <a16:creationId xmlns:a16="http://schemas.microsoft.com/office/drawing/2014/main" id="{21479E89-A752-4824-BD92-2D87361979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65" name="Picture 16" hidden="1">
          <a:extLst>
            <a:ext uri="{FF2B5EF4-FFF2-40B4-BE49-F238E27FC236}">
              <a16:creationId xmlns:a16="http://schemas.microsoft.com/office/drawing/2014/main" id="{31271464-D2A6-4744-B593-F723F467E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66" name="Picture 17" hidden="1">
          <a:extLst>
            <a:ext uri="{FF2B5EF4-FFF2-40B4-BE49-F238E27FC236}">
              <a16:creationId xmlns:a16="http://schemas.microsoft.com/office/drawing/2014/main" id="{C912ACAA-3E0D-4BB5-B1C7-FE1261B9B2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67" name="Picture 16" hidden="1">
          <a:extLst>
            <a:ext uri="{FF2B5EF4-FFF2-40B4-BE49-F238E27FC236}">
              <a16:creationId xmlns:a16="http://schemas.microsoft.com/office/drawing/2014/main" id="{2A92CCA7-2DD9-4B95-B9DC-713ACE12A1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68" name="Picture 17" hidden="1">
          <a:extLst>
            <a:ext uri="{FF2B5EF4-FFF2-40B4-BE49-F238E27FC236}">
              <a16:creationId xmlns:a16="http://schemas.microsoft.com/office/drawing/2014/main" id="{EA9F4762-7E00-4548-BDD0-82B91AB57D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69" name="Picture 16" hidden="1">
          <a:extLst>
            <a:ext uri="{FF2B5EF4-FFF2-40B4-BE49-F238E27FC236}">
              <a16:creationId xmlns:a16="http://schemas.microsoft.com/office/drawing/2014/main" id="{02B91871-66FE-4C88-85FA-51F47DB026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70" name="Picture 17" hidden="1">
          <a:extLst>
            <a:ext uri="{FF2B5EF4-FFF2-40B4-BE49-F238E27FC236}">
              <a16:creationId xmlns:a16="http://schemas.microsoft.com/office/drawing/2014/main" id="{8637AFCC-0334-4D78-A87C-2D3EBC648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71" name="Picture 16" hidden="1">
          <a:extLst>
            <a:ext uri="{FF2B5EF4-FFF2-40B4-BE49-F238E27FC236}">
              <a16:creationId xmlns:a16="http://schemas.microsoft.com/office/drawing/2014/main" id="{00A7C594-40C1-444D-889B-6EE1041E8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72" name="Picture 17" hidden="1">
          <a:extLst>
            <a:ext uri="{FF2B5EF4-FFF2-40B4-BE49-F238E27FC236}">
              <a16:creationId xmlns:a16="http://schemas.microsoft.com/office/drawing/2014/main" id="{6EF5335F-9B24-4476-8746-D7DFDA4071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73" name="Picture 16" hidden="1">
          <a:extLst>
            <a:ext uri="{FF2B5EF4-FFF2-40B4-BE49-F238E27FC236}">
              <a16:creationId xmlns:a16="http://schemas.microsoft.com/office/drawing/2014/main" id="{5CCACF63-DAED-452E-BD5F-1B458AD6EB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74" name="Picture 17" hidden="1">
          <a:extLst>
            <a:ext uri="{FF2B5EF4-FFF2-40B4-BE49-F238E27FC236}">
              <a16:creationId xmlns:a16="http://schemas.microsoft.com/office/drawing/2014/main" id="{C1D51E1F-3ED5-4F93-9E10-44D33661AC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75" name="Picture 16" hidden="1">
          <a:extLst>
            <a:ext uri="{FF2B5EF4-FFF2-40B4-BE49-F238E27FC236}">
              <a16:creationId xmlns:a16="http://schemas.microsoft.com/office/drawing/2014/main" id="{5CC40531-016F-41CC-A8BE-FDD6A211B3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76" name="Picture 17" hidden="1">
          <a:extLst>
            <a:ext uri="{FF2B5EF4-FFF2-40B4-BE49-F238E27FC236}">
              <a16:creationId xmlns:a16="http://schemas.microsoft.com/office/drawing/2014/main" id="{A16E3AF3-71EC-4912-B00A-E5D9AE1D87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77" name="Picture 16" hidden="1">
          <a:extLst>
            <a:ext uri="{FF2B5EF4-FFF2-40B4-BE49-F238E27FC236}">
              <a16:creationId xmlns:a16="http://schemas.microsoft.com/office/drawing/2014/main" id="{8C0501E4-B749-4D51-ACA6-CA4F1FC4B6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78" name="Picture 17" hidden="1">
          <a:extLst>
            <a:ext uri="{FF2B5EF4-FFF2-40B4-BE49-F238E27FC236}">
              <a16:creationId xmlns:a16="http://schemas.microsoft.com/office/drawing/2014/main" id="{F0C327CC-0F25-4590-AA0B-0A58C8F4B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79" name="Picture 16" hidden="1">
          <a:extLst>
            <a:ext uri="{FF2B5EF4-FFF2-40B4-BE49-F238E27FC236}">
              <a16:creationId xmlns:a16="http://schemas.microsoft.com/office/drawing/2014/main" id="{70B883A7-661A-4537-BE82-7C47D7BE40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80" name="Picture 17" hidden="1">
          <a:extLst>
            <a:ext uri="{FF2B5EF4-FFF2-40B4-BE49-F238E27FC236}">
              <a16:creationId xmlns:a16="http://schemas.microsoft.com/office/drawing/2014/main" id="{2A34276E-2803-4394-BF6F-C30E8E40BD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81" name="Picture 16" hidden="1">
          <a:extLst>
            <a:ext uri="{FF2B5EF4-FFF2-40B4-BE49-F238E27FC236}">
              <a16:creationId xmlns:a16="http://schemas.microsoft.com/office/drawing/2014/main" id="{C911FBAD-3E57-4572-B46E-CD75FE2483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82" name="Picture 17" hidden="1">
          <a:extLst>
            <a:ext uri="{FF2B5EF4-FFF2-40B4-BE49-F238E27FC236}">
              <a16:creationId xmlns:a16="http://schemas.microsoft.com/office/drawing/2014/main" id="{51EDBDD6-4DCC-4E04-ACBD-7B274BE070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83" name="Picture 16" hidden="1">
          <a:extLst>
            <a:ext uri="{FF2B5EF4-FFF2-40B4-BE49-F238E27FC236}">
              <a16:creationId xmlns:a16="http://schemas.microsoft.com/office/drawing/2014/main" id="{11DBB494-B133-4781-9861-998B69E76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84" name="Picture 17" hidden="1">
          <a:extLst>
            <a:ext uri="{FF2B5EF4-FFF2-40B4-BE49-F238E27FC236}">
              <a16:creationId xmlns:a16="http://schemas.microsoft.com/office/drawing/2014/main" id="{4E1D5839-834D-4CDE-AD2A-7F9BB7F476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85" name="Picture 16" hidden="1">
          <a:extLst>
            <a:ext uri="{FF2B5EF4-FFF2-40B4-BE49-F238E27FC236}">
              <a16:creationId xmlns:a16="http://schemas.microsoft.com/office/drawing/2014/main" id="{B04EFD2E-92DA-45B3-B1FB-CB6E18A148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86" name="Picture 17" hidden="1">
          <a:extLst>
            <a:ext uri="{FF2B5EF4-FFF2-40B4-BE49-F238E27FC236}">
              <a16:creationId xmlns:a16="http://schemas.microsoft.com/office/drawing/2014/main" id="{A45994F9-E9EC-4D02-BC6A-6EAAB10BCE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87" name="Picture 16" hidden="1">
          <a:extLst>
            <a:ext uri="{FF2B5EF4-FFF2-40B4-BE49-F238E27FC236}">
              <a16:creationId xmlns:a16="http://schemas.microsoft.com/office/drawing/2014/main" id="{3FD5CB8B-70D2-4361-B974-A925A01EEC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88" name="Picture 17" hidden="1">
          <a:extLst>
            <a:ext uri="{FF2B5EF4-FFF2-40B4-BE49-F238E27FC236}">
              <a16:creationId xmlns:a16="http://schemas.microsoft.com/office/drawing/2014/main" id="{56A7DE51-7C6A-43F5-901E-FB6360A2D3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89" name="Picture 16" hidden="1">
          <a:extLst>
            <a:ext uri="{FF2B5EF4-FFF2-40B4-BE49-F238E27FC236}">
              <a16:creationId xmlns:a16="http://schemas.microsoft.com/office/drawing/2014/main" id="{ED309A78-4B5C-408A-9A9E-43BB1C8F31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90" name="Picture 17" hidden="1">
          <a:extLst>
            <a:ext uri="{FF2B5EF4-FFF2-40B4-BE49-F238E27FC236}">
              <a16:creationId xmlns:a16="http://schemas.microsoft.com/office/drawing/2014/main" id="{0DCA8468-06E6-45EC-9925-855EB60505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91" name="Picture 16" hidden="1">
          <a:extLst>
            <a:ext uri="{FF2B5EF4-FFF2-40B4-BE49-F238E27FC236}">
              <a16:creationId xmlns:a16="http://schemas.microsoft.com/office/drawing/2014/main" id="{268434A7-966A-4520-BC7F-ABF4ED44A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92" name="Picture 17" hidden="1">
          <a:extLst>
            <a:ext uri="{FF2B5EF4-FFF2-40B4-BE49-F238E27FC236}">
              <a16:creationId xmlns:a16="http://schemas.microsoft.com/office/drawing/2014/main" id="{DAEAC615-7C1C-4F87-A5FF-F23221DDD5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93" name="Picture 16" hidden="1">
          <a:extLst>
            <a:ext uri="{FF2B5EF4-FFF2-40B4-BE49-F238E27FC236}">
              <a16:creationId xmlns:a16="http://schemas.microsoft.com/office/drawing/2014/main" id="{2CB1857E-8E2B-481F-80CA-2867487AE4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94" name="Picture 17" hidden="1">
          <a:extLst>
            <a:ext uri="{FF2B5EF4-FFF2-40B4-BE49-F238E27FC236}">
              <a16:creationId xmlns:a16="http://schemas.microsoft.com/office/drawing/2014/main" id="{1D68BF51-86B8-4A5A-B869-242A2E03D7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95" name="Picture 16" hidden="1">
          <a:extLst>
            <a:ext uri="{FF2B5EF4-FFF2-40B4-BE49-F238E27FC236}">
              <a16:creationId xmlns:a16="http://schemas.microsoft.com/office/drawing/2014/main" id="{F9A6672F-1EC4-4640-81CC-98CB97E71F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96" name="Picture 17" hidden="1">
          <a:extLst>
            <a:ext uri="{FF2B5EF4-FFF2-40B4-BE49-F238E27FC236}">
              <a16:creationId xmlns:a16="http://schemas.microsoft.com/office/drawing/2014/main" id="{CFDFF91A-B3DC-4040-9B01-57CCF0F655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97" name="Picture 16" hidden="1">
          <a:extLst>
            <a:ext uri="{FF2B5EF4-FFF2-40B4-BE49-F238E27FC236}">
              <a16:creationId xmlns:a16="http://schemas.microsoft.com/office/drawing/2014/main" id="{A343C2AA-8E05-4E04-8322-7E7B25FDC6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498" name="Picture 17" hidden="1">
          <a:extLst>
            <a:ext uri="{FF2B5EF4-FFF2-40B4-BE49-F238E27FC236}">
              <a16:creationId xmlns:a16="http://schemas.microsoft.com/office/drawing/2014/main" id="{F27A5674-4357-405F-A4C1-4645D9F6E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499" name="Picture 16" hidden="1">
          <a:extLst>
            <a:ext uri="{FF2B5EF4-FFF2-40B4-BE49-F238E27FC236}">
              <a16:creationId xmlns:a16="http://schemas.microsoft.com/office/drawing/2014/main" id="{B85BC169-2146-4E4B-9823-2C89CB1922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00" name="Picture 17" hidden="1">
          <a:extLst>
            <a:ext uri="{FF2B5EF4-FFF2-40B4-BE49-F238E27FC236}">
              <a16:creationId xmlns:a16="http://schemas.microsoft.com/office/drawing/2014/main" id="{25E172B4-06FB-4A5A-BE85-918D9A028E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01" name="Picture 16" hidden="1">
          <a:extLst>
            <a:ext uri="{FF2B5EF4-FFF2-40B4-BE49-F238E27FC236}">
              <a16:creationId xmlns:a16="http://schemas.microsoft.com/office/drawing/2014/main" id="{BB5BAE79-6861-46FD-A392-E299E3E332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02" name="Picture 17" hidden="1">
          <a:extLst>
            <a:ext uri="{FF2B5EF4-FFF2-40B4-BE49-F238E27FC236}">
              <a16:creationId xmlns:a16="http://schemas.microsoft.com/office/drawing/2014/main" id="{5EC8ECD1-A0E1-43C2-B072-ADF5C68488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03" name="Picture 16" hidden="1">
          <a:extLst>
            <a:ext uri="{FF2B5EF4-FFF2-40B4-BE49-F238E27FC236}">
              <a16:creationId xmlns:a16="http://schemas.microsoft.com/office/drawing/2014/main" id="{6FD5D58E-BC3D-45A5-8A54-B43EBE2C90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04" name="Picture 17" hidden="1">
          <a:extLst>
            <a:ext uri="{FF2B5EF4-FFF2-40B4-BE49-F238E27FC236}">
              <a16:creationId xmlns:a16="http://schemas.microsoft.com/office/drawing/2014/main" id="{A0E174F2-B0F5-405B-B4DC-324D620277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05" name="Picture 16" hidden="1">
          <a:extLst>
            <a:ext uri="{FF2B5EF4-FFF2-40B4-BE49-F238E27FC236}">
              <a16:creationId xmlns:a16="http://schemas.microsoft.com/office/drawing/2014/main" id="{64BF4359-4DAF-476D-8C6A-F7C4312B9E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06" name="Picture 17" hidden="1">
          <a:extLst>
            <a:ext uri="{FF2B5EF4-FFF2-40B4-BE49-F238E27FC236}">
              <a16:creationId xmlns:a16="http://schemas.microsoft.com/office/drawing/2014/main" id="{1A765F64-DD40-4BA4-B14A-5B2523BA4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07" name="Picture 16" hidden="1">
          <a:extLst>
            <a:ext uri="{FF2B5EF4-FFF2-40B4-BE49-F238E27FC236}">
              <a16:creationId xmlns:a16="http://schemas.microsoft.com/office/drawing/2014/main" id="{50B57AC5-78E5-4BA6-97F8-FE2025E2FB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08" name="Picture 17" hidden="1">
          <a:extLst>
            <a:ext uri="{FF2B5EF4-FFF2-40B4-BE49-F238E27FC236}">
              <a16:creationId xmlns:a16="http://schemas.microsoft.com/office/drawing/2014/main" id="{22377D38-F5A6-4F5F-BA3A-38B7638195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09" name="Picture 16" hidden="1">
          <a:extLst>
            <a:ext uri="{FF2B5EF4-FFF2-40B4-BE49-F238E27FC236}">
              <a16:creationId xmlns:a16="http://schemas.microsoft.com/office/drawing/2014/main" id="{36B5356A-2591-416D-93A5-4D5F08F2D5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10" name="Picture 17" hidden="1">
          <a:extLst>
            <a:ext uri="{FF2B5EF4-FFF2-40B4-BE49-F238E27FC236}">
              <a16:creationId xmlns:a16="http://schemas.microsoft.com/office/drawing/2014/main" id="{811C3F42-AE53-4B26-A1F3-F697586DE7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11" name="Picture 16" hidden="1">
          <a:extLst>
            <a:ext uri="{FF2B5EF4-FFF2-40B4-BE49-F238E27FC236}">
              <a16:creationId xmlns:a16="http://schemas.microsoft.com/office/drawing/2014/main" id="{CC9F899A-F399-43C2-AC26-2A12CC70E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12" name="Picture 17" hidden="1">
          <a:extLst>
            <a:ext uri="{FF2B5EF4-FFF2-40B4-BE49-F238E27FC236}">
              <a16:creationId xmlns:a16="http://schemas.microsoft.com/office/drawing/2014/main" id="{63348626-3E48-4521-9ADE-B9C91B80A3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13" name="Picture 16" hidden="1">
          <a:extLst>
            <a:ext uri="{FF2B5EF4-FFF2-40B4-BE49-F238E27FC236}">
              <a16:creationId xmlns:a16="http://schemas.microsoft.com/office/drawing/2014/main" id="{F6221CD7-EA33-4A1E-8022-606B7EECA3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14" name="Picture 17" hidden="1">
          <a:extLst>
            <a:ext uri="{FF2B5EF4-FFF2-40B4-BE49-F238E27FC236}">
              <a16:creationId xmlns:a16="http://schemas.microsoft.com/office/drawing/2014/main" id="{921C3B0F-1044-48C5-A000-CEC6900FDE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15" name="Picture 16" hidden="1">
          <a:extLst>
            <a:ext uri="{FF2B5EF4-FFF2-40B4-BE49-F238E27FC236}">
              <a16:creationId xmlns:a16="http://schemas.microsoft.com/office/drawing/2014/main" id="{0A181AE1-76F1-4DC3-8218-0F65A7FC9F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16" name="Picture 17" hidden="1">
          <a:extLst>
            <a:ext uri="{FF2B5EF4-FFF2-40B4-BE49-F238E27FC236}">
              <a16:creationId xmlns:a16="http://schemas.microsoft.com/office/drawing/2014/main" id="{1D09661A-FE60-453D-B8D8-8FD2E3C313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17" name="Picture 16" hidden="1">
          <a:extLst>
            <a:ext uri="{FF2B5EF4-FFF2-40B4-BE49-F238E27FC236}">
              <a16:creationId xmlns:a16="http://schemas.microsoft.com/office/drawing/2014/main" id="{6ED8362A-A3EF-480D-AFA0-C3795D4C6E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18" name="Picture 17" hidden="1">
          <a:extLst>
            <a:ext uri="{FF2B5EF4-FFF2-40B4-BE49-F238E27FC236}">
              <a16:creationId xmlns:a16="http://schemas.microsoft.com/office/drawing/2014/main" id="{C404A918-3677-4CC5-BE7C-4EAB5F96AE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19" name="Picture 16" hidden="1">
          <a:extLst>
            <a:ext uri="{FF2B5EF4-FFF2-40B4-BE49-F238E27FC236}">
              <a16:creationId xmlns:a16="http://schemas.microsoft.com/office/drawing/2014/main" id="{AD6B666F-E69A-48D8-BDB1-0F9C740D66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20" name="Picture 17" hidden="1">
          <a:extLst>
            <a:ext uri="{FF2B5EF4-FFF2-40B4-BE49-F238E27FC236}">
              <a16:creationId xmlns:a16="http://schemas.microsoft.com/office/drawing/2014/main" id="{31907FA4-A0E8-4F58-BF05-21DB8EE820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21" name="Picture 16" hidden="1">
          <a:extLst>
            <a:ext uri="{FF2B5EF4-FFF2-40B4-BE49-F238E27FC236}">
              <a16:creationId xmlns:a16="http://schemas.microsoft.com/office/drawing/2014/main" id="{35A16F7F-EADC-4878-A7EE-F0F4F7E2C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22" name="Picture 17" hidden="1">
          <a:extLst>
            <a:ext uri="{FF2B5EF4-FFF2-40B4-BE49-F238E27FC236}">
              <a16:creationId xmlns:a16="http://schemas.microsoft.com/office/drawing/2014/main" id="{4D2FE95E-72A4-45ED-85F6-64EE8CE6A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23" name="Picture 16" hidden="1">
          <a:extLst>
            <a:ext uri="{FF2B5EF4-FFF2-40B4-BE49-F238E27FC236}">
              <a16:creationId xmlns:a16="http://schemas.microsoft.com/office/drawing/2014/main" id="{3C93E7DB-E3B4-4923-9BF2-719EBCBDF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24" name="Picture 17" hidden="1">
          <a:extLst>
            <a:ext uri="{FF2B5EF4-FFF2-40B4-BE49-F238E27FC236}">
              <a16:creationId xmlns:a16="http://schemas.microsoft.com/office/drawing/2014/main" id="{8BA01509-9705-45FD-A52E-4BFAC15B9F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25" name="Picture 16" hidden="1">
          <a:extLst>
            <a:ext uri="{FF2B5EF4-FFF2-40B4-BE49-F238E27FC236}">
              <a16:creationId xmlns:a16="http://schemas.microsoft.com/office/drawing/2014/main" id="{D8514797-DE25-4891-8D68-9A87F5C50F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26" name="Picture 17" hidden="1">
          <a:extLst>
            <a:ext uri="{FF2B5EF4-FFF2-40B4-BE49-F238E27FC236}">
              <a16:creationId xmlns:a16="http://schemas.microsoft.com/office/drawing/2014/main" id="{D0B15DE1-58ED-46CA-8E4C-9A1DE42DAE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27" name="Picture 16" hidden="1">
          <a:extLst>
            <a:ext uri="{FF2B5EF4-FFF2-40B4-BE49-F238E27FC236}">
              <a16:creationId xmlns:a16="http://schemas.microsoft.com/office/drawing/2014/main" id="{002809D6-1E97-477E-9CCF-D8F8F5EDD1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28" name="Picture 17" hidden="1">
          <a:extLst>
            <a:ext uri="{FF2B5EF4-FFF2-40B4-BE49-F238E27FC236}">
              <a16:creationId xmlns:a16="http://schemas.microsoft.com/office/drawing/2014/main" id="{E792DD7E-6041-4A65-968C-086DB055B7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29" name="Picture 16" hidden="1">
          <a:extLst>
            <a:ext uri="{FF2B5EF4-FFF2-40B4-BE49-F238E27FC236}">
              <a16:creationId xmlns:a16="http://schemas.microsoft.com/office/drawing/2014/main" id="{8E1AE09B-8782-480F-AB8B-2CD5351C5E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30" name="Picture 17" hidden="1">
          <a:extLst>
            <a:ext uri="{FF2B5EF4-FFF2-40B4-BE49-F238E27FC236}">
              <a16:creationId xmlns:a16="http://schemas.microsoft.com/office/drawing/2014/main" id="{04BE5BF1-E2F2-4C74-B26C-526C21AF7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31" name="Picture 16" hidden="1">
          <a:extLst>
            <a:ext uri="{FF2B5EF4-FFF2-40B4-BE49-F238E27FC236}">
              <a16:creationId xmlns:a16="http://schemas.microsoft.com/office/drawing/2014/main" id="{9FA9708E-46B2-4F22-8084-0A8C26BF47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32" name="Picture 17" hidden="1">
          <a:extLst>
            <a:ext uri="{FF2B5EF4-FFF2-40B4-BE49-F238E27FC236}">
              <a16:creationId xmlns:a16="http://schemas.microsoft.com/office/drawing/2014/main" id="{E7963CC1-C37B-4EF5-A8A3-50E6C0D43E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33" name="Picture 16" hidden="1">
          <a:extLst>
            <a:ext uri="{FF2B5EF4-FFF2-40B4-BE49-F238E27FC236}">
              <a16:creationId xmlns:a16="http://schemas.microsoft.com/office/drawing/2014/main" id="{734DF8EB-3B58-4072-8CBE-8D9F7FA6FB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34" name="Picture 17" hidden="1">
          <a:extLst>
            <a:ext uri="{FF2B5EF4-FFF2-40B4-BE49-F238E27FC236}">
              <a16:creationId xmlns:a16="http://schemas.microsoft.com/office/drawing/2014/main" id="{F937BDC4-3512-4FD5-A5F4-5C7BF53DB1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35" name="Picture 16" hidden="1">
          <a:extLst>
            <a:ext uri="{FF2B5EF4-FFF2-40B4-BE49-F238E27FC236}">
              <a16:creationId xmlns:a16="http://schemas.microsoft.com/office/drawing/2014/main" id="{088A9FF1-0C80-41C7-9B65-A1C0BC4228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36" name="Picture 17" hidden="1">
          <a:extLst>
            <a:ext uri="{FF2B5EF4-FFF2-40B4-BE49-F238E27FC236}">
              <a16:creationId xmlns:a16="http://schemas.microsoft.com/office/drawing/2014/main" id="{4AD6AA79-599A-48B6-8851-C389CF23B3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37" name="Picture 16" hidden="1">
          <a:extLst>
            <a:ext uri="{FF2B5EF4-FFF2-40B4-BE49-F238E27FC236}">
              <a16:creationId xmlns:a16="http://schemas.microsoft.com/office/drawing/2014/main" id="{9FCF97E8-BF8E-41C7-832F-1BDCEE5D0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38" name="Picture 17" hidden="1">
          <a:extLst>
            <a:ext uri="{FF2B5EF4-FFF2-40B4-BE49-F238E27FC236}">
              <a16:creationId xmlns:a16="http://schemas.microsoft.com/office/drawing/2014/main" id="{9F712041-C438-4B1B-B50E-242C9E012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39" name="Picture 16" hidden="1">
          <a:extLst>
            <a:ext uri="{FF2B5EF4-FFF2-40B4-BE49-F238E27FC236}">
              <a16:creationId xmlns:a16="http://schemas.microsoft.com/office/drawing/2014/main" id="{61E9FB22-0A0C-4D6E-98E1-BD847935D9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40" name="Picture 17" hidden="1">
          <a:extLst>
            <a:ext uri="{FF2B5EF4-FFF2-40B4-BE49-F238E27FC236}">
              <a16:creationId xmlns:a16="http://schemas.microsoft.com/office/drawing/2014/main" id="{D1D308CD-264A-4BEA-A970-A858CE8F07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41" name="Picture 16" hidden="1">
          <a:extLst>
            <a:ext uri="{FF2B5EF4-FFF2-40B4-BE49-F238E27FC236}">
              <a16:creationId xmlns:a16="http://schemas.microsoft.com/office/drawing/2014/main" id="{8F9C3B43-F20F-45D2-8E37-A17D9B1BDC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42" name="Picture 17" hidden="1">
          <a:extLst>
            <a:ext uri="{FF2B5EF4-FFF2-40B4-BE49-F238E27FC236}">
              <a16:creationId xmlns:a16="http://schemas.microsoft.com/office/drawing/2014/main" id="{C0889148-EB9D-4DE8-A5A5-828F0771E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43" name="Picture 16" hidden="1">
          <a:extLst>
            <a:ext uri="{FF2B5EF4-FFF2-40B4-BE49-F238E27FC236}">
              <a16:creationId xmlns:a16="http://schemas.microsoft.com/office/drawing/2014/main" id="{8A13E113-04A1-4DFB-B1DF-344EFB785F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44" name="Picture 17" hidden="1">
          <a:extLst>
            <a:ext uri="{FF2B5EF4-FFF2-40B4-BE49-F238E27FC236}">
              <a16:creationId xmlns:a16="http://schemas.microsoft.com/office/drawing/2014/main" id="{B6454685-D6BD-402E-B32B-91B38161B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45" name="Picture 16" hidden="1">
          <a:extLst>
            <a:ext uri="{FF2B5EF4-FFF2-40B4-BE49-F238E27FC236}">
              <a16:creationId xmlns:a16="http://schemas.microsoft.com/office/drawing/2014/main" id="{7E06DCE8-9BBE-443C-8888-BAEFFAF3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46" name="Picture 17" hidden="1">
          <a:extLst>
            <a:ext uri="{FF2B5EF4-FFF2-40B4-BE49-F238E27FC236}">
              <a16:creationId xmlns:a16="http://schemas.microsoft.com/office/drawing/2014/main" id="{AD9BA76A-6A11-40CB-B2FC-FAE06B091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47" name="Picture 16" hidden="1">
          <a:extLst>
            <a:ext uri="{FF2B5EF4-FFF2-40B4-BE49-F238E27FC236}">
              <a16:creationId xmlns:a16="http://schemas.microsoft.com/office/drawing/2014/main" id="{D86DA6E4-8B30-4766-AE51-AF1C0BC007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48" name="Picture 17" hidden="1">
          <a:extLst>
            <a:ext uri="{FF2B5EF4-FFF2-40B4-BE49-F238E27FC236}">
              <a16:creationId xmlns:a16="http://schemas.microsoft.com/office/drawing/2014/main" id="{455E6FD8-98CE-4C59-9EA9-9B1B992467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49" name="Picture 16" hidden="1">
          <a:extLst>
            <a:ext uri="{FF2B5EF4-FFF2-40B4-BE49-F238E27FC236}">
              <a16:creationId xmlns:a16="http://schemas.microsoft.com/office/drawing/2014/main" id="{0F7AC15A-CCFD-44CD-B62C-F46C025D93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50" name="Picture 17" hidden="1">
          <a:extLst>
            <a:ext uri="{FF2B5EF4-FFF2-40B4-BE49-F238E27FC236}">
              <a16:creationId xmlns:a16="http://schemas.microsoft.com/office/drawing/2014/main" id="{819748E3-719D-4E69-9936-B062D8BBBE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51" name="Picture 16" hidden="1">
          <a:extLst>
            <a:ext uri="{FF2B5EF4-FFF2-40B4-BE49-F238E27FC236}">
              <a16:creationId xmlns:a16="http://schemas.microsoft.com/office/drawing/2014/main" id="{AB91CE06-6018-477C-AF05-924E87FB7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52" name="Picture 17" hidden="1">
          <a:extLst>
            <a:ext uri="{FF2B5EF4-FFF2-40B4-BE49-F238E27FC236}">
              <a16:creationId xmlns:a16="http://schemas.microsoft.com/office/drawing/2014/main" id="{CD579C9B-031F-4FE1-BC5E-C33937535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53" name="Picture 16" hidden="1">
          <a:extLst>
            <a:ext uri="{FF2B5EF4-FFF2-40B4-BE49-F238E27FC236}">
              <a16:creationId xmlns:a16="http://schemas.microsoft.com/office/drawing/2014/main" id="{65DBA0B0-4C66-426F-BED5-6E21E6ED5A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54" name="Picture 17" hidden="1">
          <a:extLst>
            <a:ext uri="{FF2B5EF4-FFF2-40B4-BE49-F238E27FC236}">
              <a16:creationId xmlns:a16="http://schemas.microsoft.com/office/drawing/2014/main" id="{1DC25BB7-EA51-4E69-B3DA-8F6C151AEF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55" name="Picture 16" hidden="1">
          <a:extLst>
            <a:ext uri="{FF2B5EF4-FFF2-40B4-BE49-F238E27FC236}">
              <a16:creationId xmlns:a16="http://schemas.microsoft.com/office/drawing/2014/main" id="{8F171DAF-E7C1-422D-9A7B-2BFB2108C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56" name="Picture 17" hidden="1">
          <a:extLst>
            <a:ext uri="{FF2B5EF4-FFF2-40B4-BE49-F238E27FC236}">
              <a16:creationId xmlns:a16="http://schemas.microsoft.com/office/drawing/2014/main" id="{386E63B5-3205-484E-8FBF-6F1B010917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57" name="Picture 16" hidden="1">
          <a:extLst>
            <a:ext uri="{FF2B5EF4-FFF2-40B4-BE49-F238E27FC236}">
              <a16:creationId xmlns:a16="http://schemas.microsoft.com/office/drawing/2014/main" id="{1568C677-A881-43CC-B7A0-C4E0761A52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58" name="Picture 17" hidden="1">
          <a:extLst>
            <a:ext uri="{FF2B5EF4-FFF2-40B4-BE49-F238E27FC236}">
              <a16:creationId xmlns:a16="http://schemas.microsoft.com/office/drawing/2014/main" id="{E6A4E984-662C-4305-8AB6-AFA21B68F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59" name="Picture 16" hidden="1">
          <a:extLst>
            <a:ext uri="{FF2B5EF4-FFF2-40B4-BE49-F238E27FC236}">
              <a16:creationId xmlns:a16="http://schemas.microsoft.com/office/drawing/2014/main" id="{5C6CB228-C59E-4166-AE67-30E3AE51F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60" name="Picture 17" hidden="1">
          <a:extLst>
            <a:ext uri="{FF2B5EF4-FFF2-40B4-BE49-F238E27FC236}">
              <a16:creationId xmlns:a16="http://schemas.microsoft.com/office/drawing/2014/main" id="{26154B39-8664-4BE8-9272-030D30EB35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61" name="Picture 16" hidden="1">
          <a:extLst>
            <a:ext uri="{FF2B5EF4-FFF2-40B4-BE49-F238E27FC236}">
              <a16:creationId xmlns:a16="http://schemas.microsoft.com/office/drawing/2014/main" id="{53DF5CEB-6028-4CA3-BFF5-A06C334CDD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62" name="Picture 17" hidden="1">
          <a:extLst>
            <a:ext uri="{FF2B5EF4-FFF2-40B4-BE49-F238E27FC236}">
              <a16:creationId xmlns:a16="http://schemas.microsoft.com/office/drawing/2014/main" id="{F5CE8082-87A7-4C5A-95D3-D8051C2A51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63" name="Picture 16" hidden="1">
          <a:extLst>
            <a:ext uri="{FF2B5EF4-FFF2-40B4-BE49-F238E27FC236}">
              <a16:creationId xmlns:a16="http://schemas.microsoft.com/office/drawing/2014/main" id="{26683751-9D4A-4C63-9175-C732B21766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64" name="Picture 17" hidden="1">
          <a:extLst>
            <a:ext uri="{FF2B5EF4-FFF2-40B4-BE49-F238E27FC236}">
              <a16:creationId xmlns:a16="http://schemas.microsoft.com/office/drawing/2014/main" id="{0C866659-31A3-4EA6-975E-6DE4528ED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65" name="Picture 16" hidden="1">
          <a:extLst>
            <a:ext uri="{FF2B5EF4-FFF2-40B4-BE49-F238E27FC236}">
              <a16:creationId xmlns:a16="http://schemas.microsoft.com/office/drawing/2014/main" id="{6B3BD1F2-5E57-4A9B-8221-C6DF4371C6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66" name="Picture 17" hidden="1">
          <a:extLst>
            <a:ext uri="{FF2B5EF4-FFF2-40B4-BE49-F238E27FC236}">
              <a16:creationId xmlns:a16="http://schemas.microsoft.com/office/drawing/2014/main" id="{8003773F-9B3D-486A-9E43-DF626656C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67" name="Picture 16" hidden="1">
          <a:extLst>
            <a:ext uri="{FF2B5EF4-FFF2-40B4-BE49-F238E27FC236}">
              <a16:creationId xmlns:a16="http://schemas.microsoft.com/office/drawing/2014/main" id="{B8504250-CFC5-449D-AC10-62CF41B9BD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68" name="Picture 17" hidden="1">
          <a:extLst>
            <a:ext uri="{FF2B5EF4-FFF2-40B4-BE49-F238E27FC236}">
              <a16:creationId xmlns:a16="http://schemas.microsoft.com/office/drawing/2014/main" id="{AB48704B-0D4E-4CB1-84EC-47CBCD0D1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69" name="Picture 16" hidden="1">
          <a:extLst>
            <a:ext uri="{FF2B5EF4-FFF2-40B4-BE49-F238E27FC236}">
              <a16:creationId xmlns:a16="http://schemas.microsoft.com/office/drawing/2014/main" id="{077DDEF7-13D3-432D-A3A1-6D4E4AA1EA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70" name="Picture 17" hidden="1">
          <a:extLst>
            <a:ext uri="{FF2B5EF4-FFF2-40B4-BE49-F238E27FC236}">
              <a16:creationId xmlns:a16="http://schemas.microsoft.com/office/drawing/2014/main" id="{982978C0-2B36-4789-BFD2-CA40BFAE39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71" name="Picture 16" hidden="1">
          <a:extLst>
            <a:ext uri="{FF2B5EF4-FFF2-40B4-BE49-F238E27FC236}">
              <a16:creationId xmlns:a16="http://schemas.microsoft.com/office/drawing/2014/main" id="{5124A89F-8E44-4CA6-B53E-89CF040070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72" name="Picture 17" hidden="1">
          <a:extLst>
            <a:ext uri="{FF2B5EF4-FFF2-40B4-BE49-F238E27FC236}">
              <a16:creationId xmlns:a16="http://schemas.microsoft.com/office/drawing/2014/main" id="{16070A23-73BD-4510-A2F9-31374F4CF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73" name="Picture 16" hidden="1">
          <a:extLst>
            <a:ext uri="{FF2B5EF4-FFF2-40B4-BE49-F238E27FC236}">
              <a16:creationId xmlns:a16="http://schemas.microsoft.com/office/drawing/2014/main" id="{FDA51716-E67B-4935-A447-16180E86F3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74" name="Picture 17" hidden="1">
          <a:extLst>
            <a:ext uri="{FF2B5EF4-FFF2-40B4-BE49-F238E27FC236}">
              <a16:creationId xmlns:a16="http://schemas.microsoft.com/office/drawing/2014/main" id="{077708C2-12BA-47E7-B8E5-A09AAA4FD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75" name="Picture 16" hidden="1">
          <a:extLst>
            <a:ext uri="{FF2B5EF4-FFF2-40B4-BE49-F238E27FC236}">
              <a16:creationId xmlns:a16="http://schemas.microsoft.com/office/drawing/2014/main" id="{97B76E85-7283-441B-A185-A2E90DAE6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76" name="Picture 17" hidden="1">
          <a:extLst>
            <a:ext uri="{FF2B5EF4-FFF2-40B4-BE49-F238E27FC236}">
              <a16:creationId xmlns:a16="http://schemas.microsoft.com/office/drawing/2014/main" id="{11F37FBF-3D15-4612-A974-6B14F6A184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77" name="Picture 16" hidden="1">
          <a:extLst>
            <a:ext uri="{FF2B5EF4-FFF2-40B4-BE49-F238E27FC236}">
              <a16:creationId xmlns:a16="http://schemas.microsoft.com/office/drawing/2014/main" id="{F4BAC3CB-72E3-4127-80F2-550DFC0397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78" name="Picture 17" hidden="1">
          <a:extLst>
            <a:ext uri="{FF2B5EF4-FFF2-40B4-BE49-F238E27FC236}">
              <a16:creationId xmlns:a16="http://schemas.microsoft.com/office/drawing/2014/main" id="{9CC81F5D-982F-40DA-962C-F790E0FBA3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79" name="Picture 16" hidden="1">
          <a:extLst>
            <a:ext uri="{FF2B5EF4-FFF2-40B4-BE49-F238E27FC236}">
              <a16:creationId xmlns:a16="http://schemas.microsoft.com/office/drawing/2014/main" id="{46514475-6644-403B-91A8-A0BD8E4618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80" name="Picture 17" hidden="1">
          <a:extLst>
            <a:ext uri="{FF2B5EF4-FFF2-40B4-BE49-F238E27FC236}">
              <a16:creationId xmlns:a16="http://schemas.microsoft.com/office/drawing/2014/main" id="{41788683-16CF-4D94-B993-9BBCB1C419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81" name="Picture 16" hidden="1">
          <a:extLst>
            <a:ext uri="{FF2B5EF4-FFF2-40B4-BE49-F238E27FC236}">
              <a16:creationId xmlns:a16="http://schemas.microsoft.com/office/drawing/2014/main" id="{9A293131-90DE-4B81-B5E2-BAE4B3D517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82" name="Picture 17" hidden="1">
          <a:extLst>
            <a:ext uri="{FF2B5EF4-FFF2-40B4-BE49-F238E27FC236}">
              <a16:creationId xmlns:a16="http://schemas.microsoft.com/office/drawing/2014/main" id="{DB70D477-48FC-4AE4-BE72-5F4EDBB20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83" name="Picture 16" hidden="1">
          <a:extLst>
            <a:ext uri="{FF2B5EF4-FFF2-40B4-BE49-F238E27FC236}">
              <a16:creationId xmlns:a16="http://schemas.microsoft.com/office/drawing/2014/main" id="{875F3307-74BB-4767-B9A5-53B89513D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84" name="Picture 17" hidden="1">
          <a:extLst>
            <a:ext uri="{FF2B5EF4-FFF2-40B4-BE49-F238E27FC236}">
              <a16:creationId xmlns:a16="http://schemas.microsoft.com/office/drawing/2014/main" id="{6457C390-8178-465E-A147-95A28D2A79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85" name="Picture 16" hidden="1">
          <a:extLst>
            <a:ext uri="{FF2B5EF4-FFF2-40B4-BE49-F238E27FC236}">
              <a16:creationId xmlns:a16="http://schemas.microsoft.com/office/drawing/2014/main" id="{8E4BC4D2-70F7-4B71-BFA9-5A38023A0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86" name="Picture 17" hidden="1">
          <a:extLst>
            <a:ext uri="{FF2B5EF4-FFF2-40B4-BE49-F238E27FC236}">
              <a16:creationId xmlns:a16="http://schemas.microsoft.com/office/drawing/2014/main" id="{BAE5A973-B4B6-4BF1-98DC-5A1E433636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87" name="Picture 16" hidden="1">
          <a:extLst>
            <a:ext uri="{FF2B5EF4-FFF2-40B4-BE49-F238E27FC236}">
              <a16:creationId xmlns:a16="http://schemas.microsoft.com/office/drawing/2014/main" id="{75667542-DFDA-483A-8483-4B244C84A8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88" name="Picture 17" hidden="1">
          <a:extLst>
            <a:ext uri="{FF2B5EF4-FFF2-40B4-BE49-F238E27FC236}">
              <a16:creationId xmlns:a16="http://schemas.microsoft.com/office/drawing/2014/main" id="{D1F0E646-B834-4FD6-8940-AB8380C52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89" name="Picture 16" hidden="1">
          <a:extLst>
            <a:ext uri="{FF2B5EF4-FFF2-40B4-BE49-F238E27FC236}">
              <a16:creationId xmlns:a16="http://schemas.microsoft.com/office/drawing/2014/main" id="{D8E37D88-3BE7-40C7-8618-C930364D5E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90" name="Picture 17" hidden="1">
          <a:extLst>
            <a:ext uri="{FF2B5EF4-FFF2-40B4-BE49-F238E27FC236}">
              <a16:creationId xmlns:a16="http://schemas.microsoft.com/office/drawing/2014/main" id="{40CC819B-6551-43D4-8DF1-156ECE7B1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91" name="Picture 16" hidden="1">
          <a:extLst>
            <a:ext uri="{FF2B5EF4-FFF2-40B4-BE49-F238E27FC236}">
              <a16:creationId xmlns:a16="http://schemas.microsoft.com/office/drawing/2014/main" id="{7FC8F117-80D0-48E9-B220-9BF00ADC5A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92" name="Picture 17" hidden="1">
          <a:extLst>
            <a:ext uri="{FF2B5EF4-FFF2-40B4-BE49-F238E27FC236}">
              <a16:creationId xmlns:a16="http://schemas.microsoft.com/office/drawing/2014/main" id="{3504CF09-0409-47F0-932D-6AF99CDBFB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93" name="Picture 16" hidden="1">
          <a:extLst>
            <a:ext uri="{FF2B5EF4-FFF2-40B4-BE49-F238E27FC236}">
              <a16:creationId xmlns:a16="http://schemas.microsoft.com/office/drawing/2014/main" id="{921C4A9F-3FA5-43CD-A58A-CA82FD27E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94" name="Picture 17" hidden="1">
          <a:extLst>
            <a:ext uri="{FF2B5EF4-FFF2-40B4-BE49-F238E27FC236}">
              <a16:creationId xmlns:a16="http://schemas.microsoft.com/office/drawing/2014/main" id="{3B1146DA-2AEF-4CE2-8809-EDBF06782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95" name="Picture 16" hidden="1">
          <a:extLst>
            <a:ext uri="{FF2B5EF4-FFF2-40B4-BE49-F238E27FC236}">
              <a16:creationId xmlns:a16="http://schemas.microsoft.com/office/drawing/2014/main" id="{7FDECCDE-8E86-43BB-9291-8601EB11C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96" name="Picture 17" hidden="1">
          <a:extLst>
            <a:ext uri="{FF2B5EF4-FFF2-40B4-BE49-F238E27FC236}">
              <a16:creationId xmlns:a16="http://schemas.microsoft.com/office/drawing/2014/main" id="{C052CDB9-FAC8-4208-BED3-ABE556CF88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97" name="Picture 16" hidden="1">
          <a:extLst>
            <a:ext uri="{FF2B5EF4-FFF2-40B4-BE49-F238E27FC236}">
              <a16:creationId xmlns:a16="http://schemas.microsoft.com/office/drawing/2014/main" id="{48E2D2E8-E0C4-4B7F-A626-46BCA40E38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598" name="Picture 17" hidden="1">
          <a:extLst>
            <a:ext uri="{FF2B5EF4-FFF2-40B4-BE49-F238E27FC236}">
              <a16:creationId xmlns:a16="http://schemas.microsoft.com/office/drawing/2014/main" id="{B59BA5EA-CA85-414E-B907-FD0161A746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599" name="Picture 16" hidden="1">
          <a:extLst>
            <a:ext uri="{FF2B5EF4-FFF2-40B4-BE49-F238E27FC236}">
              <a16:creationId xmlns:a16="http://schemas.microsoft.com/office/drawing/2014/main" id="{2E47CC48-FAD1-4AEE-99E9-A761B88FCC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00" name="Picture 17" hidden="1">
          <a:extLst>
            <a:ext uri="{FF2B5EF4-FFF2-40B4-BE49-F238E27FC236}">
              <a16:creationId xmlns:a16="http://schemas.microsoft.com/office/drawing/2014/main" id="{BD3F3FE8-DE1E-405A-AEC0-637B44573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01" name="Picture 16" hidden="1">
          <a:extLst>
            <a:ext uri="{FF2B5EF4-FFF2-40B4-BE49-F238E27FC236}">
              <a16:creationId xmlns:a16="http://schemas.microsoft.com/office/drawing/2014/main" id="{33A04C28-ADD8-4B0B-A652-0DB998FD8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02" name="Picture 17" hidden="1">
          <a:extLst>
            <a:ext uri="{FF2B5EF4-FFF2-40B4-BE49-F238E27FC236}">
              <a16:creationId xmlns:a16="http://schemas.microsoft.com/office/drawing/2014/main" id="{4706F600-669C-4385-9A39-474E80B7D2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03" name="Picture 16" hidden="1">
          <a:extLst>
            <a:ext uri="{FF2B5EF4-FFF2-40B4-BE49-F238E27FC236}">
              <a16:creationId xmlns:a16="http://schemas.microsoft.com/office/drawing/2014/main" id="{FE3492B3-CC3A-474C-B9EA-28748D137C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04" name="Picture 17" hidden="1">
          <a:extLst>
            <a:ext uri="{FF2B5EF4-FFF2-40B4-BE49-F238E27FC236}">
              <a16:creationId xmlns:a16="http://schemas.microsoft.com/office/drawing/2014/main" id="{A0B6DD1C-12A7-46A3-87AF-AD3652F43A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05" name="Picture 16" hidden="1">
          <a:extLst>
            <a:ext uri="{FF2B5EF4-FFF2-40B4-BE49-F238E27FC236}">
              <a16:creationId xmlns:a16="http://schemas.microsoft.com/office/drawing/2014/main" id="{020BF42B-6576-4252-BDCC-4CC79D661A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06" name="Picture 17" hidden="1">
          <a:extLst>
            <a:ext uri="{FF2B5EF4-FFF2-40B4-BE49-F238E27FC236}">
              <a16:creationId xmlns:a16="http://schemas.microsoft.com/office/drawing/2014/main" id="{85D98BB0-B474-4E9E-B6B8-EEA9EE1A36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07" name="Picture 16" hidden="1">
          <a:extLst>
            <a:ext uri="{FF2B5EF4-FFF2-40B4-BE49-F238E27FC236}">
              <a16:creationId xmlns:a16="http://schemas.microsoft.com/office/drawing/2014/main" id="{CD40E9E0-C537-49E4-904E-6FEE851D2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08" name="Picture 17" hidden="1">
          <a:extLst>
            <a:ext uri="{FF2B5EF4-FFF2-40B4-BE49-F238E27FC236}">
              <a16:creationId xmlns:a16="http://schemas.microsoft.com/office/drawing/2014/main" id="{DB5AD8E0-C5CC-4417-A645-A9AF4481BD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09" name="Picture 16" hidden="1">
          <a:extLst>
            <a:ext uri="{FF2B5EF4-FFF2-40B4-BE49-F238E27FC236}">
              <a16:creationId xmlns:a16="http://schemas.microsoft.com/office/drawing/2014/main" id="{697E4644-5994-4D5E-BF96-A00F4E211D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10" name="Picture 17" hidden="1">
          <a:extLst>
            <a:ext uri="{FF2B5EF4-FFF2-40B4-BE49-F238E27FC236}">
              <a16:creationId xmlns:a16="http://schemas.microsoft.com/office/drawing/2014/main" id="{D5F15FF5-370A-47B1-80B7-C52CA516B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11" name="Picture 16" hidden="1">
          <a:extLst>
            <a:ext uri="{FF2B5EF4-FFF2-40B4-BE49-F238E27FC236}">
              <a16:creationId xmlns:a16="http://schemas.microsoft.com/office/drawing/2014/main" id="{D1E6B198-8036-4719-BBB8-2D41AEDFBF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12" name="Picture 17" hidden="1">
          <a:extLst>
            <a:ext uri="{FF2B5EF4-FFF2-40B4-BE49-F238E27FC236}">
              <a16:creationId xmlns:a16="http://schemas.microsoft.com/office/drawing/2014/main" id="{B4F9FBA8-66F8-4860-B153-02E39DB7EE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13" name="Picture 16" hidden="1">
          <a:extLst>
            <a:ext uri="{FF2B5EF4-FFF2-40B4-BE49-F238E27FC236}">
              <a16:creationId xmlns:a16="http://schemas.microsoft.com/office/drawing/2014/main" id="{74ADC47C-A93E-4B4A-874A-C527A6ABDD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14" name="Picture 17" hidden="1">
          <a:extLst>
            <a:ext uri="{FF2B5EF4-FFF2-40B4-BE49-F238E27FC236}">
              <a16:creationId xmlns:a16="http://schemas.microsoft.com/office/drawing/2014/main" id="{C8E1F2C7-75B9-4B68-84D2-745B79A4A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15" name="Picture 16" hidden="1">
          <a:extLst>
            <a:ext uri="{FF2B5EF4-FFF2-40B4-BE49-F238E27FC236}">
              <a16:creationId xmlns:a16="http://schemas.microsoft.com/office/drawing/2014/main" id="{5EFED4A7-3446-41E5-997D-36A3AD9E86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16" name="Picture 17" hidden="1">
          <a:extLst>
            <a:ext uri="{FF2B5EF4-FFF2-40B4-BE49-F238E27FC236}">
              <a16:creationId xmlns:a16="http://schemas.microsoft.com/office/drawing/2014/main" id="{DD46048C-DE63-4129-AFFE-9F2990CF85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17" name="Picture 16" hidden="1">
          <a:extLst>
            <a:ext uri="{FF2B5EF4-FFF2-40B4-BE49-F238E27FC236}">
              <a16:creationId xmlns:a16="http://schemas.microsoft.com/office/drawing/2014/main" id="{49845EFC-6721-4AE4-8E39-78DF53B1B7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18" name="Picture 17" hidden="1">
          <a:extLst>
            <a:ext uri="{FF2B5EF4-FFF2-40B4-BE49-F238E27FC236}">
              <a16:creationId xmlns:a16="http://schemas.microsoft.com/office/drawing/2014/main" id="{D5733880-5E69-436B-A2EF-7766FC5CE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19" name="Picture 16" hidden="1">
          <a:extLst>
            <a:ext uri="{FF2B5EF4-FFF2-40B4-BE49-F238E27FC236}">
              <a16:creationId xmlns:a16="http://schemas.microsoft.com/office/drawing/2014/main" id="{FB122C8D-93F7-4BC0-9163-1D491EC8A7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20" name="Picture 17" hidden="1">
          <a:extLst>
            <a:ext uri="{FF2B5EF4-FFF2-40B4-BE49-F238E27FC236}">
              <a16:creationId xmlns:a16="http://schemas.microsoft.com/office/drawing/2014/main" id="{30896CAE-402C-4727-A9B0-FBF9858766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21" name="Picture 16" hidden="1">
          <a:extLst>
            <a:ext uri="{FF2B5EF4-FFF2-40B4-BE49-F238E27FC236}">
              <a16:creationId xmlns:a16="http://schemas.microsoft.com/office/drawing/2014/main" id="{AFFB7BCB-797A-4A18-AC84-C11C1C0498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22" name="Picture 17" hidden="1">
          <a:extLst>
            <a:ext uri="{FF2B5EF4-FFF2-40B4-BE49-F238E27FC236}">
              <a16:creationId xmlns:a16="http://schemas.microsoft.com/office/drawing/2014/main" id="{18042BBF-4F7A-4180-9E1C-2C363924E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23" name="Picture 16" hidden="1">
          <a:extLst>
            <a:ext uri="{FF2B5EF4-FFF2-40B4-BE49-F238E27FC236}">
              <a16:creationId xmlns:a16="http://schemas.microsoft.com/office/drawing/2014/main" id="{2ABA1660-8BD0-4652-983A-4E960B0133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24" name="Picture 17" hidden="1">
          <a:extLst>
            <a:ext uri="{FF2B5EF4-FFF2-40B4-BE49-F238E27FC236}">
              <a16:creationId xmlns:a16="http://schemas.microsoft.com/office/drawing/2014/main" id="{9CB5D428-6956-4000-99E3-4073D97921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25" name="Picture 16" hidden="1">
          <a:extLst>
            <a:ext uri="{FF2B5EF4-FFF2-40B4-BE49-F238E27FC236}">
              <a16:creationId xmlns:a16="http://schemas.microsoft.com/office/drawing/2014/main" id="{D490D4A3-C5BB-49EA-820F-EFE61CEC9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26" name="Picture 17" hidden="1">
          <a:extLst>
            <a:ext uri="{FF2B5EF4-FFF2-40B4-BE49-F238E27FC236}">
              <a16:creationId xmlns:a16="http://schemas.microsoft.com/office/drawing/2014/main" id="{B8BEA1B5-0505-408D-850B-048893B5E2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27" name="Picture 16" hidden="1">
          <a:extLst>
            <a:ext uri="{FF2B5EF4-FFF2-40B4-BE49-F238E27FC236}">
              <a16:creationId xmlns:a16="http://schemas.microsoft.com/office/drawing/2014/main" id="{EB73983B-9CBF-4C57-AC64-25C23706E3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28" name="Picture 17" hidden="1">
          <a:extLst>
            <a:ext uri="{FF2B5EF4-FFF2-40B4-BE49-F238E27FC236}">
              <a16:creationId xmlns:a16="http://schemas.microsoft.com/office/drawing/2014/main" id="{EA65540C-2270-4356-8577-71BACAFB85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29" name="Picture 16" hidden="1">
          <a:extLst>
            <a:ext uri="{FF2B5EF4-FFF2-40B4-BE49-F238E27FC236}">
              <a16:creationId xmlns:a16="http://schemas.microsoft.com/office/drawing/2014/main" id="{BC5F972C-FFE6-4592-8CB1-96FB4A92E1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30" name="Picture 17" hidden="1">
          <a:extLst>
            <a:ext uri="{FF2B5EF4-FFF2-40B4-BE49-F238E27FC236}">
              <a16:creationId xmlns:a16="http://schemas.microsoft.com/office/drawing/2014/main" id="{85D383BC-5B29-4451-AD91-53D10677EE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31" name="Picture 16" hidden="1">
          <a:extLst>
            <a:ext uri="{FF2B5EF4-FFF2-40B4-BE49-F238E27FC236}">
              <a16:creationId xmlns:a16="http://schemas.microsoft.com/office/drawing/2014/main" id="{666BC9E0-F5A1-4D38-A5FE-D8D8BCECD9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32" name="Picture 17" hidden="1">
          <a:extLst>
            <a:ext uri="{FF2B5EF4-FFF2-40B4-BE49-F238E27FC236}">
              <a16:creationId xmlns:a16="http://schemas.microsoft.com/office/drawing/2014/main" id="{62B4B6E2-A563-40BD-8E93-76AE7D6D45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33" name="Picture 16" hidden="1">
          <a:extLst>
            <a:ext uri="{FF2B5EF4-FFF2-40B4-BE49-F238E27FC236}">
              <a16:creationId xmlns:a16="http://schemas.microsoft.com/office/drawing/2014/main" id="{F7E79930-AC4B-4E58-8C05-C1C66D459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34" name="Picture 17" hidden="1">
          <a:extLst>
            <a:ext uri="{FF2B5EF4-FFF2-40B4-BE49-F238E27FC236}">
              <a16:creationId xmlns:a16="http://schemas.microsoft.com/office/drawing/2014/main" id="{8D59D9C1-B7B1-4530-91D8-AD8425360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35" name="Picture 16" hidden="1">
          <a:extLst>
            <a:ext uri="{FF2B5EF4-FFF2-40B4-BE49-F238E27FC236}">
              <a16:creationId xmlns:a16="http://schemas.microsoft.com/office/drawing/2014/main" id="{9E0CC726-86B7-40D7-8777-2768012D5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36" name="Picture 17" hidden="1">
          <a:extLst>
            <a:ext uri="{FF2B5EF4-FFF2-40B4-BE49-F238E27FC236}">
              <a16:creationId xmlns:a16="http://schemas.microsoft.com/office/drawing/2014/main" id="{030097C5-3077-4391-8AE3-308499007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37" name="Picture 16" hidden="1">
          <a:extLst>
            <a:ext uri="{FF2B5EF4-FFF2-40B4-BE49-F238E27FC236}">
              <a16:creationId xmlns:a16="http://schemas.microsoft.com/office/drawing/2014/main" id="{EECFCF11-9188-4053-B0B3-6921A6BA0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38" name="Picture 17" hidden="1">
          <a:extLst>
            <a:ext uri="{FF2B5EF4-FFF2-40B4-BE49-F238E27FC236}">
              <a16:creationId xmlns:a16="http://schemas.microsoft.com/office/drawing/2014/main" id="{CF83C506-F3B1-4BDE-A388-B03E4C38E3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39" name="Picture 16" hidden="1">
          <a:extLst>
            <a:ext uri="{FF2B5EF4-FFF2-40B4-BE49-F238E27FC236}">
              <a16:creationId xmlns:a16="http://schemas.microsoft.com/office/drawing/2014/main" id="{A301B63C-20F5-446A-A383-69284A3F1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40" name="Picture 17" hidden="1">
          <a:extLst>
            <a:ext uri="{FF2B5EF4-FFF2-40B4-BE49-F238E27FC236}">
              <a16:creationId xmlns:a16="http://schemas.microsoft.com/office/drawing/2014/main" id="{D51EBCFA-7614-48AF-B740-67BEBB1DF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41" name="Picture 16" hidden="1">
          <a:extLst>
            <a:ext uri="{FF2B5EF4-FFF2-40B4-BE49-F238E27FC236}">
              <a16:creationId xmlns:a16="http://schemas.microsoft.com/office/drawing/2014/main" id="{21BA132C-D803-4238-B6E7-E2BBA765C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42" name="Picture 17" hidden="1">
          <a:extLst>
            <a:ext uri="{FF2B5EF4-FFF2-40B4-BE49-F238E27FC236}">
              <a16:creationId xmlns:a16="http://schemas.microsoft.com/office/drawing/2014/main" id="{72698696-42D8-452B-A4EA-E9BDD4A76D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43" name="Picture 16" hidden="1">
          <a:extLst>
            <a:ext uri="{FF2B5EF4-FFF2-40B4-BE49-F238E27FC236}">
              <a16:creationId xmlns:a16="http://schemas.microsoft.com/office/drawing/2014/main" id="{9373AF17-C910-454A-9D92-082D6248F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44" name="Picture 17" hidden="1">
          <a:extLst>
            <a:ext uri="{FF2B5EF4-FFF2-40B4-BE49-F238E27FC236}">
              <a16:creationId xmlns:a16="http://schemas.microsoft.com/office/drawing/2014/main" id="{6D96679D-6A8E-4474-A17A-8212E2C6D5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45" name="Picture 16" hidden="1">
          <a:extLst>
            <a:ext uri="{FF2B5EF4-FFF2-40B4-BE49-F238E27FC236}">
              <a16:creationId xmlns:a16="http://schemas.microsoft.com/office/drawing/2014/main" id="{23E8B268-7284-4BA4-9150-A1A6105D2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46" name="Picture 17" hidden="1">
          <a:extLst>
            <a:ext uri="{FF2B5EF4-FFF2-40B4-BE49-F238E27FC236}">
              <a16:creationId xmlns:a16="http://schemas.microsoft.com/office/drawing/2014/main" id="{5F58C9EA-4CFA-4B68-84EB-93532655FB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47" name="Picture 16" hidden="1">
          <a:extLst>
            <a:ext uri="{FF2B5EF4-FFF2-40B4-BE49-F238E27FC236}">
              <a16:creationId xmlns:a16="http://schemas.microsoft.com/office/drawing/2014/main" id="{F318D4CD-D042-4D2D-9489-05D668FFDA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48" name="Picture 17" hidden="1">
          <a:extLst>
            <a:ext uri="{FF2B5EF4-FFF2-40B4-BE49-F238E27FC236}">
              <a16:creationId xmlns:a16="http://schemas.microsoft.com/office/drawing/2014/main" id="{A58C3852-FB70-4349-ABAC-A32932F7E0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49" name="Picture 16" hidden="1">
          <a:extLst>
            <a:ext uri="{FF2B5EF4-FFF2-40B4-BE49-F238E27FC236}">
              <a16:creationId xmlns:a16="http://schemas.microsoft.com/office/drawing/2014/main" id="{4FADE9B7-5466-46A6-87E2-DF1A00814B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50" name="Picture 17" hidden="1">
          <a:extLst>
            <a:ext uri="{FF2B5EF4-FFF2-40B4-BE49-F238E27FC236}">
              <a16:creationId xmlns:a16="http://schemas.microsoft.com/office/drawing/2014/main" id="{300D87D5-43BE-40B3-8776-FBEA92D2B1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51" name="Picture 16" hidden="1">
          <a:extLst>
            <a:ext uri="{FF2B5EF4-FFF2-40B4-BE49-F238E27FC236}">
              <a16:creationId xmlns:a16="http://schemas.microsoft.com/office/drawing/2014/main" id="{99FF4951-0EB3-4540-9EFF-560FBBB6A2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52" name="Picture 17" hidden="1">
          <a:extLst>
            <a:ext uri="{FF2B5EF4-FFF2-40B4-BE49-F238E27FC236}">
              <a16:creationId xmlns:a16="http://schemas.microsoft.com/office/drawing/2014/main" id="{EBD08022-98FD-4505-A67F-ADF1DF1E69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53" name="Picture 16" hidden="1">
          <a:extLst>
            <a:ext uri="{FF2B5EF4-FFF2-40B4-BE49-F238E27FC236}">
              <a16:creationId xmlns:a16="http://schemas.microsoft.com/office/drawing/2014/main" id="{A6414633-C7A6-4E22-B6C5-DE9BC12D49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54" name="Picture 17" hidden="1">
          <a:extLst>
            <a:ext uri="{FF2B5EF4-FFF2-40B4-BE49-F238E27FC236}">
              <a16:creationId xmlns:a16="http://schemas.microsoft.com/office/drawing/2014/main" id="{8CD0A9F7-E9AA-4301-93A8-A7710E6ED5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55" name="Picture 16" hidden="1">
          <a:extLst>
            <a:ext uri="{FF2B5EF4-FFF2-40B4-BE49-F238E27FC236}">
              <a16:creationId xmlns:a16="http://schemas.microsoft.com/office/drawing/2014/main" id="{E21E9C86-AC37-400D-8B0D-7DD3F7F57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56" name="Picture 17" hidden="1">
          <a:extLst>
            <a:ext uri="{FF2B5EF4-FFF2-40B4-BE49-F238E27FC236}">
              <a16:creationId xmlns:a16="http://schemas.microsoft.com/office/drawing/2014/main" id="{D5C1B9D0-5A39-499B-B6E6-2167BCCD98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57" name="Picture 16" hidden="1">
          <a:extLst>
            <a:ext uri="{FF2B5EF4-FFF2-40B4-BE49-F238E27FC236}">
              <a16:creationId xmlns:a16="http://schemas.microsoft.com/office/drawing/2014/main" id="{F39C292D-51D7-45FD-AB2A-FA15980A3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58" name="Picture 17" hidden="1">
          <a:extLst>
            <a:ext uri="{FF2B5EF4-FFF2-40B4-BE49-F238E27FC236}">
              <a16:creationId xmlns:a16="http://schemas.microsoft.com/office/drawing/2014/main" id="{F5185825-0C6E-4044-82C0-435966C0CA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59" name="Picture 16" hidden="1">
          <a:extLst>
            <a:ext uri="{FF2B5EF4-FFF2-40B4-BE49-F238E27FC236}">
              <a16:creationId xmlns:a16="http://schemas.microsoft.com/office/drawing/2014/main" id="{C253E936-6B78-4A70-B74C-7ACDAEFFD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60" name="Picture 17" hidden="1">
          <a:extLst>
            <a:ext uri="{FF2B5EF4-FFF2-40B4-BE49-F238E27FC236}">
              <a16:creationId xmlns:a16="http://schemas.microsoft.com/office/drawing/2014/main" id="{003D2F52-8AEB-4D10-952A-FEE553007F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61" name="Picture 16" hidden="1">
          <a:extLst>
            <a:ext uri="{FF2B5EF4-FFF2-40B4-BE49-F238E27FC236}">
              <a16:creationId xmlns:a16="http://schemas.microsoft.com/office/drawing/2014/main" id="{FEC23EDA-69AD-4E6A-8176-6FC1C65097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62" name="Picture 17" hidden="1">
          <a:extLst>
            <a:ext uri="{FF2B5EF4-FFF2-40B4-BE49-F238E27FC236}">
              <a16:creationId xmlns:a16="http://schemas.microsoft.com/office/drawing/2014/main" id="{E618BED7-9C62-45CE-B7AB-9F6ABB5315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63" name="Picture 16" hidden="1">
          <a:extLst>
            <a:ext uri="{FF2B5EF4-FFF2-40B4-BE49-F238E27FC236}">
              <a16:creationId xmlns:a16="http://schemas.microsoft.com/office/drawing/2014/main" id="{2B0819BC-E3CF-41F7-BC8C-601F093D80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64" name="Picture 17" hidden="1">
          <a:extLst>
            <a:ext uri="{FF2B5EF4-FFF2-40B4-BE49-F238E27FC236}">
              <a16:creationId xmlns:a16="http://schemas.microsoft.com/office/drawing/2014/main" id="{525691CC-5DE7-480F-A4F2-91FFB9584C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65" name="Picture 16" hidden="1">
          <a:extLst>
            <a:ext uri="{FF2B5EF4-FFF2-40B4-BE49-F238E27FC236}">
              <a16:creationId xmlns:a16="http://schemas.microsoft.com/office/drawing/2014/main" id="{4E726618-7035-4DE1-9D27-0558584233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66" name="Picture 17" hidden="1">
          <a:extLst>
            <a:ext uri="{FF2B5EF4-FFF2-40B4-BE49-F238E27FC236}">
              <a16:creationId xmlns:a16="http://schemas.microsoft.com/office/drawing/2014/main" id="{E9BD8135-D567-45EE-8E9D-BD0BC1AA82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67" name="Picture 16" hidden="1">
          <a:extLst>
            <a:ext uri="{FF2B5EF4-FFF2-40B4-BE49-F238E27FC236}">
              <a16:creationId xmlns:a16="http://schemas.microsoft.com/office/drawing/2014/main" id="{174CA3C4-60EC-48E6-8A53-F0F1CCA3B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68" name="Picture 17" hidden="1">
          <a:extLst>
            <a:ext uri="{FF2B5EF4-FFF2-40B4-BE49-F238E27FC236}">
              <a16:creationId xmlns:a16="http://schemas.microsoft.com/office/drawing/2014/main" id="{6B263F9B-936C-4990-A429-E13ABE6411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69" name="Picture 16" hidden="1">
          <a:extLst>
            <a:ext uri="{FF2B5EF4-FFF2-40B4-BE49-F238E27FC236}">
              <a16:creationId xmlns:a16="http://schemas.microsoft.com/office/drawing/2014/main" id="{A8108596-20E6-4369-9945-2C3FFD3FDA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70" name="Picture 17" hidden="1">
          <a:extLst>
            <a:ext uri="{FF2B5EF4-FFF2-40B4-BE49-F238E27FC236}">
              <a16:creationId xmlns:a16="http://schemas.microsoft.com/office/drawing/2014/main" id="{A47F3616-ED9F-483E-90DD-2785555D3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71" name="Picture 16" hidden="1">
          <a:extLst>
            <a:ext uri="{FF2B5EF4-FFF2-40B4-BE49-F238E27FC236}">
              <a16:creationId xmlns:a16="http://schemas.microsoft.com/office/drawing/2014/main" id="{DEB10FA7-F7AC-4C97-B6A5-64A1408192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72" name="Picture 17" hidden="1">
          <a:extLst>
            <a:ext uri="{FF2B5EF4-FFF2-40B4-BE49-F238E27FC236}">
              <a16:creationId xmlns:a16="http://schemas.microsoft.com/office/drawing/2014/main" id="{05703C1D-7DAA-4A20-A711-1E5D43C34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73" name="Picture 16" hidden="1">
          <a:extLst>
            <a:ext uri="{FF2B5EF4-FFF2-40B4-BE49-F238E27FC236}">
              <a16:creationId xmlns:a16="http://schemas.microsoft.com/office/drawing/2014/main" id="{97BCABDF-9909-4BE4-BBE8-29434A8E9B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74" name="Picture 17" hidden="1">
          <a:extLst>
            <a:ext uri="{FF2B5EF4-FFF2-40B4-BE49-F238E27FC236}">
              <a16:creationId xmlns:a16="http://schemas.microsoft.com/office/drawing/2014/main" id="{D1CDD72D-8B46-48F7-A93C-6D06D2330B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75" name="Picture 16" hidden="1">
          <a:extLst>
            <a:ext uri="{FF2B5EF4-FFF2-40B4-BE49-F238E27FC236}">
              <a16:creationId xmlns:a16="http://schemas.microsoft.com/office/drawing/2014/main" id="{42495429-C377-44D1-A1F7-5C909BCC6F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76" name="Picture 17" hidden="1">
          <a:extLst>
            <a:ext uri="{FF2B5EF4-FFF2-40B4-BE49-F238E27FC236}">
              <a16:creationId xmlns:a16="http://schemas.microsoft.com/office/drawing/2014/main" id="{A5F721F1-E156-441C-902B-4B728666AB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77" name="Picture 16" hidden="1">
          <a:extLst>
            <a:ext uri="{FF2B5EF4-FFF2-40B4-BE49-F238E27FC236}">
              <a16:creationId xmlns:a16="http://schemas.microsoft.com/office/drawing/2014/main" id="{9A2AE4F1-6AD7-4844-9C94-A196034171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78" name="Picture 17" hidden="1">
          <a:extLst>
            <a:ext uri="{FF2B5EF4-FFF2-40B4-BE49-F238E27FC236}">
              <a16:creationId xmlns:a16="http://schemas.microsoft.com/office/drawing/2014/main" id="{C04926A2-D931-4175-AA05-39F757BD6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79" name="Picture 16" hidden="1">
          <a:extLst>
            <a:ext uri="{FF2B5EF4-FFF2-40B4-BE49-F238E27FC236}">
              <a16:creationId xmlns:a16="http://schemas.microsoft.com/office/drawing/2014/main" id="{095B47F9-05C6-47A7-B404-7A8B84A750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80" name="Picture 17" hidden="1">
          <a:extLst>
            <a:ext uri="{FF2B5EF4-FFF2-40B4-BE49-F238E27FC236}">
              <a16:creationId xmlns:a16="http://schemas.microsoft.com/office/drawing/2014/main" id="{E4D1CCFF-E89B-4AB1-A009-995B01A7A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81" name="Picture 16" hidden="1">
          <a:extLst>
            <a:ext uri="{FF2B5EF4-FFF2-40B4-BE49-F238E27FC236}">
              <a16:creationId xmlns:a16="http://schemas.microsoft.com/office/drawing/2014/main" id="{804562F1-1DD5-43E3-B820-EC1C04655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82" name="Picture 17" hidden="1">
          <a:extLst>
            <a:ext uri="{FF2B5EF4-FFF2-40B4-BE49-F238E27FC236}">
              <a16:creationId xmlns:a16="http://schemas.microsoft.com/office/drawing/2014/main" id="{3EFA7D55-C561-4A93-A32F-75200D3D9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83" name="Picture 16" hidden="1">
          <a:extLst>
            <a:ext uri="{FF2B5EF4-FFF2-40B4-BE49-F238E27FC236}">
              <a16:creationId xmlns:a16="http://schemas.microsoft.com/office/drawing/2014/main" id="{FE7BF961-B717-4356-994B-CAC7ED75EF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84" name="Picture 17" hidden="1">
          <a:extLst>
            <a:ext uri="{FF2B5EF4-FFF2-40B4-BE49-F238E27FC236}">
              <a16:creationId xmlns:a16="http://schemas.microsoft.com/office/drawing/2014/main" id="{5E0723A0-CD76-40C4-A73E-7135C2DF3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85" name="Picture 16" hidden="1">
          <a:extLst>
            <a:ext uri="{FF2B5EF4-FFF2-40B4-BE49-F238E27FC236}">
              <a16:creationId xmlns:a16="http://schemas.microsoft.com/office/drawing/2014/main" id="{06F876C1-ED8B-4D4D-8645-B92B9DA402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86" name="Picture 17" hidden="1">
          <a:extLst>
            <a:ext uri="{FF2B5EF4-FFF2-40B4-BE49-F238E27FC236}">
              <a16:creationId xmlns:a16="http://schemas.microsoft.com/office/drawing/2014/main" id="{EEB1BB85-7EC3-483A-9F41-ED0522A52F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87" name="Picture 16" hidden="1">
          <a:extLst>
            <a:ext uri="{FF2B5EF4-FFF2-40B4-BE49-F238E27FC236}">
              <a16:creationId xmlns:a16="http://schemas.microsoft.com/office/drawing/2014/main" id="{B0E12509-F665-40BA-887D-A306CA27F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88" name="Picture 17" hidden="1">
          <a:extLst>
            <a:ext uri="{FF2B5EF4-FFF2-40B4-BE49-F238E27FC236}">
              <a16:creationId xmlns:a16="http://schemas.microsoft.com/office/drawing/2014/main" id="{79B20EC2-CFFE-48C4-A914-B829C07EA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89" name="Picture 16" hidden="1">
          <a:extLst>
            <a:ext uri="{FF2B5EF4-FFF2-40B4-BE49-F238E27FC236}">
              <a16:creationId xmlns:a16="http://schemas.microsoft.com/office/drawing/2014/main" id="{4B599F38-9465-46E8-BDE6-9E64B5E15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90" name="Picture 17" hidden="1">
          <a:extLst>
            <a:ext uri="{FF2B5EF4-FFF2-40B4-BE49-F238E27FC236}">
              <a16:creationId xmlns:a16="http://schemas.microsoft.com/office/drawing/2014/main" id="{2FAC0809-8BFA-49E6-9B05-53AAC1B4F7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91" name="Picture 16" hidden="1">
          <a:extLst>
            <a:ext uri="{FF2B5EF4-FFF2-40B4-BE49-F238E27FC236}">
              <a16:creationId xmlns:a16="http://schemas.microsoft.com/office/drawing/2014/main" id="{CE78DAE0-84E0-4A06-9F63-8A19D713FD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92" name="Picture 17" hidden="1">
          <a:extLst>
            <a:ext uri="{FF2B5EF4-FFF2-40B4-BE49-F238E27FC236}">
              <a16:creationId xmlns:a16="http://schemas.microsoft.com/office/drawing/2014/main" id="{E41E8DED-5AE1-4ABE-9C90-06D25BA98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93" name="Picture 16" hidden="1">
          <a:extLst>
            <a:ext uri="{FF2B5EF4-FFF2-40B4-BE49-F238E27FC236}">
              <a16:creationId xmlns:a16="http://schemas.microsoft.com/office/drawing/2014/main" id="{386CA98F-741B-4F2C-A3B3-3B966187B5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94" name="Picture 17" hidden="1">
          <a:extLst>
            <a:ext uri="{FF2B5EF4-FFF2-40B4-BE49-F238E27FC236}">
              <a16:creationId xmlns:a16="http://schemas.microsoft.com/office/drawing/2014/main" id="{F6DDC687-32AE-421C-A420-D0452C18F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95" name="Picture 16" hidden="1">
          <a:extLst>
            <a:ext uri="{FF2B5EF4-FFF2-40B4-BE49-F238E27FC236}">
              <a16:creationId xmlns:a16="http://schemas.microsoft.com/office/drawing/2014/main" id="{43BD8078-D259-419B-9DB9-CF4F159BCC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96" name="Picture 17" hidden="1">
          <a:extLst>
            <a:ext uri="{FF2B5EF4-FFF2-40B4-BE49-F238E27FC236}">
              <a16:creationId xmlns:a16="http://schemas.microsoft.com/office/drawing/2014/main" id="{688211A4-2B0B-4894-83CF-77A668AC8C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97" name="Picture 16" hidden="1">
          <a:extLst>
            <a:ext uri="{FF2B5EF4-FFF2-40B4-BE49-F238E27FC236}">
              <a16:creationId xmlns:a16="http://schemas.microsoft.com/office/drawing/2014/main" id="{B4BE2E19-75A2-4AC3-BDF4-280D3F5D28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698" name="Picture 17" hidden="1">
          <a:extLst>
            <a:ext uri="{FF2B5EF4-FFF2-40B4-BE49-F238E27FC236}">
              <a16:creationId xmlns:a16="http://schemas.microsoft.com/office/drawing/2014/main" id="{FD72129C-DD6B-4856-B92E-AFDE3796A2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699" name="Picture 16" hidden="1">
          <a:extLst>
            <a:ext uri="{FF2B5EF4-FFF2-40B4-BE49-F238E27FC236}">
              <a16:creationId xmlns:a16="http://schemas.microsoft.com/office/drawing/2014/main" id="{0A3D8577-2854-4E86-A7CE-E701A2E46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00" name="Picture 17" hidden="1">
          <a:extLst>
            <a:ext uri="{FF2B5EF4-FFF2-40B4-BE49-F238E27FC236}">
              <a16:creationId xmlns:a16="http://schemas.microsoft.com/office/drawing/2014/main" id="{6280F61A-A327-4C25-9C14-327047A6C8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01" name="Picture 16" hidden="1">
          <a:extLst>
            <a:ext uri="{FF2B5EF4-FFF2-40B4-BE49-F238E27FC236}">
              <a16:creationId xmlns:a16="http://schemas.microsoft.com/office/drawing/2014/main" id="{93268E1E-1307-4651-97F6-9F42E7E5B2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02" name="Picture 17" hidden="1">
          <a:extLst>
            <a:ext uri="{FF2B5EF4-FFF2-40B4-BE49-F238E27FC236}">
              <a16:creationId xmlns:a16="http://schemas.microsoft.com/office/drawing/2014/main" id="{39B5EA85-6072-4442-85F9-F96FD23CE5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03" name="Picture 16" hidden="1">
          <a:extLst>
            <a:ext uri="{FF2B5EF4-FFF2-40B4-BE49-F238E27FC236}">
              <a16:creationId xmlns:a16="http://schemas.microsoft.com/office/drawing/2014/main" id="{C9392F59-64AB-4ADD-B36D-739FC4E172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04" name="Picture 17" hidden="1">
          <a:extLst>
            <a:ext uri="{FF2B5EF4-FFF2-40B4-BE49-F238E27FC236}">
              <a16:creationId xmlns:a16="http://schemas.microsoft.com/office/drawing/2014/main" id="{D1C2D77A-2507-47F1-9B78-4E5733AB0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05" name="Picture 16" hidden="1">
          <a:extLst>
            <a:ext uri="{FF2B5EF4-FFF2-40B4-BE49-F238E27FC236}">
              <a16:creationId xmlns:a16="http://schemas.microsoft.com/office/drawing/2014/main" id="{1CB638FC-5A01-4E8A-AEC6-A8FDF4A11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06" name="Picture 17" hidden="1">
          <a:extLst>
            <a:ext uri="{FF2B5EF4-FFF2-40B4-BE49-F238E27FC236}">
              <a16:creationId xmlns:a16="http://schemas.microsoft.com/office/drawing/2014/main" id="{171A3A43-C1DD-4202-A114-AF7753C368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707" name="Picture 16" hidden="1">
          <a:extLst>
            <a:ext uri="{FF2B5EF4-FFF2-40B4-BE49-F238E27FC236}">
              <a16:creationId xmlns:a16="http://schemas.microsoft.com/office/drawing/2014/main" id="{9190E842-23C6-47C7-BD1A-C2B04CF697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708" name="Picture 17" hidden="1">
          <a:extLst>
            <a:ext uri="{FF2B5EF4-FFF2-40B4-BE49-F238E27FC236}">
              <a16:creationId xmlns:a16="http://schemas.microsoft.com/office/drawing/2014/main" id="{BFDDBE09-8724-4C61-BF10-B9C60301CA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709" name="Picture 16" hidden="1">
          <a:extLst>
            <a:ext uri="{FF2B5EF4-FFF2-40B4-BE49-F238E27FC236}">
              <a16:creationId xmlns:a16="http://schemas.microsoft.com/office/drawing/2014/main" id="{5A6B16DA-7D3B-4AB2-8AC7-E4C03EC924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710" name="Picture 17" hidden="1">
          <a:extLst>
            <a:ext uri="{FF2B5EF4-FFF2-40B4-BE49-F238E27FC236}">
              <a16:creationId xmlns:a16="http://schemas.microsoft.com/office/drawing/2014/main" id="{67A515A0-0EBC-486B-B8B7-53E98BA40A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11" name="Picture 16" hidden="1">
          <a:extLst>
            <a:ext uri="{FF2B5EF4-FFF2-40B4-BE49-F238E27FC236}">
              <a16:creationId xmlns:a16="http://schemas.microsoft.com/office/drawing/2014/main" id="{6553D9DD-8DE3-42C3-8E55-77C0E49B9F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12" name="Picture 17" hidden="1">
          <a:extLst>
            <a:ext uri="{FF2B5EF4-FFF2-40B4-BE49-F238E27FC236}">
              <a16:creationId xmlns:a16="http://schemas.microsoft.com/office/drawing/2014/main" id="{4EC262E6-601B-4406-B338-2F152E9027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13" name="Picture 16" hidden="1">
          <a:extLst>
            <a:ext uri="{FF2B5EF4-FFF2-40B4-BE49-F238E27FC236}">
              <a16:creationId xmlns:a16="http://schemas.microsoft.com/office/drawing/2014/main" id="{BEC83455-8A2E-4E66-851D-F127B823E6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14" name="Picture 17" hidden="1">
          <a:extLst>
            <a:ext uri="{FF2B5EF4-FFF2-40B4-BE49-F238E27FC236}">
              <a16:creationId xmlns:a16="http://schemas.microsoft.com/office/drawing/2014/main" id="{E0E4B0FE-43BF-4540-B419-F9DDB18E8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715" name="Picture 16" hidden="1">
          <a:extLst>
            <a:ext uri="{FF2B5EF4-FFF2-40B4-BE49-F238E27FC236}">
              <a16:creationId xmlns:a16="http://schemas.microsoft.com/office/drawing/2014/main" id="{9EF2AC35-1EE9-468F-B37F-4B19D9714C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716" name="Picture 17" hidden="1">
          <a:extLst>
            <a:ext uri="{FF2B5EF4-FFF2-40B4-BE49-F238E27FC236}">
              <a16:creationId xmlns:a16="http://schemas.microsoft.com/office/drawing/2014/main" id="{3CD240B7-800A-4E73-8F50-86DE6555AC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717" name="Picture 16" hidden="1">
          <a:extLst>
            <a:ext uri="{FF2B5EF4-FFF2-40B4-BE49-F238E27FC236}">
              <a16:creationId xmlns:a16="http://schemas.microsoft.com/office/drawing/2014/main" id="{16DB6E5A-45DF-4453-AA60-A01622077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5718" name="Picture 17" hidden="1">
          <a:extLst>
            <a:ext uri="{FF2B5EF4-FFF2-40B4-BE49-F238E27FC236}">
              <a16:creationId xmlns:a16="http://schemas.microsoft.com/office/drawing/2014/main" id="{D7922579-B2F3-4960-A94A-34F15A809D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19" name="Picture 16" hidden="1">
          <a:extLst>
            <a:ext uri="{FF2B5EF4-FFF2-40B4-BE49-F238E27FC236}">
              <a16:creationId xmlns:a16="http://schemas.microsoft.com/office/drawing/2014/main" id="{EA3F0466-4A24-4B29-9262-4F33067F50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20" name="Picture 17" hidden="1">
          <a:extLst>
            <a:ext uri="{FF2B5EF4-FFF2-40B4-BE49-F238E27FC236}">
              <a16:creationId xmlns:a16="http://schemas.microsoft.com/office/drawing/2014/main" id="{36488B47-F249-4692-AA98-CF991505A4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21" name="Picture 16" hidden="1">
          <a:extLst>
            <a:ext uri="{FF2B5EF4-FFF2-40B4-BE49-F238E27FC236}">
              <a16:creationId xmlns:a16="http://schemas.microsoft.com/office/drawing/2014/main" id="{FC26450C-2506-4F34-A397-8B66F5BB6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5722" name="Picture 17" hidden="1">
          <a:extLst>
            <a:ext uri="{FF2B5EF4-FFF2-40B4-BE49-F238E27FC236}">
              <a16:creationId xmlns:a16="http://schemas.microsoft.com/office/drawing/2014/main" id="{D6AB2EC6-4F83-46E8-9F76-79CD0B2DA2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5723" name="Picture 10" hidden="1">
          <a:extLst>
            <a:ext uri="{FF2B5EF4-FFF2-40B4-BE49-F238E27FC236}">
              <a16:creationId xmlns:a16="http://schemas.microsoft.com/office/drawing/2014/main" id="{E10A3495-B143-4CA8-B7CA-2697394A2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5724" name="Picture 11" hidden="1">
          <a:extLst>
            <a:ext uri="{FF2B5EF4-FFF2-40B4-BE49-F238E27FC236}">
              <a16:creationId xmlns:a16="http://schemas.microsoft.com/office/drawing/2014/main" id="{C6D3683C-0AC9-45FA-A4DE-BD7D548EC7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5725" name="Picture 13" hidden="1">
          <a:extLst>
            <a:ext uri="{FF2B5EF4-FFF2-40B4-BE49-F238E27FC236}">
              <a16:creationId xmlns:a16="http://schemas.microsoft.com/office/drawing/2014/main" id="{25745F97-A1FF-428D-95A8-2DBBB8FB53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5726" name="Picture 14" hidden="1">
          <a:extLst>
            <a:ext uri="{FF2B5EF4-FFF2-40B4-BE49-F238E27FC236}">
              <a16:creationId xmlns:a16="http://schemas.microsoft.com/office/drawing/2014/main" id="{682435CB-241A-455A-AB7E-9D86485265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5727" name="Picture 16" hidden="1">
          <a:extLst>
            <a:ext uri="{FF2B5EF4-FFF2-40B4-BE49-F238E27FC236}">
              <a16:creationId xmlns:a16="http://schemas.microsoft.com/office/drawing/2014/main" id="{BB42B20C-ACE3-4569-BD4B-6670E544AC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5728" name="Picture 17" hidden="1">
          <a:extLst>
            <a:ext uri="{FF2B5EF4-FFF2-40B4-BE49-F238E27FC236}">
              <a16:creationId xmlns:a16="http://schemas.microsoft.com/office/drawing/2014/main" id="{5CA6E715-B48F-4FE5-BA53-BE67A97AF6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5729" name="Picture 88" hidden="1">
          <a:extLst>
            <a:ext uri="{FF2B5EF4-FFF2-40B4-BE49-F238E27FC236}">
              <a16:creationId xmlns:a16="http://schemas.microsoft.com/office/drawing/2014/main" id="{73F8DD71-79A4-44AB-84D4-2F69CCA4F4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5730" name="Picture 89" hidden="1">
          <a:extLst>
            <a:ext uri="{FF2B5EF4-FFF2-40B4-BE49-F238E27FC236}">
              <a16:creationId xmlns:a16="http://schemas.microsoft.com/office/drawing/2014/main" id="{E43E33BE-479B-4D4B-A113-29623C19DD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5731" name="Picture 16" hidden="1">
          <a:extLst>
            <a:ext uri="{FF2B5EF4-FFF2-40B4-BE49-F238E27FC236}">
              <a16:creationId xmlns:a16="http://schemas.microsoft.com/office/drawing/2014/main" id="{E6F12EA9-1C0A-4574-8402-220A8D00D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5732" name="Picture 17" hidden="1">
          <a:extLst>
            <a:ext uri="{FF2B5EF4-FFF2-40B4-BE49-F238E27FC236}">
              <a16:creationId xmlns:a16="http://schemas.microsoft.com/office/drawing/2014/main" id="{F92FB280-B08D-4A91-81AA-2132DCF676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5733" name="Picture 10" hidden="1">
          <a:extLst>
            <a:ext uri="{FF2B5EF4-FFF2-40B4-BE49-F238E27FC236}">
              <a16:creationId xmlns:a16="http://schemas.microsoft.com/office/drawing/2014/main" id="{61DAB317-6800-458E-8C48-86DD3C24A0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5734" name="Picture 11" hidden="1">
          <a:extLst>
            <a:ext uri="{FF2B5EF4-FFF2-40B4-BE49-F238E27FC236}">
              <a16:creationId xmlns:a16="http://schemas.microsoft.com/office/drawing/2014/main" id="{8073A87E-0CB5-4F5C-9F66-995FDBB3B5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5735" name="Picture 13" hidden="1">
          <a:extLst>
            <a:ext uri="{FF2B5EF4-FFF2-40B4-BE49-F238E27FC236}">
              <a16:creationId xmlns:a16="http://schemas.microsoft.com/office/drawing/2014/main" id="{F39C26E3-790F-4353-BDDE-DB3A891195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5736" name="Picture 14" hidden="1">
          <a:extLst>
            <a:ext uri="{FF2B5EF4-FFF2-40B4-BE49-F238E27FC236}">
              <a16:creationId xmlns:a16="http://schemas.microsoft.com/office/drawing/2014/main" id="{EE6BFD61-34C0-4784-A121-10D91C1F85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5737" name="Picture 16" hidden="1">
          <a:extLst>
            <a:ext uri="{FF2B5EF4-FFF2-40B4-BE49-F238E27FC236}">
              <a16:creationId xmlns:a16="http://schemas.microsoft.com/office/drawing/2014/main" id="{6D026F60-829F-4443-BA6D-157706F79C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5738" name="Picture 17" hidden="1">
          <a:extLst>
            <a:ext uri="{FF2B5EF4-FFF2-40B4-BE49-F238E27FC236}">
              <a16:creationId xmlns:a16="http://schemas.microsoft.com/office/drawing/2014/main" id="{A48AC2E0-329B-4B68-8A2B-219F350797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5739" name="Picture 88" hidden="1">
          <a:extLst>
            <a:ext uri="{FF2B5EF4-FFF2-40B4-BE49-F238E27FC236}">
              <a16:creationId xmlns:a16="http://schemas.microsoft.com/office/drawing/2014/main" id="{7A181823-F0DF-43D6-BA92-AE0F2D45C6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5740" name="Picture 89" hidden="1">
          <a:extLst>
            <a:ext uri="{FF2B5EF4-FFF2-40B4-BE49-F238E27FC236}">
              <a16:creationId xmlns:a16="http://schemas.microsoft.com/office/drawing/2014/main" id="{CE9EEC7B-3AE0-4381-954A-C63AFF8D4E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5741" name="Picture 16" hidden="1">
          <a:extLst>
            <a:ext uri="{FF2B5EF4-FFF2-40B4-BE49-F238E27FC236}">
              <a16:creationId xmlns:a16="http://schemas.microsoft.com/office/drawing/2014/main" id="{6B41C848-2BFA-440D-8184-78A51817A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5742" name="Picture 17" hidden="1">
          <a:extLst>
            <a:ext uri="{FF2B5EF4-FFF2-40B4-BE49-F238E27FC236}">
              <a16:creationId xmlns:a16="http://schemas.microsoft.com/office/drawing/2014/main" id="{78DC3A60-7652-4F94-96AA-299814C69B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5743" name="Picture 10" hidden="1">
          <a:extLst>
            <a:ext uri="{FF2B5EF4-FFF2-40B4-BE49-F238E27FC236}">
              <a16:creationId xmlns:a16="http://schemas.microsoft.com/office/drawing/2014/main" id="{3535713A-8E26-4316-A72A-798F55E6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5744" name="Picture 11" hidden="1">
          <a:extLst>
            <a:ext uri="{FF2B5EF4-FFF2-40B4-BE49-F238E27FC236}">
              <a16:creationId xmlns:a16="http://schemas.microsoft.com/office/drawing/2014/main" id="{A994D05B-60E4-48A7-A5E2-86C8212F7D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5745" name="Picture 13" hidden="1">
          <a:extLst>
            <a:ext uri="{FF2B5EF4-FFF2-40B4-BE49-F238E27FC236}">
              <a16:creationId xmlns:a16="http://schemas.microsoft.com/office/drawing/2014/main" id="{59F54BB2-C5C5-4FD8-9EE4-7AB8F875FC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5746" name="Picture 14" hidden="1">
          <a:extLst>
            <a:ext uri="{FF2B5EF4-FFF2-40B4-BE49-F238E27FC236}">
              <a16:creationId xmlns:a16="http://schemas.microsoft.com/office/drawing/2014/main" id="{D8DC9B22-E37B-48F4-BD4B-DEC589C51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5747" name="Picture 16" hidden="1">
          <a:extLst>
            <a:ext uri="{FF2B5EF4-FFF2-40B4-BE49-F238E27FC236}">
              <a16:creationId xmlns:a16="http://schemas.microsoft.com/office/drawing/2014/main" id="{36573468-DFEC-4B32-ABB3-A75AF8F698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5748" name="Picture 17" hidden="1">
          <a:extLst>
            <a:ext uri="{FF2B5EF4-FFF2-40B4-BE49-F238E27FC236}">
              <a16:creationId xmlns:a16="http://schemas.microsoft.com/office/drawing/2014/main" id="{E3DD55FB-8B62-4969-ACFD-EB906807BB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5749" name="Picture 88" hidden="1">
          <a:extLst>
            <a:ext uri="{FF2B5EF4-FFF2-40B4-BE49-F238E27FC236}">
              <a16:creationId xmlns:a16="http://schemas.microsoft.com/office/drawing/2014/main" id="{10D51CE8-466D-48D7-83FA-167C2DF265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5750" name="Picture 89" hidden="1">
          <a:extLst>
            <a:ext uri="{FF2B5EF4-FFF2-40B4-BE49-F238E27FC236}">
              <a16:creationId xmlns:a16="http://schemas.microsoft.com/office/drawing/2014/main" id="{ADB82D9E-436C-47FE-A546-9CE19918CB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5751" name="Picture 16" hidden="1">
          <a:extLst>
            <a:ext uri="{FF2B5EF4-FFF2-40B4-BE49-F238E27FC236}">
              <a16:creationId xmlns:a16="http://schemas.microsoft.com/office/drawing/2014/main" id="{01530C43-2BE1-4D71-AC6F-4B5A50710F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5752" name="Picture 17" hidden="1">
          <a:extLst>
            <a:ext uri="{FF2B5EF4-FFF2-40B4-BE49-F238E27FC236}">
              <a16:creationId xmlns:a16="http://schemas.microsoft.com/office/drawing/2014/main" id="{EC229569-E4DD-4619-BC75-483E9EF2AE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53" name="Picture 16" hidden="1">
          <a:extLst>
            <a:ext uri="{FF2B5EF4-FFF2-40B4-BE49-F238E27FC236}">
              <a16:creationId xmlns:a16="http://schemas.microsoft.com/office/drawing/2014/main" id="{4F890618-2FC9-47D7-ADF5-F4D4B5C308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54" name="Picture 17" hidden="1">
          <a:extLst>
            <a:ext uri="{FF2B5EF4-FFF2-40B4-BE49-F238E27FC236}">
              <a16:creationId xmlns:a16="http://schemas.microsoft.com/office/drawing/2014/main" id="{2A7490A6-EC0D-41E6-80A6-F630F0BC1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55" name="Picture 16" hidden="1">
          <a:extLst>
            <a:ext uri="{FF2B5EF4-FFF2-40B4-BE49-F238E27FC236}">
              <a16:creationId xmlns:a16="http://schemas.microsoft.com/office/drawing/2014/main" id="{6AE92AAB-CCB6-48D4-BE19-759A3D3DA2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56" name="Picture 17" hidden="1">
          <a:extLst>
            <a:ext uri="{FF2B5EF4-FFF2-40B4-BE49-F238E27FC236}">
              <a16:creationId xmlns:a16="http://schemas.microsoft.com/office/drawing/2014/main" id="{A17FF1FB-1514-4D5C-AA12-80B4C8AD0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57" name="Picture 16" hidden="1">
          <a:extLst>
            <a:ext uri="{FF2B5EF4-FFF2-40B4-BE49-F238E27FC236}">
              <a16:creationId xmlns:a16="http://schemas.microsoft.com/office/drawing/2014/main" id="{D1D564EF-775D-4E16-85F6-C0ADFEA85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58" name="Picture 17" hidden="1">
          <a:extLst>
            <a:ext uri="{FF2B5EF4-FFF2-40B4-BE49-F238E27FC236}">
              <a16:creationId xmlns:a16="http://schemas.microsoft.com/office/drawing/2014/main" id="{7DF1E161-D9B1-48F3-9D7F-FAC95F884F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59" name="Picture 16" hidden="1">
          <a:extLst>
            <a:ext uri="{FF2B5EF4-FFF2-40B4-BE49-F238E27FC236}">
              <a16:creationId xmlns:a16="http://schemas.microsoft.com/office/drawing/2014/main" id="{14D32CDF-11B5-424E-9723-D3276EA482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0" name="Picture 17" hidden="1">
          <a:extLst>
            <a:ext uri="{FF2B5EF4-FFF2-40B4-BE49-F238E27FC236}">
              <a16:creationId xmlns:a16="http://schemas.microsoft.com/office/drawing/2014/main" id="{7B0B71D8-BC44-4281-BEDD-3A5F471CF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1" name="Picture 16" hidden="1">
          <a:extLst>
            <a:ext uri="{FF2B5EF4-FFF2-40B4-BE49-F238E27FC236}">
              <a16:creationId xmlns:a16="http://schemas.microsoft.com/office/drawing/2014/main" id="{C8D42CCA-9FBC-44D3-B9B1-48DA462E3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2" name="Picture 17" hidden="1">
          <a:extLst>
            <a:ext uri="{FF2B5EF4-FFF2-40B4-BE49-F238E27FC236}">
              <a16:creationId xmlns:a16="http://schemas.microsoft.com/office/drawing/2014/main" id="{B86B7CB0-7F4C-4B5F-A91A-C53A7BB17E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3" name="Picture 16" hidden="1">
          <a:extLst>
            <a:ext uri="{FF2B5EF4-FFF2-40B4-BE49-F238E27FC236}">
              <a16:creationId xmlns:a16="http://schemas.microsoft.com/office/drawing/2014/main" id="{6E6A2AB8-8379-474F-92CE-7B022E2EEE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4" name="Picture 17" hidden="1">
          <a:extLst>
            <a:ext uri="{FF2B5EF4-FFF2-40B4-BE49-F238E27FC236}">
              <a16:creationId xmlns:a16="http://schemas.microsoft.com/office/drawing/2014/main" id="{399CC5B9-A085-4928-A8AA-D4B7F6363F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5" name="Picture 16" hidden="1">
          <a:extLst>
            <a:ext uri="{FF2B5EF4-FFF2-40B4-BE49-F238E27FC236}">
              <a16:creationId xmlns:a16="http://schemas.microsoft.com/office/drawing/2014/main" id="{D52B7576-6862-4D91-B6CD-1BFC1BB15F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6" name="Picture 17" hidden="1">
          <a:extLst>
            <a:ext uri="{FF2B5EF4-FFF2-40B4-BE49-F238E27FC236}">
              <a16:creationId xmlns:a16="http://schemas.microsoft.com/office/drawing/2014/main" id="{0138F2A1-A8EE-42FA-AB3B-F706FD6A36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7" name="Picture 16" hidden="1">
          <a:extLst>
            <a:ext uri="{FF2B5EF4-FFF2-40B4-BE49-F238E27FC236}">
              <a16:creationId xmlns:a16="http://schemas.microsoft.com/office/drawing/2014/main" id="{8DDF3315-AFA5-4E0F-B759-B1BD895B93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8" name="Picture 17" hidden="1">
          <a:extLst>
            <a:ext uri="{FF2B5EF4-FFF2-40B4-BE49-F238E27FC236}">
              <a16:creationId xmlns:a16="http://schemas.microsoft.com/office/drawing/2014/main" id="{F6C09887-5A8C-4CBB-94D7-C02F2775B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69" name="Picture 16" hidden="1">
          <a:extLst>
            <a:ext uri="{FF2B5EF4-FFF2-40B4-BE49-F238E27FC236}">
              <a16:creationId xmlns:a16="http://schemas.microsoft.com/office/drawing/2014/main" id="{80379181-7FC9-4981-AB6E-213EE072AB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0" name="Picture 17" hidden="1">
          <a:extLst>
            <a:ext uri="{FF2B5EF4-FFF2-40B4-BE49-F238E27FC236}">
              <a16:creationId xmlns:a16="http://schemas.microsoft.com/office/drawing/2014/main" id="{792BAA57-D70A-499F-AB77-C69D0D7C7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1" name="Picture 16" hidden="1">
          <a:extLst>
            <a:ext uri="{FF2B5EF4-FFF2-40B4-BE49-F238E27FC236}">
              <a16:creationId xmlns:a16="http://schemas.microsoft.com/office/drawing/2014/main" id="{67CEEAFA-1448-49B8-A9C1-DABC53A41E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2" name="Picture 17" hidden="1">
          <a:extLst>
            <a:ext uri="{FF2B5EF4-FFF2-40B4-BE49-F238E27FC236}">
              <a16:creationId xmlns:a16="http://schemas.microsoft.com/office/drawing/2014/main" id="{C08F92F9-A1D2-48B0-9DC5-4A7E8242A1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3" name="Picture 16" hidden="1">
          <a:extLst>
            <a:ext uri="{FF2B5EF4-FFF2-40B4-BE49-F238E27FC236}">
              <a16:creationId xmlns:a16="http://schemas.microsoft.com/office/drawing/2014/main" id="{220DA9DA-71AD-4CFD-9DC0-EAB8664666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4" name="Picture 17" hidden="1">
          <a:extLst>
            <a:ext uri="{FF2B5EF4-FFF2-40B4-BE49-F238E27FC236}">
              <a16:creationId xmlns:a16="http://schemas.microsoft.com/office/drawing/2014/main" id="{783C253F-9836-4416-9E4E-C36BF85C0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5" name="Picture 16" hidden="1">
          <a:extLst>
            <a:ext uri="{FF2B5EF4-FFF2-40B4-BE49-F238E27FC236}">
              <a16:creationId xmlns:a16="http://schemas.microsoft.com/office/drawing/2014/main" id="{45EE43E9-5F4B-4DC0-905A-6E445CE95F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6" name="Picture 17" hidden="1">
          <a:extLst>
            <a:ext uri="{FF2B5EF4-FFF2-40B4-BE49-F238E27FC236}">
              <a16:creationId xmlns:a16="http://schemas.microsoft.com/office/drawing/2014/main" id="{6B067C59-40E6-4089-AFB3-E6ADBD1C4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7" name="Picture 16" hidden="1">
          <a:extLst>
            <a:ext uri="{FF2B5EF4-FFF2-40B4-BE49-F238E27FC236}">
              <a16:creationId xmlns:a16="http://schemas.microsoft.com/office/drawing/2014/main" id="{2E1EDB93-9FAD-4720-8EAA-E886974CA7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8" name="Picture 17" hidden="1">
          <a:extLst>
            <a:ext uri="{FF2B5EF4-FFF2-40B4-BE49-F238E27FC236}">
              <a16:creationId xmlns:a16="http://schemas.microsoft.com/office/drawing/2014/main" id="{7D112557-875D-4377-9597-506C93E73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79" name="Picture 16" hidden="1">
          <a:extLst>
            <a:ext uri="{FF2B5EF4-FFF2-40B4-BE49-F238E27FC236}">
              <a16:creationId xmlns:a16="http://schemas.microsoft.com/office/drawing/2014/main" id="{740D3258-44D6-416E-BB19-3D2FE0B300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0" name="Picture 17" hidden="1">
          <a:extLst>
            <a:ext uri="{FF2B5EF4-FFF2-40B4-BE49-F238E27FC236}">
              <a16:creationId xmlns:a16="http://schemas.microsoft.com/office/drawing/2014/main" id="{0E0D6821-8789-450B-8FD6-00034B5AD6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1" name="Picture 16" hidden="1">
          <a:extLst>
            <a:ext uri="{FF2B5EF4-FFF2-40B4-BE49-F238E27FC236}">
              <a16:creationId xmlns:a16="http://schemas.microsoft.com/office/drawing/2014/main" id="{0E17417A-5EBE-4566-A67F-FEB9D3BBC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2" name="Picture 17" hidden="1">
          <a:extLst>
            <a:ext uri="{FF2B5EF4-FFF2-40B4-BE49-F238E27FC236}">
              <a16:creationId xmlns:a16="http://schemas.microsoft.com/office/drawing/2014/main" id="{AB5FF84B-EE8E-4281-A726-B593C12314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3" name="Picture 16" hidden="1">
          <a:extLst>
            <a:ext uri="{FF2B5EF4-FFF2-40B4-BE49-F238E27FC236}">
              <a16:creationId xmlns:a16="http://schemas.microsoft.com/office/drawing/2014/main" id="{E5D74CC7-8182-4323-88F1-4FBD966E4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4" name="Picture 17" hidden="1">
          <a:extLst>
            <a:ext uri="{FF2B5EF4-FFF2-40B4-BE49-F238E27FC236}">
              <a16:creationId xmlns:a16="http://schemas.microsoft.com/office/drawing/2014/main" id="{F381F9D2-7A86-45E5-92D9-8268BCFB8C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5" name="Picture 16" hidden="1">
          <a:extLst>
            <a:ext uri="{FF2B5EF4-FFF2-40B4-BE49-F238E27FC236}">
              <a16:creationId xmlns:a16="http://schemas.microsoft.com/office/drawing/2014/main" id="{B6A08A6B-C1C2-4A64-B91B-6B85A1CC95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6" name="Picture 17" hidden="1">
          <a:extLst>
            <a:ext uri="{FF2B5EF4-FFF2-40B4-BE49-F238E27FC236}">
              <a16:creationId xmlns:a16="http://schemas.microsoft.com/office/drawing/2014/main" id="{996944D9-2537-43DE-9F17-8BF494B23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7" name="Picture 16" hidden="1">
          <a:extLst>
            <a:ext uri="{FF2B5EF4-FFF2-40B4-BE49-F238E27FC236}">
              <a16:creationId xmlns:a16="http://schemas.microsoft.com/office/drawing/2014/main" id="{B2794C32-7481-4ECB-A40F-F6595D1C9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8" name="Picture 17" hidden="1">
          <a:extLst>
            <a:ext uri="{FF2B5EF4-FFF2-40B4-BE49-F238E27FC236}">
              <a16:creationId xmlns:a16="http://schemas.microsoft.com/office/drawing/2014/main" id="{D3912C0B-9FFA-44C7-9022-24361FC7D9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89" name="Picture 16" hidden="1">
          <a:extLst>
            <a:ext uri="{FF2B5EF4-FFF2-40B4-BE49-F238E27FC236}">
              <a16:creationId xmlns:a16="http://schemas.microsoft.com/office/drawing/2014/main" id="{5D4FCFEB-6985-432B-B15C-A33491E758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0" name="Picture 17" hidden="1">
          <a:extLst>
            <a:ext uri="{FF2B5EF4-FFF2-40B4-BE49-F238E27FC236}">
              <a16:creationId xmlns:a16="http://schemas.microsoft.com/office/drawing/2014/main" id="{08EB250C-645C-45F4-A480-80A31AA585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1" name="Picture 16" hidden="1">
          <a:extLst>
            <a:ext uri="{FF2B5EF4-FFF2-40B4-BE49-F238E27FC236}">
              <a16:creationId xmlns:a16="http://schemas.microsoft.com/office/drawing/2014/main" id="{2923F081-77B0-4C3F-8BC0-059B3C2D94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2" name="Picture 17" hidden="1">
          <a:extLst>
            <a:ext uri="{FF2B5EF4-FFF2-40B4-BE49-F238E27FC236}">
              <a16:creationId xmlns:a16="http://schemas.microsoft.com/office/drawing/2014/main" id="{45CFCD6B-12CA-4E0F-9E23-96EE1056F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3" name="Picture 16" hidden="1">
          <a:extLst>
            <a:ext uri="{FF2B5EF4-FFF2-40B4-BE49-F238E27FC236}">
              <a16:creationId xmlns:a16="http://schemas.microsoft.com/office/drawing/2014/main" id="{88C44C14-F2CE-4B6F-A413-80FB093E6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4" name="Picture 17" hidden="1">
          <a:extLst>
            <a:ext uri="{FF2B5EF4-FFF2-40B4-BE49-F238E27FC236}">
              <a16:creationId xmlns:a16="http://schemas.microsoft.com/office/drawing/2014/main" id="{EB7896B9-08B3-4C47-879D-80C78DF02A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5" name="Picture 16" hidden="1">
          <a:extLst>
            <a:ext uri="{FF2B5EF4-FFF2-40B4-BE49-F238E27FC236}">
              <a16:creationId xmlns:a16="http://schemas.microsoft.com/office/drawing/2014/main" id="{250AA72E-DDA5-4CCA-924A-3EFD58CD73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6" name="Picture 17" hidden="1">
          <a:extLst>
            <a:ext uri="{FF2B5EF4-FFF2-40B4-BE49-F238E27FC236}">
              <a16:creationId xmlns:a16="http://schemas.microsoft.com/office/drawing/2014/main" id="{392BF9BF-AE6F-4CE0-9C47-580387618E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7" name="Picture 16" hidden="1">
          <a:extLst>
            <a:ext uri="{FF2B5EF4-FFF2-40B4-BE49-F238E27FC236}">
              <a16:creationId xmlns:a16="http://schemas.microsoft.com/office/drawing/2014/main" id="{8CC78529-9E7B-4F9C-A209-5FB2BA12A0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8" name="Picture 17" hidden="1">
          <a:extLst>
            <a:ext uri="{FF2B5EF4-FFF2-40B4-BE49-F238E27FC236}">
              <a16:creationId xmlns:a16="http://schemas.microsoft.com/office/drawing/2014/main" id="{F357BE2B-DCBD-48F9-AD86-163CAD95E0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799" name="Picture 16" hidden="1">
          <a:extLst>
            <a:ext uri="{FF2B5EF4-FFF2-40B4-BE49-F238E27FC236}">
              <a16:creationId xmlns:a16="http://schemas.microsoft.com/office/drawing/2014/main" id="{5DC12A18-8A5E-41A5-9BAA-CC57D7D416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0" name="Picture 17" hidden="1">
          <a:extLst>
            <a:ext uri="{FF2B5EF4-FFF2-40B4-BE49-F238E27FC236}">
              <a16:creationId xmlns:a16="http://schemas.microsoft.com/office/drawing/2014/main" id="{47129660-A4C4-4573-BF3A-0A731E846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1" name="Picture 16" hidden="1">
          <a:extLst>
            <a:ext uri="{FF2B5EF4-FFF2-40B4-BE49-F238E27FC236}">
              <a16:creationId xmlns:a16="http://schemas.microsoft.com/office/drawing/2014/main" id="{CF52097B-EC0C-4B5A-9A3F-29BE258BB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2" name="Picture 17" hidden="1">
          <a:extLst>
            <a:ext uri="{FF2B5EF4-FFF2-40B4-BE49-F238E27FC236}">
              <a16:creationId xmlns:a16="http://schemas.microsoft.com/office/drawing/2014/main" id="{EBBF97EE-EC76-4BB9-B735-7C13049585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3" name="Picture 16" hidden="1">
          <a:extLst>
            <a:ext uri="{FF2B5EF4-FFF2-40B4-BE49-F238E27FC236}">
              <a16:creationId xmlns:a16="http://schemas.microsoft.com/office/drawing/2014/main" id="{01295CF7-7E69-480E-B651-69224737F9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4" name="Picture 17" hidden="1">
          <a:extLst>
            <a:ext uri="{FF2B5EF4-FFF2-40B4-BE49-F238E27FC236}">
              <a16:creationId xmlns:a16="http://schemas.microsoft.com/office/drawing/2014/main" id="{FBB7C4D9-9AF3-4D17-96DD-D1B3C9F6A6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5" name="Picture 16" hidden="1">
          <a:extLst>
            <a:ext uri="{FF2B5EF4-FFF2-40B4-BE49-F238E27FC236}">
              <a16:creationId xmlns:a16="http://schemas.microsoft.com/office/drawing/2014/main" id="{93C9BBF7-3B32-4158-B852-03DF451A35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6" name="Picture 17" hidden="1">
          <a:extLst>
            <a:ext uri="{FF2B5EF4-FFF2-40B4-BE49-F238E27FC236}">
              <a16:creationId xmlns:a16="http://schemas.microsoft.com/office/drawing/2014/main" id="{9B761B97-5324-4CD7-A52C-C63C53015A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7" name="Picture 16" hidden="1">
          <a:extLst>
            <a:ext uri="{FF2B5EF4-FFF2-40B4-BE49-F238E27FC236}">
              <a16:creationId xmlns:a16="http://schemas.microsoft.com/office/drawing/2014/main" id="{8F31C4E4-EECA-487B-BB59-3CC6744B5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8" name="Picture 17" hidden="1">
          <a:extLst>
            <a:ext uri="{FF2B5EF4-FFF2-40B4-BE49-F238E27FC236}">
              <a16:creationId xmlns:a16="http://schemas.microsoft.com/office/drawing/2014/main" id="{F84C3B22-FB2A-40EB-9DDB-BA195CE570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09" name="Picture 16" hidden="1">
          <a:extLst>
            <a:ext uri="{FF2B5EF4-FFF2-40B4-BE49-F238E27FC236}">
              <a16:creationId xmlns:a16="http://schemas.microsoft.com/office/drawing/2014/main" id="{E6B0400E-7D32-4415-AB4B-4543876500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0" name="Picture 17" hidden="1">
          <a:extLst>
            <a:ext uri="{FF2B5EF4-FFF2-40B4-BE49-F238E27FC236}">
              <a16:creationId xmlns:a16="http://schemas.microsoft.com/office/drawing/2014/main" id="{5C8C9952-AE62-48A2-A6E8-5DF31A7592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1" name="Picture 16" hidden="1">
          <a:extLst>
            <a:ext uri="{FF2B5EF4-FFF2-40B4-BE49-F238E27FC236}">
              <a16:creationId xmlns:a16="http://schemas.microsoft.com/office/drawing/2014/main" id="{91F3D193-C673-44FD-B234-4D41C74805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2" name="Picture 17" hidden="1">
          <a:extLst>
            <a:ext uri="{FF2B5EF4-FFF2-40B4-BE49-F238E27FC236}">
              <a16:creationId xmlns:a16="http://schemas.microsoft.com/office/drawing/2014/main" id="{DE1856B8-A640-46F5-A7D0-2FA52D9ABD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3" name="Picture 16" hidden="1">
          <a:extLst>
            <a:ext uri="{FF2B5EF4-FFF2-40B4-BE49-F238E27FC236}">
              <a16:creationId xmlns:a16="http://schemas.microsoft.com/office/drawing/2014/main" id="{D45F3525-7766-4457-8CD1-337D0B8F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4" name="Picture 17" hidden="1">
          <a:extLst>
            <a:ext uri="{FF2B5EF4-FFF2-40B4-BE49-F238E27FC236}">
              <a16:creationId xmlns:a16="http://schemas.microsoft.com/office/drawing/2014/main" id="{C408384F-B01A-40E8-B7F2-A16FA2D35E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5" name="Picture 16" hidden="1">
          <a:extLst>
            <a:ext uri="{FF2B5EF4-FFF2-40B4-BE49-F238E27FC236}">
              <a16:creationId xmlns:a16="http://schemas.microsoft.com/office/drawing/2014/main" id="{E4C5F0C2-3F1B-4D68-87F9-FC8A53627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6" name="Picture 17" hidden="1">
          <a:extLst>
            <a:ext uri="{FF2B5EF4-FFF2-40B4-BE49-F238E27FC236}">
              <a16:creationId xmlns:a16="http://schemas.microsoft.com/office/drawing/2014/main" id="{A40CC448-8C63-43B3-8F49-10A7580CB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7" name="Picture 16" hidden="1">
          <a:extLst>
            <a:ext uri="{FF2B5EF4-FFF2-40B4-BE49-F238E27FC236}">
              <a16:creationId xmlns:a16="http://schemas.microsoft.com/office/drawing/2014/main" id="{A3038CA3-AC3A-43A2-B260-1020FDB414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8" name="Picture 17" hidden="1">
          <a:extLst>
            <a:ext uri="{FF2B5EF4-FFF2-40B4-BE49-F238E27FC236}">
              <a16:creationId xmlns:a16="http://schemas.microsoft.com/office/drawing/2014/main" id="{D9C40080-2FD2-4903-9A60-8AF21A908A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19" name="Picture 16" hidden="1">
          <a:extLst>
            <a:ext uri="{FF2B5EF4-FFF2-40B4-BE49-F238E27FC236}">
              <a16:creationId xmlns:a16="http://schemas.microsoft.com/office/drawing/2014/main" id="{2441C289-8627-4667-B905-097B253741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0" name="Picture 17" hidden="1">
          <a:extLst>
            <a:ext uri="{FF2B5EF4-FFF2-40B4-BE49-F238E27FC236}">
              <a16:creationId xmlns:a16="http://schemas.microsoft.com/office/drawing/2014/main" id="{47B58986-09AA-40BF-B2D9-3DC78F71D9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1" name="Picture 16" hidden="1">
          <a:extLst>
            <a:ext uri="{FF2B5EF4-FFF2-40B4-BE49-F238E27FC236}">
              <a16:creationId xmlns:a16="http://schemas.microsoft.com/office/drawing/2014/main" id="{74FAFB56-F872-4DF9-B712-3FBF1251A6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2" name="Picture 17" hidden="1">
          <a:extLst>
            <a:ext uri="{FF2B5EF4-FFF2-40B4-BE49-F238E27FC236}">
              <a16:creationId xmlns:a16="http://schemas.microsoft.com/office/drawing/2014/main" id="{C8BC470B-82B2-4842-B56B-398260D6B0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3" name="Picture 16" hidden="1">
          <a:extLst>
            <a:ext uri="{FF2B5EF4-FFF2-40B4-BE49-F238E27FC236}">
              <a16:creationId xmlns:a16="http://schemas.microsoft.com/office/drawing/2014/main" id="{06F9692D-64D8-4F9F-8B60-E09E1FC2A4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4" name="Picture 17" hidden="1">
          <a:extLst>
            <a:ext uri="{FF2B5EF4-FFF2-40B4-BE49-F238E27FC236}">
              <a16:creationId xmlns:a16="http://schemas.microsoft.com/office/drawing/2014/main" id="{57CD04CC-3ACE-479C-94C1-6438E56C27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5" name="Picture 16" hidden="1">
          <a:extLst>
            <a:ext uri="{FF2B5EF4-FFF2-40B4-BE49-F238E27FC236}">
              <a16:creationId xmlns:a16="http://schemas.microsoft.com/office/drawing/2014/main" id="{FFBC9E8F-1CAD-434F-B97A-F9CC3FC340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6" name="Picture 17" hidden="1">
          <a:extLst>
            <a:ext uri="{FF2B5EF4-FFF2-40B4-BE49-F238E27FC236}">
              <a16:creationId xmlns:a16="http://schemas.microsoft.com/office/drawing/2014/main" id="{F1F29B79-B755-49A2-A959-387E36A055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7" name="Picture 16" hidden="1">
          <a:extLst>
            <a:ext uri="{FF2B5EF4-FFF2-40B4-BE49-F238E27FC236}">
              <a16:creationId xmlns:a16="http://schemas.microsoft.com/office/drawing/2014/main" id="{4992C57D-752E-4FBF-A486-5BC828893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8" name="Picture 17" hidden="1">
          <a:extLst>
            <a:ext uri="{FF2B5EF4-FFF2-40B4-BE49-F238E27FC236}">
              <a16:creationId xmlns:a16="http://schemas.microsoft.com/office/drawing/2014/main" id="{72897FB5-AA20-43D2-8BFC-8DDA5694EB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29" name="Picture 16" hidden="1">
          <a:extLst>
            <a:ext uri="{FF2B5EF4-FFF2-40B4-BE49-F238E27FC236}">
              <a16:creationId xmlns:a16="http://schemas.microsoft.com/office/drawing/2014/main" id="{E89D7C29-7FBE-45E9-9885-8477606EBD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0" name="Picture 17" hidden="1">
          <a:extLst>
            <a:ext uri="{FF2B5EF4-FFF2-40B4-BE49-F238E27FC236}">
              <a16:creationId xmlns:a16="http://schemas.microsoft.com/office/drawing/2014/main" id="{7728A99E-11E3-4355-A5D8-796AADD41C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1" name="Picture 16" hidden="1">
          <a:extLst>
            <a:ext uri="{FF2B5EF4-FFF2-40B4-BE49-F238E27FC236}">
              <a16:creationId xmlns:a16="http://schemas.microsoft.com/office/drawing/2014/main" id="{0195BFDE-7415-4F33-ABF3-FE0FEBEC8E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2" name="Picture 17" hidden="1">
          <a:extLst>
            <a:ext uri="{FF2B5EF4-FFF2-40B4-BE49-F238E27FC236}">
              <a16:creationId xmlns:a16="http://schemas.microsoft.com/office/drawing/2014/main" id="{27AED919-169B-4F13-83B9-692A68B03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3" name="Picture 16" hidden="1">
          <a:extLst>
            <a:ext uri="{FF2B5EF4-FFF2-40B4-BE49-F238E27FC236}">
              <a16:creationId xmlns:a16="http://schemas.microsoft.com/office/drawing/2014/main" id="{CD6BB78D-D9BC-469D-87D3-7D3BC7A9E0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4" name="Picture 17" hidden="1">
          <a:extLst>
            <a:ext uri="{FF2B5EF4-FFF2-40B4-BE49-F238E27FC236}">
              <a16:creationId xmlns:a16="http://schemas.microsoft.com/office/drawing/2014/main" id="{7C8931C9-35F4-4B04-910C-A8BBFBAB6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5" name="Picture 16" hidden="1">
          <a:extLst>
            <a:ext uri="{FF2B5EF4-FFF2-40B4-BE49-F238E27FC236}">
              <a16:creationId xmlns:a16="http://schemas.microsoft.com/office/drawing/2014/main" id="{C89B3DFE-ACAA-4AD6-AFE5-A68E1AA3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6" name="Picture 17" hidden="1">
          <a:extLst>
            <a:ext uri="{FF2B5EF4-FFF2-40B4-BE49-F238E27FC236}">
              <a16:creationId xmlns:a16="http://schemas.microsoft.com/office/drawing/2014/main" id="{EF2124CD-5C47-4713-A647-296E78FA37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7" name="Picture 16" hidden="1">
          <a:extLst>
            <a:ext uri="{FF2B5EF4-FFF2-40B4-BE49-F238E27FC236}">
              <a16:creationId xmlns:a16="http://schemas.microsoft.com/office/drawing/2014/main" id="{2F2EDCFE-D1BF-4337-BDE1-0F74DA964A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8" name="Picture 17" hidden="1">
          <a:extLst>
            <a:ext uri="{FF2B5EF4-FFF2-40B4-BE49-F238E27FC236}">
              <a16:creationId xmlns:a16="http://schemas.microsoft.com/office/drawing/2014/main" id="{2297886B-6ED3-4CB3-A6E3-1075C8A71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39" name="Picture 16" hidden="1">
          <a:extLst>
            <a:ext uri="{FF2B5EF4-FFF2-40B4-BE49-F238E27FC236}">
              <a16:creationId xmlns:a16="http://schemas.microsoft.com/office/drawing/2014/main" id="{C6AE1F95-A2CB-4028-BD79-B2FCE45920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0" name="Picture 17" hidden="1">
          <a:extLst>
            <a:ext uri="{FF2B5EF4-FFF2-40B4-BE49-F238E27FC236}">
              <a16:creationId xmlns:a16="http://schemas.microsoft.com/office/drawing/2014/main" id="{84A5F8B2-031E-49A3-8BBA-5C4B72C4E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1" name="Picture 16" hidden="1">
          <a:extLst>
            <a:ext uri="{FF2B5EF4-FFF2-40B4-BE49-F238E27FC236}">
              <a16:creationId xmlns:a16="http://schemas.microsoft.com/office/drawing/2014/main" id="{2F3F830A-CE8F-43C7-BE37-3E40BA4091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2" name="Picture 17" hidden="1">
          <a:extLst>
            <a:ext uri="{FF2B5EF4-FFF2-40B4-BE49-F238E27FC236}">
              <a16:creationId xmlns:a16="http://schemas.microsoft.com/office/drawing/2014/main" id="{C89D11D0-4507-45F2-BAA1-9BD76A4946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3" name="Picture 16" hidden="1">
          <a:extLst>
            <a:ext uri="{FF2B5EF4-FFF2-40B4-BE49-F238E27FC236}">
              <a16:creationId xmlns:a16="http://schemas.microsoft.com/office/drawing/2014/main" id="{C5DEBE59-306E-4AB9-9278-E594369D90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4" name="Picture 17" hidden="1">
          <a:extLst>
            <a:ext uri="{FF2B5EF4-FFF2-40B4-BE49-F238E27FC236}">
              <a16:creationId xmlns:a16="http://schemas.microsoft.com/office/drawing/2014/main" id="{57260D84-50FD-4D85-B0EB-D327F1D8A3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5" name="Picture 16" hidden="1">
          <a:extLst>
            <a:ext uri="{FF2B5EF4-FFF2-40B4-BE49-F238E27FC236}">
              <a16:creationId xmlns:a16="http://schemas.microsoft.com/office/drawing/2014/main" id="{1B3F4C3B-0BCA-4639-9640-A1D9898FC9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6" name="Picture 17" hidden="1">
          <a:extLst>
            <a:ext uri="{FF2B5EF4-FFF2-40B4-BE49-F238E27FC236}">
              <a16:creationId xmlns:a16="http://schemas.microsoft.com/office/drawing/2014/main" id="{7BFE842F-64C7-44AC-9C2B-F9CBB43A29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7" name="Picture 16" hidden="1">
          <a:extLst>
            <a:ext uri="{FF2B5EF4-FFF2-40B4-BE49-F238E27FC236}">
              <a16:creationId xmlns:a16="http://schemas.microsoft.com/office/drawing/2014/main" id="{A13125FC-0C1E-4734-878D-26268285E3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8" name="Picture 17" hidden="1">
          <a:extLst>
            <a:ext uri="{FF2B5EF4-FFF2-40B4-BE49-F238E27FC236}">
              <a16:creationId xmlns:a16="http://schemas.microsoft.com/office/drawing/2014/main" id="{FEEC24A3-58D2-4B94-86D9-2D45BC007B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49" name="Picture 16" hidden="1">
          <a:extLst>
            <a:ext uri="{FF2B5EF4-FFF2-40B4-BE49-F238E27FC236}">
              <a16:creationId xmlns:a16="http://schemas.microsoft.com/office/drawing/2014/main" id="{B836032B-8708-4CE9-A626-BE54FC78CF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0" name="Picture 17" hidden="1">
          <a:extLst>
            <a:ext uri="{FF2B5EF4-FFF2-40B4-BE49-F238E27FC236}">
              <a16:creationId xmlns:a16="http://schemas.microsoft.com/office/drawing/2014/main" id="{A0609CF7-DB0C-42EF-BF83-39EED19D3D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1" name="Picture 16" hidden="1">
          <a:extLst>
            <a:ext uri="{FF2B5EF4-FFF2-40B4-BE49-F238E27FC236}">
              <a16:creationId xmlns:a16="http://schemas.microsoft.com/office/drawing/2014/main" id="{4FE74942-BCC0-48FC-AA18-55EF340A1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2" name="Picture 17" hidden="1">
          <a:extLst>
            <a:ext uri="{FF2B5EF4-FFF2-40B4-BE49-F238E27FC236}">
              <a16:creationId xmlns:a16="http://schemas.microsoft.com/office/drawing/2014/main" id="{9760C72F-03BD-467D-A0D9-8C04570905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3" name="Picture 16" hidden="1">
          <a:extLst>
            <a:ext uri="{FF2B5EF4-FFF2-40B4-BE49-F238E27FC236}">
              <a16:creationId xmlns:a16="http://schemas.microsoft.com/office/drawing/2014/main" id="{E62E08E3-26FA-4883-972D-AF8FF8FF33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4" name="Picture 17" hidden="1">
          <a:extLst>
            <a:ext uri="{FF2B5EF4-FFF2-40B4-BE49-F238E27FC236}">
              <a16:creationId xmlns:a16="http://schemas.microsoft.com/office/drawing/2014/main" id="{1E731105-C890-40BE-9512-A4DE2254A6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5" name="Picture 16" hidden="1">
          <a:extLst>
            <a:ext uri="{FF2B5EF4-FFF2-40B4-BE49-F238E27FC236}">
              <a16:creationId xmlns:a16="http://schemas.microsoft.com/office/drawing/2014/main" id="{DAA13676-E3C9-4CEE-A4C1-8546D42B76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6" name="Picture 17" hidden="1">
          <a:extLst>
            <a:ext uri="{FF2B5EF4-FFF2-40B4-BE49-F238E27FC236}">
              <a16:creationId xmlns:a16="http://schemas.microsoft.com/office/drawing/2014/main" id="{8D84088D-C890-42A2-9C78-7E7A3E7C85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7" name="Picture 16" hidden="1">
          <a:extLst>
            <a:ext uri="{FF2B5EF4-FFF2-40B4-BE49-F238E27FC236}">
              <a16:creationId xmlns:a16="http://schemas.microsoft.com/office/drawing/2014/main" id="{09DCB35C-DF76-45E9-9910-EE72D52BA6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8" name="Picture 17" hidden="1">
          <a:extLst>
            <a:ext uri="{FF2B5EF4-FFF2-40B4-BE49-F238E27FC236}">
              <a16:creationId xmlns:a16="http://schemas.microsoft.com/office/drawing/2014/main" id="{3E1603E9-EDAF-43BA-A961-542A6D7FA9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59" name="Picture 16" hidden="1">
          <a:extLst>
            <a:ext uri="{FF2B5EF4-FFF2-40B4-BE49-F238E27FC236}">
              <a16:creationId xmlns:a16="http://schemas.microsoft.com/office/drawing/2014/main" id="{6926BFAE-EFC0-47C4-9E05-8269F83A33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0" name="Picture 17" hidden="1">
          <a:extLst>
            <a:ext uri="{FF2B5EF4-FFF2-40B4-BE49-F238E27FC236}">
              <a16:creationId xmlns:a16="http://schemas.microsoft.com/office/drawing/2014/main" id="{4116C606-3FFB-4AB2-A61D-C289E28F6B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1" name="Picture 16" hidden="1">
          <a:extLst>
            <a:ext uri="{FF2B5EF4-FFF2-40B4-BE49-F238E27FC236}">
              <a16:creationId xmlns:a16="http://schemas.microsoft.com/office/drawing/2014/main" id="{087A2CD5-58C0-4550-865F-7F0ADF474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2" name="Picture 17" hidden="1">
          <a:extLst>
            <a:ext uri="{FF2B5EF4-FFF2-40B4-BE49-F238E27FC236}">
              <a16:creationId xmlns:a16="http://schemas.microsoft.com/office/drawing/2014/main" id="{CB6F98D1-4461-414F-B2FC-CA8CA662C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3" name="Picture 16" hidden="1">
          <a:extLst>
            <a:ext uri="{FF2B5EF4-FFF2-40B4-BE49-F238E27FC236}">
              <a16:creationId xmlns:a16="http://schemas.microsoft.com/office/drawing/2014/main" id="{A4862548-64DC-40A3-817D-2FFE4CFC79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4" name="Picture 17" hidden="1">
          <a:extLst>
            <a:ext uri="{FF2B5EF4-FFF2-40B4-BE49-F238E27FC236}">
              <a16:creationId xmlns:a16="http://schemas.microsoft.com/office/drawing/2014/main" id="{D9670DE5-A7FF-48A5-A936-568A30A45E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5" name="Picture 16" hidden="1">
          <a:extLst>
            <a:ext uri="{FF2B5EF4-FFF2-40B4-BE49-F238E27FC236}">
              <a16:creationId xmlns:a16="http://schemas.microsoft.com/office/drawing/2014/main" id="{405AF214-D0E9-47BE-A36C-321D50F146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6" name="Picture 17" hidden="1">
          <a:extLst>
            <a:ext uri="{FF2B5EF4-FFF2-40B4-BE49-F238E27FC236}">
              <a16:creationId xmlns:a16="http://schemas.microsoft.com/office/drawing/2014/main" id="{8C57A943-1CED-44EC-8D68-F7F0C62FBA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7" name="Picture 16" hidden="1">
          <a:extLst>
            <a:ext uri="{FF2B5EF4-FFF2-40B4-BE49-F238E27FC236}">
              <a16:creationId xmlns:a16="http://schemas.microsoft.com/office/drawing/2014/main" id="{4B3FBCE8-7CA7-4404-B015-AC3B23590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8" name="Picture 17" hidden="1">
          <a:extLst>
            <a:ext uri="{FF2B5EF4-FFF2-40B4-BE49-F238E27FC236}">
              <a16:creationId xmlns:a16="http://schemas.microsoft.com/office/drawing/2014/main" id="{2BC2749F-459E-47AC-9827-DBB4C223C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69" name="Picture 16" hidden="1">
          <a:extLst>
            <a:ext uri="{FF2B5EF4-FFF2-40B4-BE49-F238E27FC236}">
              <a16:creationId xmlns:a16="http://schemas.microsoft.com/office/drawing/2014/main" id="{54479661-FA47-4D7E-A782-901E94049D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0" name="Picture 17" hidden="1">
          <a:extLst>
            <a:ext uri="{FF2B5EF4-FFF2-40B4-BE49-F238E27FC236}">
              <a16:creationId xmlns:a16="http://schemas.microsoft.com/office/drawing/2014/main" id="{4C4A2631-AD0F-48D0-98F3-0B804A725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1" name="Picture 16" hidden="1">
          <a:extLst>
            <a:ext uri="{FF2B5EF4-FFF2-40B4-BE49-F238E27FC236}">
              <a16:creationId xmlns:a16="http://schemas.microsoft.com/office/drawing/2014/main" id="{25EB43E5-BF6B-4282-96D1-3C466DCF99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2" name="Picture 17" hidden="1">
          <a:extLst>
            <a:ext uri="{FF2B5EF4-FFF2-40B4-BE49-F238E27FC236}">
              <a16:creationId xmlns:a16="http://schemas.microsoft.com/office/drawing/2014/main" id="{6DC3A794-C232-443B-9735-C3534A98EE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3" name="Picture 16" hidden="1">
          <a:extLst>
            <a:ext uri="{FF2B5EF4-FFF2-40B4-BE49-F238E27FC236}">
              <a16:creationId xmlns:a16="http://schemas.microsoft.com/office/drawing/2014/main" id="{A4900CBC-E4B8-497C-9015-22A2C8A03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4" name="Picture 17" hidden="1">
          <a:extLst>
            <a:ext uri="{FF2B5EF4-FFF2-40B4-BE49-F238E27FC236}">
              <a16:creationId xmlns:a16="http://schemas.microsoft.com/office/drawing/2014/main" id="{AFDFE234-8A18-4F48-9280-522F88A61B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5" name="Picture 16" hidden="1">
          <a:extLst>
            <a:ext uri="{FF2B5EF4-FFF2-40B4-BE49-F238E27FC236}">
              <a16:creationId xmlns:a16="http://schemas.microsoft.com/office/drawing/2014/main" id="{FD1AE521-FFD8-4A72-8422-2F32BB2766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6" name="Picture 17" hidden="1">
          <a:extLst>
            <a:ext uri="{FF2B5EF4-FFF2-40B4-BE49-F238E27FC236}">
              <a16:creationId xmlns:a16="http://schemas.microsoft.com/office/drawing/2014/main" id="{2113D9F6-F4C6-43AD-B85C-952E58F534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7" name="Picture 16" hidden="1">
          <a:extLst>
            <a:ext uri="{FF2B5EF4-FFF2-40B4-BE49-F238E27FC236}">
              <a16:creationId xmlns:a16="http://schemas.microsoft.com/office/drawing/2014/main" id="{08240B8A-D008-4788-9700-3A8A42634E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8" name="Picture 17" hidden="1">
          <a:extLst>
            <a:ext uri="{FF2B5EF4-FFF2-40B4-BE49-F238E27FC236}">
              <a16:creationId xmlns:a16="http://schemas.microsoft.com/office/drawing/2014/main" id="{816E0A69-C203-410C-B051-86B6D2D267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79" name="Picture 16" hidden="1">
          <a:extLst>
            <a:ext uri="{FF2B5EF4-FFF2-40B4-BE49-F238E27FC236}">
              <a16:creationId xmlns:a16="http://schemas.microsoft.com/office/drawing/2014/main" id="{CF3C3B65-CBBF-4AD7-BB0C-75A5638F3F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0" name="Picture 17" hidden="1">
          <a:extLst>
            <a:ext uri="{FF2B5EF4-FFF2-40B4-BE49-F238E27FC236}">
              <a16:creationId xmlns:a16="http://schemas.microsoft.com/office/drawing/2014/main" id="{6341EF12-6908-47E4-B550-F438AF287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1" name="Picture 16" hidden="1">
          <a:extLst>
            <a:ext uri="{FF2B5EF4-FFF2-40B4-BE49-F238E27FC236}">
              <a16:creationId xmlns:a16="http://schemas.microsoft.com/office/drawing/2014/main" id="{6B76F5A9-A83B-4A13-93E7-74EA3EDF08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2" name="Picture 17" hidden="1">
          <a:extLst>
            <a:ext uri="{FF2B5EF4-FFF2-40B4-BE49-F238E27FC236}">
              <a16:creationId xmlns:a16="http://schemas.microsoft.com/office/drawing/2014/main" id="{FC20AAD6-961C-4691-9118-438D26E623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3" name="Picture 16" hidden="1">
          <a:extLst>
            <a:ext uri="{FF2B5EF4-FFF2-40B4-BE49-F238E27FC236}">
              <a16:creationId xmlns:a16="http://schemas.microsoft.com/office/drawing/2014/main" id="{41981C14-3248-45F1-88BA-ABCB60D952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4" name="Picture 17" hidden="1">
          <a:extLst>
            <a:ext uri="{FF2B5EF4-FFF2-40B4-BE49-F238E27FC236}">
              <a16:creationId xmlns:a16="http://schemas.microsoft.com/office/drawing/2014/main" id="{2578E39A-1B74-406E-81BA-99CEA69408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5" name="Picture 16" hidden="1">
          <a:extLst>
            <a:ext uri="{FF2B5EF4-FFF2-40B4-BE49-F238E27FC236}">
              <a16:creationId xmlns:a16="http://schemas.microsoft.com/office/drawing/2014/main" id="{BBA9945F-FF9A-4A94-B93E-2EF137B2A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6" name="Picture 17" hidden="1">
          <a:extLst>
            <a:ext uri="{FF2B5EF4-FFF2-40B4-BE49-F238E27FC236}">
              <a16:creationId xmlns:a16="http://schemas.microsoft.com/office/drawing/2014/main" id="{0ED944F1-5C6C-476E-90F1-E8C80E6EE4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7" name="Picture 16" hidden="1">
          <a:extLst>
            <a:ext uri="{FF2B5EF4-FFF2-40B4-BE49-F238E27FC236}">
              <a16:creationId xmlns:a16="http://schemas.microsoft.com/office/drawing/2014/main" id="{81FC06B6-290D-4CF9-A23A-56D49706C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8" name="Picture 17" hidden="1">
          <a:extLst>
            <a:ext uri="{FF2B5EF4-FFF2-40B4-BE49-F238E27FC236}">
              <a16:creationId xmlns:a16="http://schemas.microsoft.com/office/drawing/2014/main" id="{1C3984DB-8F8A-4B18-8C2F-4F5DCA3899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89" name="Picture 16" hidden="1">
          <a:extLst>
            <a:ext uri="{FF2B5EF4-FFF2-40B4-BE49-F238E27FC236}">
              <a16:creationId xmlns:a16="http://schemas.microsoft.com/office/drawing/2014/main" id="{1CD9A173-8AC2-415E-AF6B-FD004B0BDB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0" name="Picture 17" hidden="1">
          <a:extLst>
            <a:ext uri="{FF2B5EF4-FFF2-40B4-BE49-F238E27FC236}">
              <a16:creationId xmlns:a16="http://schemas.microsoft.com/office/drawing/2014/main" id="{E918CC99-84BD-4FB6-BDFE-0E92505A57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1" name="Picture 16" hidden="1">
          <a:extLst>
            <a:ext uri="{FF2B5EF4-FFF2-40B4-BE49-F238E27FC236}">
              <a16:creationId xmlns:a16="http://schemas.microsoft.com/office/drawing/2014/main" id="{53306C69-200B-4357-BBD5-BC2DDEB97C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2" name="Picture 17" hidden="1">
          <a:extLst>
            <a:ext uri="{FF2B5EF4-FFF2-40B4-BE49-F238E27FC236}">
              <a16:creationId xmlns:a16="http://schemas.microsoft.com/office/drawing/2014/main" id="{7939E1D7-527B-4CAF-ADD7-77B27CB16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3" name="Picture 16" hidden="1">
          <a:extLst>
            <a:ext uri="{FF2B5EF4-FFF2-40B4-BE49-F238E27FC236}">
              <a16:creationId xmlns:a16="http://schemas.microsoft.com/office/drawing/2014/main" id="{287D25C3-F693-4A90-925D-8FF0C9C75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4" name="Picture 17" hidden="1">
          <a:extLst>
            <a:ext uri="{FF2B5EF4-FFF2-40B4-BE49-F238E27FC236}">
              <a16:creationId xmlns:a16="http://schemas.microsoft.com/office/drawing/2014/main" id="{F85BC7A6-3545-40FD-BAD0-AFE4779D8F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5" name="Picture 16" hidden="1">
          <a:extLst>
            <a:ext uri="{FF2B5EF4-FFF2-40B4-BE49-F238E27FC236}">
              <a16:creationId xmlns:a16="http://schemas.microsoft.com/office/drawing/2014/main" id="{60873B2B-F71F-41A3-B698-35D7F8D6F1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6" name="Picture 17" hidden="1">
          <a:extLst>
            <a:ext uri="{FF2B5EF4-FFF2-40B4-BE49-F238E27FC236}">
              <a16:creationId xmlns:a16="http://schemas.microsoft.com/office/drawing/2014/main" id="{3A0BF4E5-93EA-4143-BC95-176776459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7" name="Picture 16" hidden="1">
          <a:extLst>
            <a:ext uri="{FF2B5EF4-FFF2-40B4-BE49-F238E27FC236}">
              <a16:creationId xmlns:a16="http://schemas.microsoft.com/office/drawing/2014/main" id="{7F8BFFA9-B5CD-451B-BC73-6F007015CB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8" name="Picture 17" hidden="1">
          <a:extLst>
            <a:ext uri="{FF2B5EF4-FFF2-40B4-BE49-F238E27FC236}">
              <a16:creationId xmlns:a16="http://schemas.microsoft.com/office/drawing/2014/main" id="{55858322-AB1C-4AD0-AAE1-DB4A7E8002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899" name="Picture 16" hidden="1">
          <a:extLst>
            <a:ext uri="{FF2B5EF4-FFF2-40B4-BE49-F238E27FC236}">
              <a16:creationId xmlns:a16="http://schemas.microsoft.com/office/drawing/2014/main" id="{C8D96676-DCEF-492D-8DA5-3EC31B43DB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0" name="Picture 17" hidden="1">
          <a:extLst>
            <a:ext uri="{FF2B5EF4-FFF2-40B4-BE49-F238E27FC236}">
              <a16:creationId xmlns:a16="http://schemas.microsoft.com/office/drawing/2014/main" id="{3948B1DE-5CA7-4372-A875-A8D1E74C14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1" name="Picture 16" hidden="1">
          <a:extLst>
            <a:ext uri="{FF2B5EF4-FFF2-40B4-BE49-F238E27FC236}">
              <a16:creationId xmlns:a16="http://schemas.microsoft.com/office/drawing/2014/main" id="{D3909A85-A362-4C91-B5C9-4587849974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2" name="Picture 17" hidden="1">
          <a:extLst>
            <a:ext uri="{FF2B5EF4-FFF2-40B4-BE49-F238E27FC236}">
              <a16:creationId xmlns:a16="http://schemas.microsoft.com/office/drawing/2014/main" id="{2E25EABD-0E9D-4C42-A048-68FBCE964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3" name="Picture 16" hidden="1">
          <a:extLst>
            <a:ext uri="{FF2B5EF4-FFF2-40B4-BE49-F238E27FC236}">
              <a16:creationId xmlns:a16="http://schemas.microsoft.com/office/drawing/2014/main" id="{BB5AA623-BE5F-4346-A5A5-B6051EFC05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4" name="Picture 17" hidden="1">
          <a:extLst>
            <a:ext uri="{FF2B5EF4-FFF2-40B4-BE49-F238E27FC236}">
              <a16:creationId xmlns:a16="http://schemas.microsoft.com/office/drawing/2014/main" id="{2122B896-246C-40EE-913D-EB1D36762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5" name="Picture 16" hidden="1">
          <a:extLst>
            <a:ext uri="{FF2B5EF4-FFF2-40B4-BE49-F238E27FC236}">
              <a16:creationId xmlns:a16="http://schemas.microsoft.com/office/drawing/2014/main" id="{5A394D71-CCB2-40C7-94A6-014496CEA5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6" name="Picture 17" hidden="1">
          <a:extLst>
            <a:ext uri="{FF2B5EF4-FFF2-40B4-BE49-F238E27FC236}">
              <a16:creationId xmlns:a16="http://schemas.microsoft.com/office/drawing/2014/main" id="{F5747009-A757-4558-BDCB-1264043AA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7" name="Picture 16" hidden="1">
          <a:extLst>
            <a:ext uri="{FF2B5EF4-FFF2-40B4-BE49-F238E27FC236}">
              <a16:creationId xmlns:a16="http://schemas.microsoft.com/office/drawing/2014/main" id="{15A6379C-B838-4830-8B6E-078213135B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8" name="Picture 17" hidden="1">
          <a:extLst>
            <a:ext uri="{FF2B5EF4-FFF2-40B4-BE49-F238E27FC236}">
              <a16:creationId xmlns:a16="http://schemas.microsoft.com/office/drawing/2014/main" id="{3544081E-706E-4054-9A9C-CB2B540A52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09" name="Picture 16" hidden="1">
          <a:extLst>
            <a:ext uri="{FF2B5EF4-FFF2-40B4-BE49-F238E27FC236}">
              <a16:creationId xmlns:a16="http://schemas.microsoft.com/office/drawing/2014/main" id="{D521FE09-A2ED-4365-B350-11F5CBD564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0" name="Picture 17" hidden="1">
          <a:extLst>
            <a:ext uri="{FF2B5EF4-FFF2-40B4-BE49-F238E27FC236}">
              <a16:creationId xmlns:a16="http://schemas.microsoft.com/office/drawing/2014/main" id="{D332DAB5-03C1-4E5E-A1C5-96AE38F33D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1" name="Picture 16" hidden="1">
          <a:extLst>
            <a:ext uri="{FF2B5EF4-FFF2-40B4-BE49-F238E27FC236}">
              <a16:creationId xmlns:a16="http://schemas.microsoft.com/office/drawing/2014/main" id="{7AF6530D-E31C-4F12-8C20-A08A3C147A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2" name="Picture 17" hidden="1">
          <a:extLst>
            <a:ext uri="{FF2B5EF4-FFF2-40B4-BE49-F238E27FC236}">
              <a16:creationId xmlns:a16="http://schemas.microsoft.com/office/drawing/2014/main" id="{21BD0C11-9B10-42BB-B1C2-FE1D7C8D2D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3" name="Picture 16" hidden="1">
          <a:extLst>
            <a:ext uri="{FF2B5EF4-FFF2-40B4-BE49-F238E27FC236}">
              <a16:creationId xmlns:a16="http://schemas.microsoft.com/office/drawing/2014/main" id="{CD2BDFEF-7C96-4EDD-A0FE-DD87FE5034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4" name="Picture 17" hidden="1">
          <a:extLst>
            <a:ext uri="{FF2B5EF4-FFF2-40B4-BE49-F238E27FC236}">
              <a16:creationId xmlns:a16="http://schemas.microsoft.com/office/drawing/2014/main" id="{9A878922-4A87-49BC-9CBF-6D0B7EF2A9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5" name="Picture 16" hidden="1">
          <a:extLst>
            <a:ext uri="{FF2B5EF4-FFF2-40B4-BE49-F238E27FC236}">
              <a16:creationId xmlns:a16="http://schemas.microsoft.com/office/drawing/2014/main" id="{FEAAF1C7-71B9-4739-A279-A3C6C1265F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6" name="Picture 17" hidden="1">
          <a:extLst>
            <a:ext uri="{FF2B5EF4-FFF2-40B4-BE49-F238E27FC236}">
              <a16:creationId xmlns:a16="http://schemas.microsoft.com/office/drawing/2014/main" id="{DD19124A-609B-4620-8B98-F4925FDB03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7" name="Picture 16" hidden="1">
          <a:extLst>
            <a:ext uri="{FF2B5EF4-FFF2-40B4-BE49-F238E27FC236}">
              <a16:creationId xmlns:a16="http://schemas.microsoft.com/office/drawing/2014/main" id="{76CD3511-2B9A-47CC-9456-30F48624C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8" name="Picture 17" hidden="1">
          <a:extLst>
            <a:ext uri="{FF2B5EF4-FFF2-40B4-BE49-F238E27FC236}">
              <a16:creationId xmlns:a16="http://schemas.microsoft.com/office/drawing/2014/main" id="{3DDC7CD9-B9B9-4018-80A2-E997B43FC0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19" name="Picture 16" hidden="1">
          <a:extLst>
            <a:ext uri="{FF2B5EF4-FFF2-40B4-BE49-F238E27FC236}">
              <a16:creationId xmlns:a16="http://schemas.microsoft.com/office/drawing/2014/main" id="{EC301B10-4914-4290-A942-A93745FAF2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0" name="Picture 17" hidden="1">
          <a:extLst>
            <a:ext uri="{FF2B5EF4-FFF2-40B4-BE49-F238E27FC236}">
              <a16:creationId xmlns:a16="http://schemas.microsoft.com/office/drawing/2014/main" id="{F8D4460E-A9AF-4638-83FD-6BF0199A6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1" name="Picture 16" hidden="1">
          <a:extLst>
            <a:ext uri="{FF2B5EF4-FFF2-40B4-BE49-F238E27FC236}">
              <a16:creationId xmlns:a16="http://schemas.microsoft.com/office/drawing/2014/main" id="{D6831B56-DCD7-4346-B904-05960CA478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2" name="Picture 17" hidden="1">
          <a:extLst>
            <a:ext uri="{FF2B5EF4-FFF2-40B4-BE49-F238E27FC236}">
              <a16:creationId xmlns:a16="http://schemas.microsoft.com/office/drawing/2014/main" id="{F6F18E02-D3CA-4B55-9C24-3C3710AD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3" name="Picture 16" hidden="1">
          <a:extLst>
            <a:ext uri="{FF2B5EF4-FFF2-40B4-BE49-F238E27FC236}">
              <a16:creationId xmlns:a16="http://schemas.microsoft.com/office/drawing/2014/main" id="{57703954-FB84-43CF-B388-63E31D8995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4" name="Picture 17" hidden="1">
          <a:extLst>
            <a:ext uri="{FF2B5EF4-FFF2-40B4-BE49-F238E27FC236}">
              <a16:creationId xmlns:a16="http://schemas.microsoft.com/office/drawing/2014/main" id="{616131E2-8B18-4186-8CE4-6487B1316C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5" name="Picture 16" hidden="1">
          <a:extLst>
            <a:ext uri="{FF2B5EF4-FFF2-40B4-BE49-F238E27FC236}">
              <a16:creationId xmlns:a16="http://schemas.microsoft.com/office/drawing/2014/main" id="{9DF61504-DF6C-4C77-A486-B6182E227C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6" name="Picture 17" hidden="1">
          <a:extLst>
            <a:ext uri="{FF2B5EF4-FFF2-40B4-BE49-F238E27FC236}">
              <a16:creationId xmlns:a16="http://schemas.microsoft.com/office/drawing/2014/main" id="{81D24AC5-0E34-4D08-83E2-1B1324B4C0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7" name="Picture 16" hidden="1">
          <a:extLst>
            <a:ext uri="{FF2B5EF4-FFF2-40B4-BE49-F238E27FC236}">
              <a16:creationId xmlns:a16="http://schemas.microsoft.com/office/drawing/2014/main" id="{21D384BE-A2FA-4601-97EA-19609B809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8" name="Picture 17" hidden="1">
          <a:extLst>
            <a:ext uri="{FF2B5EF4-FFF2-40B4-BE49-F238E27FC236}">
              <a16:creationId xmlns:a16="http://schemas.microsoft.com/office/drawing/2014/main" id="{F42D3851-DB8F-4A67-B55A-150B60A1A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29" name="Picture 16" hidden="1">
          <a:extLst>
            <a:ext uri="{FF2B5EF4-FFF2-40B4-BE49-F238E27FC236}">
              <a16:creationId xmlns:a16="http://schemas.microsoft.com/office/drawing/2014/main" id="{95132ED7-705C-4FBE-B70C-761F26F91F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0" name="Picture 17" hidden="1">
          <a:extLst>
            <a:ext uri="{FF2B5EF4-FFF2-40B4-BE49-F238E27FC236}">
              <a16:creationId xmlns:a16="http://schemas.microsoft.com/office/drawing/2014/main" id="{049736D3-CC96-4B5D-AAA7-ABE1360F2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1" name="Picture 16" hidden="1">
          <a:extLst>
            <a:ext uri="{FF2B5EF4-FFF2-40B4-BE49-F238E27FC236}">
              <a16:creationId xmlns:a16="http://schemas.microsoft.com/office/drawing/2014/main" id="{47D1E833-8A48-472A-9D41-AF65869E05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2" name="Picture 17" hidden="1">
          <a:extLst>
            <a:ext uri="{FF2B5EF4-FFF2-40B4-BE49-F238E27FC236}">
              <a16:creationId xmlns:a16="http://schemas.microsoft.com/office/drawing/2014/main" id="{6DDA0980-9A5B-4AB1-90BB-C954F46F1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3" name="Picture 16" hidden="1">
          <a:extLst>
            <a:ext uri="{FF2B5EF4-FFF2-40B4-BE49-F238E27FC236}">
              <a16:creationId xmlns:a16="http://schemas.microsoft.com/office/drawing/2014/main" id="{FE606FE4-FB76-4791-A0B9-B21F871020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4" name="Picture 17" hidden="1">
          <a:extLst>
            <a:ext uri="{FF2B5EF4-FFF2-40B4-BE49-F238E27FC236}">
              <a16:creationId xmlns:a16="http://schemas.microsoft.com/office/drawing/2014/main" id="{DAD798DE-55C3-470F-B881-581E305D4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5" name="Picture 16" hidden="1">
          <a:extLst>
            <a:ext uri="{FF2B5EF4-FFF2-40B4-BE49-F238E27FC236}">
              <a16:creationId xmlns:a16="http://schemas.microsoft.com/office/drawing/2014/main" id="{5691DBA1-5933-4FCC-AE50-CCA8399EB2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6" name="Picture 17" hidden="1">
          <a:extLst>
            <a:ext uri="{FF2B5EF4-FFF2-40B4-BE49-F238E27FC236}">
              <a16:creationId xmlns:a16="http://schemas.microsoft.com/office/drawing/2014/main" id="{6129E64A-5834-44BC-B324-E93D816D8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7" name="Picture 16" hidden="1">
          <a:extLst>
            <a:ext uri="{FF2B5EF4-FFF2-40B4-BE49-F238E27FC236}">
              <a16:creationId xmlns:a16="http://schemas.microsoft.com/office/drawing/2014/main" id="{9CE4D8DF-F900-4D4A-897B-B6E069919F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8" name="Picture 17" hidden="1">
          <a:extLst>
            <a:ext uri="{FF2B5EF4-FFF2-40B4-BE49-F238E27FC236}">
              <a16:creationId xmlns:a16="http://schemas.microsoft.com/office/drawing/2014/main" id="{6F954144-746B-4585-8D1D-E84B993A1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39" name="Picture 16" hidden="1">
          <a:extLst>
            <a:ext uri="{FF2B5EF4-FFF2-40B4-BE49-F238E27FC236}">
              <a16:creationId xmlns:a16="http://schemas.microsoft.com/office/drawing/2014/main" id="{13E5BDBC-5417-4EF0-B4B4-EAED762AEB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0" name="Picture 17" hidden="1">
          <a:extLst>
            <a:ext uri="{FF2B5EF4-FFF2-40B4-BE49-F238E27FC236}">
              <a16:creationId xmlns:a16="http://schemas.microsoft.com/office/drawing/2014/main" id="{2039F1D5-F550-4E98-8BBE-5B011FB797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1" name="Picture 16" hidden="1">
          <a:extLst>
            <a:ext uri="{FF2B5EF4-FFF2-40B4-BE49-F238E27FC236}">
              <a16:creationId xmlns:a16="http://schemas.microsoft.com/office/drawing/2014/main" id="{BD0CBBC1-EC36-41A1-B1D6-3558C0CC43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2" name="Picture 17" hidden="1">
          <a:extLst>
            <a:ext uri="{FF2B5EF4-FFF2-40B4-BE49-F238E27FC236}">
              <a16:creationId xmlns:a16="http://schemas.microsoft.com/office/drawing/2014/main" id="{9CEA5CF9-9AEE-40DB-ACFA-E2CCA0B0E7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3" name="Picture 16" hidden="1">
          <a:extLst>
            <a:ext uri="{FF2B5EF4-FFF2-40B4-BE49-F238E27FC236}">
              <a16:creationId xmlns:a16="http://schemas.microsoft.com/office/drawing/2014/main" id="{E665CB29-03E9-46B1-838A-497B3065DC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4" name="Picture 17" hidden="1">
          <a:extLst>
            <a:ext uri="{FF2B5EF4-FFF2-40B4-BE49-F238E27FC236}">
              <a16:creationId xmlns:a16="http://schemas.microsoft.com/office/drawing/2014/main" id="{F5EAC6D1-A666-466A-BEFD-688A53FD6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5" name="Picture 16" hidden="1">
          <a:extLst>
            <a:ext uri="{FF2B5EF4-FFF2-40B4-BE49-F238E27FC236}">
              <a16:creationId xmlns:a16="http://schemas.microsoft.com/office/drawing/2014/main" id="{749CF88F-4665-4F23-BC2E-F6FE22CD1D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6" name="Picture 17" hidden="1">
          <a:extLst>
            <a:ext uri="{FF2B5EF4-FFF2-40B4-BE49-F238E27FC236}">
              <a16:creationId xmlns:a16="http://schemas.microsoft.com/office/drawing/2014/main" id="{D7D02EFD-4659-47C1-B544-71AC745409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7" name="Picture 16" hidden="1">
          <a:extLst>
            <a:ext uri="{FF2B5EF4-FFF2-40B4-BE49-F238E27FC236}">
              <a16:creationId xmlns:a16="http://schemas.microsoft.com/office/drawing/2014/main" id="{A6837BCC-146C-4C27-8089-ED8FC205ED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8" name="Picture 17" hidden="1">
          <a:extLst>
            <a:ext uri="{FF2B5EF4-FFF2-40B4-BE49-F238E27FC236}">
              <a16:creationId xmlns:a16="http://schemas.microsoft.com/office/drawing/2014/main" id="{28ACFC60-7116-4049-B9DF-CF9B4E0D35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49" name="Picture 16" hidden="1">
          <a:extLst>
            <a:ext uri="{FF2B5EF4-FFF2-40B4-BE49-F238E27FC236}">
              <a16:creationId xmlns:a16="http://schemas.microsoft.com/office/drawing/2014/main" id="{32ADF94F-35EA-4EAA-AB8E-21D486E619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0" name="Picture 17" hidden="1">
          <a:extLst>
            <a:ext uri="{FF2B5EF4-FFF2-40B4-BE49-F238E27FC236}">
              <a16:creationId xmlns:a16="http://schemas.microsoft.com/office/drawing/2014/main" id="{C9A41B89-B0C4-41C5-8B79-D50EB6AE8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1" name="Picture 16" hidden="1">
          <a:extLst>
            <a:ext uri="{FF2B5EF4-FFF2-40B4-BE49-F238E27FC236}">
              <a16:creationId xmlns:a16="http://schemas.microsoft.com/office/drawing/2014/main" id="{AAA63924-B9E6-4444-9271-A2436D3E2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2" name="Picture 17" hidden="1">
          <a:extLst>
            <a:ext uri="{FF2B5EF4-FFF2-40B4-BE49-F238E27FC236}">
              <a16:creationId xmlns:a16="http://schemas.microsoft.com/office/drawing/2014/main" id="{DCDF3AF4-5B5A-41DB-A345-2CE41FBC1D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3" name="Picture 16" hidden="1">
          <a:extLst>
            <a:ext uri="{FF2B5EF4-FFF2-40B4-BE49-F238E27FC236}">
              <a16:creationId xmlns:a16="http://schemas.microsoft.com/office/drawing/2014/main" id="{4200241A-E7E5-42E1-ACAD-F820E1F8F8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4" name="Picture 17" hidden="1">
          <a:extLst>
            <a:ext uri="{FF2B5EF4-FFF2-40B4-BE49-F238E27FC236}">
              <a16:creationId xmlns:a16="http://schemas.microsoft.com/office/drawing/2014/main" id="{5D286D15-603E-46D7-A32B-AE0F6FE3C9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5" name="Picture 16" hidden="1">
          <a:extLst>
            <a:ext uri="{FF2B5EF4-FFF2-40B4-BE49-F238E27FC236}">
              <a16:creationId xmlns:a16="http://schemas.microsoft.com/office/drawing/2014/main" id="{697DDF9A-7CAD-4621-B1D7-1EBB4728DB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6" name="Picture 17" hidden="1">
          <a:extLst>
            <a:ext uri="{FF2B5EF4-FFF2-40B4-BE49-F238E27FC236}">
              <a16:creationId xmlns:a16="http://schemas.microsoft.com/office/drawing/2014/main" id="{C37F7677-BD8D-46CF-A19D-10FFD34227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7" name="Picture 16" hidden="1">
          <a:extLst>
            <a:ext uri="{FF2B5EF4-FFF2-40B4-BE49-F238E27FC236}">
              <a16:creationId xmlns:a16="http://schemas.microsoft.com/office/drawing/2014/main" id="{3B3D2405-AE8F-4AF7-8873-1ADBE02CB7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8" name="Picture 17" hidden="1">
          <a:extLst>
            <a:ext uri="{FF2B5EF4-FFF2-40B4-BE49-F238E27FC236}">
              <a16:creationId xmlns:a16="http://schemas.microsoft.com/office/drawing/2014/main" id="{1E08AE47-FC98-4407-B534-3CD5174A59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59" name="Picture 16" hidden="1">
          <a:extLst>
            <a:ext uri="{FF2B5EF4-FFF2-40B4-BE49-F238E27FC236}">
              <a16:creationId xmlns:a16="http://schemas.microsoft.com/office/drawing/2014/main" id="{083A15AC-2498-4604-AF53-2DAFF8D5A4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0" name="Picture 17" hidden="1">
          <a:extLst>
            <a:ext uri="{FF2B5EF4-FFF2-40B4-BE49-F238E27FC236}">
              <a16:creationId xmlns:a16="http://schemas.microsoft.com/office/drawing/2014/main" id="{99AD4D37-6F2D-4997-A841-9E4475974B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1" name="Picture 16" hidden="1">
          <a:extLst>
            <a:ext uri="{FF2B5EF4-FFF2-40B4-BE49-F238E27FC236}">
              <a16:creationId xmlns:a16="http://schemas.microsoft.com/office/drawing/2014/main" id="{4A0075E2-9027-407E-B0D8-37BE69EFBF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2" name="Picture 17" hidden="1">
          <a:extLst>
            <a:ext uri="{FF2B5EF4-FFF2-40B4-BE49-F238E27FC236}">
              <a16:creationId xmlns:a16="http://schemas.microsoft.com/office/drawing/2014/main" id="{A4020B36-6159-414F-A49F-20703C643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3" name="Picture 16" hidden="1">
          <a:extLst>
            <a:ext uri="{FF2B5EF4-FFF2-40B4-BE49-F238E27FC236}">
              <a16:creationId xmlns:a16="http://schemas.microsoft.com/office/drawing/2014/main" id="{EE6B176E-E50B-4E66-8891-330E212D1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4" name="Picture 17" hidden="1">
          <a:extLst>
            <a:ext uri="{FF2B5EF4-FFF2-40B4-BE49-F238E27FC236}">
              <a16:creationId xmlns:a16="http://schemas.microsoft.com/office/drawing/2014/main" id="{1AF13E0E-FFAF-4F9E-825F-CE50612DC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5" name="Picture 16" hidden="1">
          <a:extLst>
            <a:ext uri="{FF2B5EF4-FFF2-40B4-BE49-F238E27FC236}">
              <a16:creationId xmlns:a16="http://schemas.microsoft.com/office/drawing/2014/main" id="{8B21FCE9-3EC4-4944-9748-C245D42B75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6" name="Picture 17" hidden="1">
          <a:extLst>
            <a:ext uri="{FF2B5EF4-FFF2-40B4-BE49-F238E27FC236}">
              <a16:creationId xmlns:a16="http://schemas.microsoft.com/office/drawing/2014/main" id="{C8229A1B-8A09-4E13-A1FC-3364EFCE40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7" name="Picture 16" hidden="1">
          <a:extLst>
            <a:ext uri="{FF2B5EF4-FFF2-40B4-BE49-F238E27FC236}">
              <a16:creationId xmlns:a16="http://schemas.microsoft.com/office/drawing/2014/main" id="{A8A3F7F7-1817-417B-9362-B417109AB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8" name="Picture 17" hidden="1">
          <a:extLst>
            <a:ext uri="{FF2B5EF4-FFF2-40B4-BE49-F238E27FC236}">
              <a16:creationId xmlns:a16="http://schemas.microsoft.com/office/drawing/2014/main" id="{090AC35C-230D-4D9C-B317-26719BACC7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69" name="Picture 16" hidden="1">
          <a:extLst>
            <a:ext uri="{FF2B5EF4-FFF2-40B4-BE49-F238E27FC236}">
              <a16:creationId xmlns:a16="http://schemas.microsoft.com/office/drawing/2014/main" id="{D226DE03-B23D-447E-8194-7E3AAD10BA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0" name="Picture 17" hidden="1">
          <a:extLst>
            <a:ext uri="{FF2B5EF4-FFF2-40B4-BE49-F238E27FC236}">
              <a16:creationId xmlns:a16="http://schemas.microsoft.com/office/drawing/2014/main" id="{45F76863-B526-42F4-9D4C-4F85FD0C4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1" name="Picture 16" hidden="1">
          <a:extLst>
            <a:ext uri="{FF2B5EF4-FFF2-40B4-BE49-F238E27FC236}">
              <a16:creationId xmlns:a16="http://schemas.microsoft.com/office/drawing/2014/main" id="{C624E74F-69F5-4244-BE88-BA4673BAA9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2" name="Picture 17" hidden="1">
          <a:extLst>
            <a:ext uri="{FF2B5EF4-FFF2-40B4-BE49-F238E27FC236}">
              <a16:creationId xmlns:a16="http://schemas.microsoft.com/office/drawing/2014/main" id="{DF8C4B2F-6E38-4153-BE4A-338B2FE86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3" name="Picture 16" hidden="1">
          <a:extLst>
            <a:ext uri="{FF2B5EF4-FFF2-40B4-BE49-F238E27FC236}">
              <a16:creationId xmlns:a16="http://schemas.microsoft.com/office/drawing/2014/main" id="{7918E86A-885D-4CD8-815F-5F45A5CF5D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4" name="Picture 17" hidden="1">
          <a:extLst>
            <a:ext uri="{FF2B5EF4-FFF2-40B4-BE49-F238E27FC236}">
              <a16:creationId xmlns:a16="http://schemas.microsoft.com/office/drawing/2014/main" id="{9ABAC663-8CD6-4791-B3AF-F74EEBC63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5" name="Picture 16" hidden="1">
          <a:extLst>
            <a:ext uri="{FF2B5EF4-FFF2-40B4-BE49-F238E27FC236}">
              <a16:creationId xmlns:a16="http://schemas.microsoft.com/office/drawing/2014/main" id="{C08FAA55-2251-4421-A981-ACCB3EE5F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6" name="Picture 17" hidden="1">
          <a:extLst>
            <a:ext uri="{FF2B5EF4-FFF2-40B4-BE49-F238E27FC236}">
              <a16:creationId xmlns:a16="http://schemas.microsoft.com/office/drawing/2014/main" id="{3A5C317F-D6C5-4B85-B737-1774A29CDC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7" name="Picture 16" hidden="1">
          <a:extLst>
            <a:ext uri="{FF2B5EF4-FFF2-40B4-BE49-F238E27FC236}">
              <a16:creationId xmlns:a16="http://schemas.microsoft.com/office/drawing/2014/main" id="{F5693B89-1453-443B-8978-60F64DF93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8" name="Picture 17" hidden="1">
          <a:extLst>
            <a:ext uri="{FF2B5EF4-FFF2-40B4-BE49-F238E27FC236}">
              <a16:creationId xmlns:a16="http://schemas.microsoft.com/office/drawing/2014/main" id="{D26E1BBE-0AA8-4871-9821-1162B84F63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79" name="Picture 16" hidden="1">
          <a:extLst>
            <a:ext uri="{FF2B5EF4-FFF2-40B4-BE49-F238E27FC236}">
              <a16:creationId xmlns:a16="http://schemas.microsoft.com/office/drawing/2014/main" id="{A68492BB-55E8-4A45-A8F4-295B0C03BF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0" name="Picture 17" hidden="1">
          <a:extLst>
            <a:ext uri="{FF2B5EF4-FFF2-40B4-BE49-F238E27FC236}">
              <a16:creationId xmlns:a16="http://schemas.microsoft.com/office/drawing/2014/main" id="{01CD728A-CEF6-4FBC-AB2E-1E893BB6A5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1" name="Picture 16" hidden="1">
          <a:extLst>
            <a:ext uri="{FF2B5EF4-FFF2-40B4-BE49-F238E27FC236}">
              <a16:creationId xmlns:a16="http://schemas.microsoft.com/office/drawing/2014/main" id="{92291B8A-A8F0-48DC-9650-3A911CEB1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2" name="Picture 17" hidden="1">
          <a:extLst>
            <a:ext uri="{FF2B5EF4-FFF2-40B4-BE49-F238E27FC236}">
              <a16:creationId xmlns:a16="http://schemas.microsoft.com/office/drawing/2014/main" id="{8E44D697-9172-476E-B5B7-B813B2839C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3" name="Picture 16" hidden="1">
          <a:extLst>
            <a:ext uri="{FF2B5EF4-FFF2-40B4-BE49-F238E27FC236}">
              <a16:creationId xmlns:a16="http://schemas.microsoft.com/office/drawing/2014/main" id="{B8219E2B-0861-4351-A80C-0843199C6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4" name="Picture 17" hidden="1">
          <a:extLst>
            <a:ext uri="{FF2B5EF4-FFF2-40B4-BE49-F238E27FC236}">
              <a16:creationId xmlns:a16="http://schemas.microsoft.com/office/drawing/2014/main" id="{F27FF1A8-FE8C-4329-9289-A2222325A4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5" name="Picture 16" hidden="1">
          <a:extLst>
            <a:ext uri="{FF2B5EF4-FFF2-40B4-BE49-F238E27FC236}">
              <a16:creationId xmlns:a16="http://schemas.microsoft.com/office/drawing/2014/main" id="{8B0439AB-4CD8-433A-BE4C-2F9B74359F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6" name="Picture 17" hidden="1">
          <a:extLst>
            <a:ext uri="{FF2B5EF4-FFF2-40B4-BE49-F238E27FC236}">
              <a16:creationId xmlns:a16="http://schemas.microsoft.com/office/drawing/2014/main" id="{837078F8-7E70-484A-9456-68162C24C3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7" name="Picture 16" hidden="1">
          <a:extLst>
            <a:ext uri="{FF2B5EF4-FFF2-40B4-BE49-F238E27FC236}">
              <a16:creationId xmlns:a16="http://schemas.microsoft.com/office/drawing/2014/main" id="{BBF8D74F-D3AE-4D08-A5D3-F04429A36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8" name="Picture 17" hidden="1">
          <a:extLst>
            <a:ext uri="{FF2B5EF4-FFF2-40B4-BE49-F238E27FC236}">
              <a16:creationId xmlns:a16="http://schemas.microsoft.com/office/drawing/2014/main" id="{2C27CCD8-DE0D-466B-925C-DBC94D1D5C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89" name="Picture 16" hidden="1">
          <a:extLst>
            <a:ext uri="{FF2B5EF4-FFF2-40B4-BE49-F238E27FC236}">
              <a16:creationId xmlns:a16="http://schemas.microsoft.com/office/drawing/2014/main" id="{121E3E6C-8B33-4EA0-A577-429799EA8D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0" name="Picture 17" hidden="1">
          <a:extLst>
            <a:ext uri="{FF2B5EF4-FFF2-40B4-BE49-F238E27FC236}">
              <a16:creationId xmlns:a16="http://schemas.microsoft.com/office/drawing/2014/main" id="{C4F0AFA3-2C02-4673-903F-BCB0E2D41E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1" name="Picture 16" hidden="1">
          <a:extLst>
            <a:ext uri="{FF2B5EF4-FFF2-40B4-BE49-F238E27FC236}">
              <a16:creationId xmlns:a16="http://schemas.microsoft.com/office/drawing/2014/main" id="{41BBB193-684C-4621-8357-042B999EA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2" name="Picture 17" hidden="1">
          <a:extLst>
            <a:ext uri="{FF2B5EF4-FFF2-40B4-BE49-F238E27FC236}">
              <a16:creationId xmlns:a16="http://schemas.microsoft.com/office/drawing/2014/main" id="{06BA1175-8CB3-4587-B2AA-F1BB652CB9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3" name="Picture 16" hidden="1">
          <a:extLst>
            <a:ext uri="{FF2B5EF4-FFF2-40B4-BE49-F238E27FC236}">
              <a16:creationId xmlns:a16="http://schemas.microsoft.com/office/drawing/2014/main" id="{5787CD52-9158-46A9-AA05-0D0A844F07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4" name="Picture 17" hidden="1">
          <a:extLst>
            <a:ext uri="{FF2B5EF4-FFF2-40B4-BE49-F238E27FC236}">
              <a16:creationId xmlns:a16="http://schemas.microsoft.com/office/drawing/2014/main" id="{1EF1BCF4-3CFA-4A88-9FB6-EE2880445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5" name="Picture 16" hidden="1">
          <a:extLst>
            <a:ext uri="{FF2B5EF4-FFF2-40B4-BE49-F238E27FC236}">
              <a16:creationId xmlns:a16="http://schemas.microsoft.com/office/drawing/2014/main" id="{CB7B69C0-2CC1-439D-B207-26D154837D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6" name="Picture 17" hidden="1">
          <a:extLst>
            <a:ext uri="{FF2B5EF4-FFF2-40B4-BE49-F238E27FC236}">
              <a16:creationId xmlns:a16="http://schemas.microsoft.com/office/drawing/2014/main" id="{C57691F8-DFE8-4749-8D8C-355A65393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7" name="Picture 16" hidden="1">
          <a:extLst>
            <a:ext uri="{FF2B5EF4-FFF2-40B4-BE49-F238E27FC236}">
              <a16:creationId xmlns:a16="http://schemas.microsoft.com/office/drawing/2014/main" id="{EF9088CC-AAD3-4351-9963-7E2ABCB0D4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8" name="Picture 17" hidden="1">
          <a:extLst>
            <a:ext uri="{FF2B5EF4-FFF2-40B4-BE49-F238E27FC236}">
              <a16:creationId xmlns:a16="http://schemas.microsoft.com/office/drawing/2014/main" id="{C2DFB98F-2FD7-48E2-869C-B54EB23344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5999" name="Picture 16" hidden="1">
          <a:extLst>
            <a:ext uri="{FF2B5EF4-FFF2-40B4-BE49-F238E27FC236}">
              <a16:creationId xmlns:a16="http://schemas.microsoft.com/office/drawing/2014/main" id="{4E9AB898-D004-41E4-BFE8-846753F2B4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0" name="Picture 17" hidden="1">
          <a:extLst>
            <a:ext uri="{FF2B5EF4-FFF2-40B4-BE49-F238E27FC236}">
              <a16:creationId xmlns:a16="http://schemas.microsoft.com/office/drawing/2014/main" id="{E8049F0B-4E43-4F3F-9AEA-CEFE73A93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1" name="Picture 16" hidden="1">
          <a:extLst>
            <a:ext uri="{FF2B5EF4-FFF2-40B4-BE49-F238E27FC236}">
              <a16:creationId xmlns:a16="http://schemas.microsoft.com/office/drawing/2014/main" id="{C6AA1E1B-E2B6-4003-8A84-75D14973D2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2" name="Picture 17" hidden="1">
          <a:extLst>
            <a:ext uri="{FF2B5EF4-FFF2-40B4-BE49-F238E27FC236}">
              <a16:creationId xmlns:a16="http://schemas.microsoft.com/office/drawing/2014/main" id="{C5E5D194-4206-4C76-849F-2F242D95F9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3" name="Picture 16" hidden="1">
          <a:extLst>
            <a:ext uri="{FF2B5EF4-FFF2-40B4-BE49-F238E27FC236}">
              <a16:creationId xmlns:a16="http://schemas.microsoft.com/office/drawing/2014/main" id="{914C4B0A-245B-44EA-9922-2079403344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4" name="Picture 17" hidden="1">
          <a:extLst>
            <a:ext uri="{FF2B5EF4-FFF2-40B4-BE49-F238E27FC236}">
              <a16:creationId xmlns:a16="http://schemas.microsoft.com/office/drawing/2014/main" id="{1839C4BD-B577-4773-901B-36372C0A58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5" name="Picture 16" hidden="1">
          <a:extLst>
            <a:ext uri="{FF2B5EF4-FFF2-40B4-BE49-F238E27FC236}">
              <a16:creationId xmlns:a16="http://schemas.microsoft.com/office/drawing/2014/main" id="{5073DC42-10DA-4996-88C8-C35C55EDBA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6" name="Picture 17" hidden="1">
          <a:extLst>
            <a:ext uri="{FF2B5EF4-FFF2-40B4-BE49-F238E27FC236}">
              <a16:creationId xmlns:a16="http://schemas.microsoft.com/office/drawing/2014/main" id="{17942374-DCE6-428D-AB01-6CB3065AB4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7" name="Picture 16" hidden="1">
          <a:extLst>
            <a:ext uri="{FF2B5EF4-FFF2-40B4-BE49-F238E27FC236}">
              <a16:creationId xmlns:a16="http://schemas.microsoft.com/office/drawing/2014/main" id="{79DA18F6-C43A-4C2E-A5E1-98D6FE5C91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08" name="Picture 17" hidden="1">
          <a:extLst>
            <a:ext uri="{FF2B5EF4-FFF2-40B4-BE49-F238E27FC236}">
              <a16:creationId xmlns:a16="http://schemas.microsoft.com/office/drawing/2014/main" id="{A139B607-503E-4F3F-B472-1FC656DCF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09" name="Picture 16" hidden="1">
          <a:extLst>
            <a:ext uri="{FF2B5EF4-FFF2-40B4-BE49-F238E27FC236}">
              <a16:creationId xmlns:a16="http://schemas.microsoft.com/office/drawing/2014/main" id="{E1B2578D-4FA1-418C-B82F-00E353FA9A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10" name="Picture 17" hidden="1">
          <a:extLst>
            <a:ext uri="{FF2B5EF4-FFF2-40B4-BE49-F238E27FC236}">
              <a16:creationId xmlns:a16="http://schemas.microsoft.com/office/drawing/2014/main" id="{C3CB1246-4427-4F9C-837A-3710DDF99F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11" name="Picture 16" hidden="1">
          <a:extLst>
            <a:ext uri="{FF2B5EF4-FFF2-40B4-BE49-F238E27FC236}">
              <a16:creationId xmlns:a16="http://schemas.microsoft.com/office/drawing/2014/main" id="{3AB2C80F-0F4F-4CBF-808D-5EAC9FAD7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12" name="Picture 17" hidden="1">
          <a:extLst>
            <a:ext uri="{FF2B5EF4-FFF2-40B4-BE49-F238E27FC236}">
              <a16:creationId xmlns:a16="http://schemas.microsoft.com/office/drawing/2014/main" id="{C57C7B5F-0B4F-4A8F-A350-33542B14B0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13" name="Picture 16" hidden="1">
          <a:extLst>
            <a:ext uri="{FF2B5EF4-FFF2-40B4-BE49-F238E27FC236}">
              <a16:creationId xmlns:a16="http://schemas.microsoft.com/office/drawing/2014/main" id="{7CA6275E-5FD5-4E77-9791-5A979000F9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14" name="Picture 17" hidden="1">
          <a:extLst>
            <a:ext uri="{FF2B5EF4-FFF2-40B4-BE49-F238E27FC236}">
              <a16:creationId xmlns:a16="http://schemas.microsoft.com/office/drawing/2014/main" id="{9D214526-B291-4BAA-8060-BF07AE0341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15" name="Picture 16" hidden="1">
          <a:extLst>
            <a:ext uri="{FF2B5EF4-FFF2-40B4-BE49-F238E27FC236}">
              <a16:creationId xmlns:a16="http://schemas.microsoft.com/office/drawing/2014/main" id="{94FAC723-2EC8-4B4D-B67D-B613BED247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16" name="Picture 17" hidden="1">
          <a:extLst>
            <a:ext uri="{FF2B5EF4-FFF2-40B4-BE49-F238E27FC236}">
              <a16:creationId xmlns:a16="http://schemas.microsoft.com/office/drawing/2014/main" id="{55B130CE-D5E3-4AC3-AE24-4A0F32958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17" name="Picture 16" hidden="1">
          <a:extLst>
            <a:ext uri="{FF2B5EF4-FFF2-40B4-BE49-F238E27FC236}">
              <a16:creationId xmlns:a16="http://schemas.microsoft.com/office/drawing/2014/main" id="{D0E34165-1897-4E97-98A7-3D5F9F39D7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18" name="Picture 17" hidden="1">
          <a:extLst>
            <a:ext uri="{FF2B5EF4-FFF2-40B4-BE49-F238E27FC236}">
              <a16:creationId xmlns:a16="http://schemas.microsoft.com/office/drawing/2014/main" id="{8488EC4C-7A69-46C1-86A8-5D11889D5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19" name="Picture 16" hidden="1">
          <a:extLst>
            <a:ext uri="{FF2B5EF4-FFF2-40B4-BE49-F238E27FC236}">
              <a16:creationId xmlns:a16="http://schemas.microsoft.com/office/drawing/2014/main" id="{C704D40C-211F-4F85-B654-6B8D92D10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20" name="Picture 17" hidden="1">
          <a:extLst>
            <a:ext uri="{FF2B5EF4-FFF2-40B4-BE49-F238E27FC236}">
              <a16:creationId xmlns:a16="http://schemas.microsoft.com/office/drawing/2014/main" id="{904139A1-005C-4673-B7A9-BFCE477B8E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21" name="Picture 16" hidden="1">
          <a:extLst>
            <a:ext uri="{FF2B5EF4-FFF2-40B4-BE49-F238E27FC236}">
              <a16:creationId xmlns:a16="http://schemas.microsoft.com/office/drawing/2014/main" id="{DE5C00D4-FD44-4265-A332-14755DB264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22" name="Picture 17" hidden="1">
          <a:extLst>
            <a:ext uri="{FF2B5EF4-FFF2-40B4-BE49-F238E27FC236}">
              <a16:creationId xmlns:a16="http://schemas.microsoft.com/office/drawing/2014/main" id="{16FFDF4C-D2E1-4B6D-9D45-8971C5082A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23" name="Picture 16" hidden="1">
          <a:extLst>
            <a:ext uri="{FF2B5EF4-FFF2-40B4-BE49-F238E27FC236}">
              <a16:creationId xmlns:a16="http://schemas.microsoft.com/office/drawing/2014/main" id="{73B36AC1-290D-4BC3-980F-ABC174AD6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24" name="Picture 17" hidden="1">
          <a:extLst>
            <a:ext uri="{FF2B5EF4-FFF2-40B4-BE49-F238E27FC236}">
              <a16:creationId xmlns:a16="http://schemas.microsoft.com/office/drawing/2014/main" id="{1E0821AC-5DFC-46F4-A455-5BD886EE99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25" name="Picture 16" hidden="1">
          <a:extLst>
            <a:ext uri="{FF2B5EF4-FFF2-40B4-BE49-F238E27FC236}">
              <a16:creationId xmlns:a16="http://schemas.microsoft.com/office/drawing/2014/main" id="{0FAE1D41-CAFA-47CD-AFD2-405DBBAE4D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26" name="Picture 17" hidden="1">
          <a:extLst>
            <a:ext uri="{FF2B5EF4-FFF2-40B4-BE49-F238E27FC236}">
              <a16:creationId xmlns:a16="http://schemas.microsoft.com/office/drawing/2014/main" id="{C1CAB8FC-E88C-4D3A-B348-C9D970E891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27" name="Picture 16" hidden="1">
          <a:extLst>
            <a:ext uri="{FF2B5EF4-FFF2-40B4-BE49-F238E27FC236}">
              <a16:creationId xmlns:a16="http://schemas.microsoft.com/office/drawing/2014/main" id="{77A2E7EE-6184-461A-B6E7-2723DA7766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28" name="Picture 17" hidden="1">
          <a:extLst>
            <a:ext uri="{FF2B5EF4-FFF2-40B4-BE49-F238E27FC236}">
              <a16:creationId xmlns:a16="http://schemas.microsoft.com/office/drawing/2014/main" id="{C0504353-041B-4C89-812D-5936507DA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29" name="Picture 16" hidden="1">
          <a:extLst>
            <a:ext uri="{FF2B5EF4-FFF2-40B4-BE49-F238E27FC236}">
              <a16:creationId xmlns:a16="http://schemas.microsoft.com/office/drawing/2014/main" id="{4EFF471E-5EB5-4221-BCCD-A8EFF4C3C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30" name="Picture 17" hidden="1">
          <a:extLst>
            <a:ext uri="{FF2B5EF4-FFF2-40B4-BE49-F238E27FC236}">
              <a16:creationId xmlns:a16="http://schemas.microsoft.com/office/drawing/2014/main" id="{D5F70C1A-5AC0-43BA-9830-5DCC5FBF2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31" name="Picture 16" hidden="1">
          <a:extLst>
            <a:ext uri="{FF2B5EF4-FFF2-40B4-BE49-F238E27FC236}">
              <a16:creationId xmlns:a16="http://schemas.microsoft.com/office/drawing/2014/main" id="{96F7FDC2-F392-4479-AF7F-E6CE576C9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32" name="Picture 17" hidden="1">
          <a:extLst>
            <a:ext uri="{FF2B5EF4-FFF2-40B4-BE49-F238E27FC236}">
              <a16:creationId xmlns:a16="http://schemas.microsoft.com/office/drawing/2014/main" id="{2AE6C721-FFBF-4137-95A2-ADAAC42E97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33" name="Picture 16" hidden="1">
          <a:extLst>
            <a:ext uri="{FF2B5EF4-FFF2-40B4-BE49-F238E27FC236}">
              <a16:creationId xmlns:a16="http://schemas.microsoft.com/office/drawing/2014/main" id="{6218C298-B7BA-44BA-9EB3-C5DB7234D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34" name="Picture 17" hidden="1">
          <a:extLst>
            <a:ext uri="{FF2B5EF4-FFF2-40B4-BE49-F238E27FC236}">
              <a16:creationId xmlns:a16="http://schemas.microsoft.com/office/drawing/2014/main" id="{2C91CE61-FE34-42A6-8245-8E181FF984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35" name="Picture 16" hidden="1">
          <a:extLst>
            <a:ext uri="{FF2B5EF4-FFF2-40B4-BE49-F238E27FC236}">
              <a16:creationId xmlns:a16="http://schemas.microsoft.com/office/drawing/2014/main" id="{61877349-FFCA-49A1-A057-BBFA50B5B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36" name="Picture 17" hidden="1">
          <a:extLst>
            <a:ext uri="{FF2B5EF4-FFF2-40B4-BE49-F238E27FC236}">
              <a16:creationId xmlns:a16="http://schemas.microsoft.com/office/drawing/2014/main" id="{F8DB3FB7-3F98-45FA-AC71-3A42764ABA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37" name="Picture 16" hidden="1">
          <a:extLst>
            <a:ext uri="{FF2B5EF4-FFF2-40B4-BE49-F238E27FC236}">
              <a16:creationId xmlns:a16="http://schemas.microsoft.com/office/drawing/2014/main" id="{07A18117-9D5E-4EC6-80F4-57D45B048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38" name="Picture 17" hidden="1">
          <a:extLst>
            <a:ext uri="{FF2B5EF4-FFF2-40B4-BE49-F238E27FC236}">
              <a16:creationId xmlns:a16="http://schemas.microsoft.com/office/drawing/2014/main" id="{A8A67CD2-A114-4D19-95F0-BAE33BDDEB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39" name="Picture 16" hidden="1">
          <a:extLst>
            <a:ext uri="{FF2B5EF4-FFF2-40B4-BE49-F238E27FC236}">
              <a16:creationId xmlns:a16="http://schemas.microsoft.com/office/drawing/2014/main" id="{70D74055-3566-4108-BA71-D842CC85EC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40" name="Picture 17" hidden="1">
          <a:extLst>
            <a:ext uri="{FF2B5EF4-FFF2-40B4-BE49-F238E27FC236}">
              <a16:creationId xmlns:a16="http://schemas.microsoft.com/office/drawing/2014/main" id="{671412B7-B5BD-439E-9BD6-791635CB6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41" name="Picture 16" hidden="1">
          <a:extLst>
            <a:ext uri="{FF2B5EF4-FFF2-40B4-BE49-F238E27FC236}">
              <a16:creationId xmlns:a16="http://schemas.microsoft.com/office/drawing/2014/main" id="{E7C5F454-E22F-4983-B292-E9046CD5A5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42" name="Picture 17" hidden="1">
          <a:extLst>
            <a:ext uri="{FF2B5EF4-FFF2-40B4-BE49-F238E27FC236}">
              <a16:creationId xmlns:a16="http://schemas.microsoft.com/office/drawing/2014/main" id="{AE9849AB-92C2-4AE7-B82D-E5F395942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43" name="Picture 16" hidden="1">
          <a:extLst>
            <a:ext uri="{FF2B5EF4-FFF2-40B4-BE49-F238E27FC236}">
              <a16:creationId xmlns:a16="http://schemas.microsoft.com/office/drawing/2014/main" id="{6A04E0AF-899D-46FF-B721-713922A9F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44" name="Picture 17" hidden="1">
          <a:extLst>
            <a:ext uri="{FF2B5EF4-FFF2-40B4-BE49-F238E27FC236}">
              <a16:creationId xmlns:a16="http://schemas.microsoft.com/office/drawing/2014/main" id="{8857A787-6BBA-40DF-83B3-629F11F356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45" name="Picture 16" hidden="1">
          <a:extLst>
            <a:ext uri="{FF2B5EF4-FFF2-40B4-BE49-F238E27FC236}">
              <a16:creationId xmlns:a16="http://schemas.microsoft.com/office/drawing/2014/main" id="{7B745FA2-D671-49D0-84C0-B2CD655E29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46" name="Picture 17" hidden="1">
          <a:extLst>
            <a:ext uri="{FF2B5EF4-FFF2-40B4-BE49-F238E27FC236}">
              <a16:creationId xmlns:a16="http://schemas.microsoft.com/office/drawing/2014/main" id="{D5E98799-F05C-4210-BE58-1922A63E50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47" name="Picture 16" hidden="1">
          <a:extLst>
            <a:ext uri="{FF2B5EF4-FFF2-40B4-BE49-F238E27FC236}">
              <a16:creationId xmlns:a16="http://schemas.microsoft.com/office/drawing/2014/main" id="{F2C73E35-429F-4C05-9CF4-6FDE4CF1C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48" name="Picture 17" hidden="1">
          <a:extLst>
            <a:ext uri="{FF2B5EF4-FFF2-40B4-BE49-F238E27FC236}">
              <a16:creationId xmlns:a16="http://schemas.microsoft.com/office/drawing/2014/main" id="{E265E2C7-0060-4525-9256-3FC76A9D08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49" name="Picture 16" hidden="1">
          <a:extLst>
            <a:ext uri="{FF2B5EF4-FFF2-40B4-BE49-F238E27FC236}">
              <a16:creationId xmlns:a16="http://schemas.microsoft.com/office/drawing/2014/main" id="{19C9D8C4-EA8D-4701-A726-9656AD2E26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50" name="Picture 17" hidden="1">
          <a:extLst>
            <a:ext uri="{FF2B5EF4-FFF2-40B4-BE49-F238E27FC236}">
              <a16:creationId xmlns:a16="http://schemas.microsoft.com/office/drawing/2014/main" id="{DB82B6C4-6DB0-43D7-96CB-A6D6E96232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51" name="Picture 16" hidden="1">
          <a:extLst>
            <a:ext uri="{FF2B5EF4-FFF2-40B4-BE49-F238E27FC236}">
              <a16:creationId xmlns:a16="http://schemas.microsoft.com/office/drawing/2014/main" id="{CC1C762B-75AA-4106-82C2-098B050540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52" name="Picture 17" hidden="1">
          <a:extLst>
            <a:ext uri="{FF2B5EF4-FFF2-40B4-BE49-F238E27FC236}">
              <a16:creationId xmlns:a16="http://schemas.microsoft.com/office/drawing/2014/main" id="{D8D8987E-0814-46FF-A56E-9226FF3588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53" name="Picture 16" hidden="1">
          <a:extLst>
            <a:ext uri="{FF2B5EF4-FFF2-40B4-BE49-F238E27FC236}">
              <a16:creationId xmlns:a16="http://schemas.microsoft.com/office/drawing/2014/main" id="{8BFEBE14-DA82-4337-AAD7-FB29D6EDAA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54" name="Picture 17" hidden="1">
          <a:extLst>
            <a:ext uri="{FF2B5EF4-FFF2-40B4-BE49-F238E27FC236}">
              <a16:creationId xmlns:a16="http://schemas.microsoft.com/office/drawing/2014/main" id="{E7B6702A-E44D-420A-8A15-44AD5D7DA9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55" name="Picture 16" hidden="1">
          <a:extLst>
            <a:ext uri="{FF2B5EF4-FFF2-40B4-BE49-F238E27FC236}">
              <a16:creationId xmlns:a16="http://schemas.microsoft.com/office/drawing/2014/main" id="{43B2A8B0-8F9A-49DA-821D-0484618B8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56" name="Picture 17" hidden="1">
          <a:extLst>
            <a:ext uri="{FF2B5EF4-FFF2-40B4-BE49-F238E27FC236}">
              <a16:creationId xmlns:a16="http://schemas.microsoft.com/office/drawing/2014/main" id="{65B05AF1-90E3-4964-B5D1-0AE2B91D82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57" name="Picture 16" hidden="1">
          <a:extLst>
            <a:ext uri="{FF2B5EF4-FFF2-40B4-BE49-F238E27FC236}">
              <a16:creationId xmlns:a16="http://schemas.microsoft.com/office/drawing/2014/main" id="{D86F386C-28C0-440E-BBCB-37F1B825D6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58" name="Picture 17" hidden="1">
          <a:extLst>
            <a:ext uri="{FF2B5EF4-FFF2-40B4-BE49-F238E27FC236}">
              <a16:creationId xmlns:a16="http://schemas.microsoft.com/office/drawing/2014/main" id="{DDB083DD-A798-410A-91B2-3872B7DE61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59" name="Picture 16" hidden="1">
          <a:extLst>
            <a:ext uri="{FF2B5EF4-FFF2-40B4-BE49-F238E27FC236}">
              <a16:creationId xmlns:a16="http://schemas.microsoft.com/office/drawing/2014/main" id="{CF078C4D-386A-4137-BDEC-F50338738C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060" name="Picture 17" hidden="1">
          <a:extLst>
            <a:ext uri="{FF2B5EF4-FFF2-40B4-BE49-F238E27FC236}">
              <a16:creationId xmlns:a16="http://schemas.microsoft.com/office/drawing/2014/main" id="{21DD6F20-FDE8-4CEF-9D5E-ACF2B0AFF8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1" name="Picture 16" hidden="1">
          <a:extLst>
            <a:ext uri="{FF2B5EF4-FFF2-40B4-BE49-F238E27FC236}">
              <a16:creationId xmlns:a16="http://schemas.microsoft.com/office/drawing/2014/main" id="{0C1C25C6-FBF5-41B6-BB42-6BFFA3C693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2" name="Picture 17" hidden="1">
          <a:extLst>
            <a:ext uri="{FF2B5EF4-FFF2-40B4-BE49-F238E27FC236}">
              <a16:creationId xmlns:a16="http://schemas.microsoft.com/office/drawing/2014/main" id="{F7FB6964-FC7E-4D78-96A1-1CEF5151D1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3" name="Picture 16" hidden="1">
          <a:extLst>
            <a:ext uri="{FF2B5EF4-FFF2-40B4-BE49-F238E27FC236}">
              <a16:creationId xmlns:a16="http://schemas.microsoft.com/office/drawing/2014/main" id="{E431D9F1-DA24-4732-A5D7-616E8704E2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4" name="Picture 17" hidden="1">
          <a:extLst>
            <a:ext uri="{FF2B5EF4-FFF2-40B4-BE49-F238E27FC236}">
              <a16:creationId xmlns:a16="http://schemas.microsoft.com/office/drawing/2014/main" id="{A2BDA296-0D2D-4F93-BD32-6D853A9185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5" name="Picture 16" hidden="1">
          <a:extLst>
            <a:ext uri="{FF2B5EF4-FFF2-40B4-BE49-F238E27FC236}">
              <a16:creationId xmlns:a16="http://schemas.microsoft.com/office/drawing/2014/main" id="{14036202-729D-4DAF-AF9F-31594F6047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6" name="Picture 17" hidden="1">
          <a:extLst>
            <a:ext uri="{FF2B5EF4-FFF2-40B4-BE49-F238E27FC236}">
              <a16:creationId xmlns:a16="http://schemas.microsoft.com/office/drawing/2014/main" id="{3551083B-C847-4762-8A2B-D6AB6B0D4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7" name="Picture 16" hidden="1">
          <a:extLst>
            <a:ext uri="{FF2B5EF4-FFF2-40B4-BE49-F238E27FC236}">
              <a16:creationId xmlns:a16="http://schemas.microsoft.com/office/drawing/2014/main" id="{7956CE17-E361-43EC-A4E1-8DC333E37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8" name="Picture 17" hidden="1">
          <a:extLst>
            <a:ext uri="{FF2B5EF4-FFF2-40B4-BE49-F238E27FC236}">
              <a16:creationId xmlns:a16="http://schemas.microsoft.com/office/drawing/2014/main" id="{9A2BBECC-B670-43C5-82DE-688EEC68E4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69" name="Picture 16" hidden="1">
          <a:extLst>
            <a:ext uri="{FF2B5EF4-FFF2-40B4-BE49-F238E27FC236}">
              <a16:creationId xmlns:a16="http://schemas.microsoft.com/office/drawing/2014/main" id="{DE613A12-A99A-4C73-80B8-055363F866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0" name="Picture 17" hidden="1">
          <a:extLst>
            <a:ext uri="{FF2B5EF4-FFF2-40B4-BE49-F238E27FC236}">
              <a16:creationId xmlns:a16="http://schemas.microsoft.com/office/drawing/2014/main" id="{BB28BF6D-874D-493D-923A-789C8087C8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1" name="Picture 16" hidden="1">
          <a:extLst>
            <a:ext uri="{FF2B5EF4-FFF2-40B4-BE49-F238E27FC236}">
              <a16:creationId xmlns:a16="http://schemas.microsoft.com/office/drawing/2014/main" id="{CAB69024-959F-4151-9BAF-9A29AC079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2" name="Picture 17" hidden="1">
          <a:extLst>
            <a:ext uri="{FF2B5EF4-FFF2-40B4-BE49-F238E27FC236}">
              <a16:creationId xmlns:a16="http://schemas.microsoft.com/office/drawing/2014/main" id="{E3FCDE20-1207-4D84-86FE-8A165797B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3" name="Picture 16" hidden="1">
          <a:extLst>
            <a:ext uri="{FF2B5EF4-FFF2-40B4-BE49-F238E27FC236}">
              <a16:creationId xmlns:a16="http://schemas.microsoft.com/office/drawing/2014/main" id="{0F0C1D14-0ED8-4BFC-9476-FE4FE87A12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4" name="Picture 17" hidden="1">
          <a:extLst>
            <a:ext uri="{FF2B5EF4-FFF2-40B4-BE49-F238E27FC236}">
              <a16:creationId xmlns:a16="http://schemas.microsoft.com/office/drawing/2014/main" id="{4109CFDF-63CB-4F88-A213-D4F6015F7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5" name="Picture 16" hidden="1">
          <a:extLst>
            <a:ext uri="{FF2B5EF4-FFF2-40B4-BE49-F238E27FC236}">
              <a16:creationId xmlns:a16="http://schemas.microsoft.com/office/drawing/2014/main" id="{5AA7BFDA-6A7B-4A49-8D1A-C5B7C8268D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6" name="Picture 17" hidden="1">
          <a:extLst>
            <a:ext uri="{FF2B5EF4-FFF2-40B4-BE49-F238E27FC236}">
              <a16:creationId xmlns:a16="http://schemas.microsoft.com/office/drawing/2014/main" id="{A8117C25-7014-4140-8420-CC75575CA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7" name="Picture 16" hidden="1">
          <a:extLst>
            <a:ext uri="{FF2B5EF4-FFF2-40B4-BE49-F238E27FC236}">
              <a16:creationId xmlns:a16="http://schemas.microsoft.com/office/drawing/2014/main" id="{1EFAE5C1-6DA2-477F-87AD-FBFF8629EB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8" name="Picture 17" hidden="1">
          <a:extLst>
            <a:ext uri="{FF2B5EF4-FFF2-40B4-BE49-F238E27FC236}">
              <a16:creationId xmlns:a16="http://schemas.microsoft.com/office/drawing/2014/main" id="{A1DD70C4-F771-4B3E-ABD4-FA353E23F0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79" name="Picture 16" hidden="1">
          <a:extLst>
            <a:ext uri="{FF2B5EF4-FFF2-40B4-BE49-F238E27FC236}">
              <a16:creationId xmlns:a16="http://schemas.microsoft.com/office/drawing/2014/main" id="{71B67C6C-3ECD-4378-AC06-5CAB80A1D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0" name="Picture 17" hidden="1">
          <a:extLst>
            <a:ext uri="{FF2B5EF4-FFF2-40B4-BE49-F238E27FC236}">
              <a16:creationId xmlns:a16="http://schemas.microsoft.com/office/drawing/2014/main" id="{4664D336-05BA-4FC7-B501-1574F173BC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1" name="Picture 16" hidden="1">
          <a:extLst>
            <a:ext uri="{FF2B5EF4-FFF2-40B4-BE49-F238E27FC236}">
              <a16:creationId xmlns:a16="http://schemas.microsoft.com/office/drawing/2014/main" id="{B950B070-1B87-429B-98D0-79EE667CC8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2" name="Picture 17" hidden="1">
          <a:extLst>
            <a:ext uri="{FF2B5EF4-FFF2-40B4-BE49-F238E27FC236}">
              <a16:creationId xmlns:a16="http://schemas.microsoft.com/office/drawing/2014/main" id="{9B60FD6F-F0F7-46F9-AE44-3DADA9DE6C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3" name="Picture 16" hidden="1">
          <a:extLst>
            <a:ext uri="{FF2B5EF4-FFF2-40B4-BE49-F238E27FC236}">
              <a16:creationId xmlns:a16="http://schemas.microsoft.com/office/drawing/2014/main" id="{773CD6E2-5AA4-484C-B303-CA8EE3F62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4" name="Picture 17" hidden="1">
          <a:extLst>
            <a:ext uri="{FF2B5EF4-FFF2-40B4-BE49-F238E27FC236}">
              <a16:creationId xmlns:a16="http://schemas.microsoft.com/office/drawing/2014/main" id="{CA246F45-C2FA-4BBC-BF93-219B8125C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5" name="Picture 16" hidden="1">
          <a:extLst>
            <a:ext uri="{FF2B5EF4-FFF2-40B4-BE49-F238E27FC236}">
              <a16:creationId xmlns:a16="http://schemas.microsoft.com/office/drawing/2014/main" id="{A103DA91-CC9A-483E-AE1C-18280D684E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6" name="Picture 17" hidden="1">
          <a:extLst>
            <a:ext uri="{FF2B5EF4-FFF2-40B4-BE49-F238E27FC236}">
              <a16:creationId xmlns:a16="http://schemas.microsoft.com/office/drawing/2014/main" id="{8BCF843E-1FF3-4AE8-ABD5-45A7DA8D7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7" name="Picture 16" hidden="1">
          <a:extLst>
            <a:ext uri="{FF2B5EF4-FFF2-40B4-BE49-F238E27FC236}">
              <a16:creationId xmlns:a16="http://schemas.microsoft.com/office/drawing/2014/main" id="{613667F1-5545-4126-81EB-622F60A1EA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8" name="Picture 17" hidden="1">
          <a:extLst>
            <a:ext uri="{FF2B5EF4-FFF2-40B4-BE49-F238E27FC236}">
              <a16:creationId xmlns:a16="http://schemas.microsoft.com/office/drawing/2014/main" id="{B19E2E51-0973-428F-8608-45B7EF3B11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89" name="Picture 16" hidden="1">
          <a:extLst>
            <a:ext uri="{FF2B5EF4-FFF2-40B4-BE49-F238E27FC236}">
              <a16:creationId xmlns:a16="http://schemas.microsoft.com/office/drawing/2014/main" id="{C04702E0-F06C-49FA-AAFC-7F1E4EFD2E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0" name="Picture 17" hidden="1">
          <a:extLst>
            <a:ext uri="{FF2B5EF4-FFF2-40B4-BE49-F238E27FC236}">
              <a16:creationId xmlns:a16="http://schemas.microsoft.com/office/drawing/2014/main" id="{012BB7EC-69EC-43BA-8554-B8C4561971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1" name="Picture 16" hidden="1">
          <a:extLst>
            <a:ext uri="{FF2B5EF4-FFF2-40B4-BE49-F238E27FC236}">
              <a16:creationId xmlns:a16="http://schemas.microsoft.com/office/drawing/2014/main" id="{D5D3C2E6-061C-49E2-ADD5-5B3A7C464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2" name="Picture 17" hidden="1">
          <a:extLst>
            <a:ext uri="{FF2B5EF4-FFF2-40B4-BE49-F238E27FC236}">
              <a16:creationId xmlns:a16="http://schemas.microsoft.com/office/drawing/2014/main" id="{D5CA1D4A-E819-45DE-BA17-E2276E0452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3" name="Picture 16" hidden="1">
          <a:extLst>
            <a:ext uri="{FF2B5EF4-FFF2-40B4-BE49-F238E27FC236}">
              <a16:creationId xmlns:a16="http://schemas.microsoft.com/office/drawing/2014/main" id="{FB091832-45D8-4DBF-8FE8-D3E405CE7A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4" name="Picture 17" hidden="1">
          <a:extLst>
            <a:ext uri="{FF2B5EF4-FFF2-40B4-BE49-F238E27FC236}">
              <a16:creationId xmlns:a16="http://schemas.microsoft.com/office/drawing/2014/main" id="{1E346F3E-4953-4A2A-8479-E2DE1F2804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5" name="Picture 16" hidden="1">
          <a:extLst>
            <a:ext uri="{FF2B5EF4-FFF2-40B4-BE49-F238E27FC236}">
              <a16:creationId xmlns:a16="http://schemas.microsoft.com/office/drawing/2014/main" id="{9F49CB00-EC89-4AA3-91FF-454D32D798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6" name="Picture 17" hidden="1">
          <a:extLst>
            <a:ext uri="{FF2B5EF4-FFF2-40B4-BE49-F238E27FC236}">
              <a16:creationId xmlns:a16="http://schemas.microsoft.com/office/drawing/2014/main" id="{66AE818A-90AA-40D0-B4D1-545C00A503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7" name="Picture 16" hidden="1">
          <a:extLst>
            <a:ext uri="{FF2B5EF4-FFF2-40B4-BE49-F238E27FC236}">
              <a16:creationId xmlns:a16="http://schemas.microsoft.com/office/drawing/2014/main" id="{4BB9C497-74BD-42CB-96E9-C17AE10919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8" name="Picture 17" hidden="1">
          <a:extLst>
            <a:ext uri="{FF2B5EF4-FFF2-40B4-BE49-F238E27FC236}">
              <a16:creationId xmlns:a16="http://schemas.microsoft.com/office/drawing/2014/main" id="{5394F12D-44B2-42F2-9CCD-010971F21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099" name="Picture 16" hidden="1">
          <a:extLst>
            <a:ext uri="{FF2B5EF4-FFF2-40B4-BE49-F238E27FC236}">
              <a16:creationId xmlns:a16="http://schemas.microsoft.com/office/drawing/2014/main" id="{EA44B158-325B-4DEA-A40C-EABB84B59D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0" name="Picture 17" hidden="1">
          <a:extLst>
            <a:ext uri="{FF2B5EF4-FFF2-40B4-BE49-F238E27FC236}">
              <a16:creationId xmlns:a16="http://schemas.microsoft.com/office/drawing/2014/main" id="{FB9588D1-C17C-4460-B8C1-A44AF4642F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1" name="Picture 16" hidden="1">
          <a:extLst>
            <a:ext uri="{FF2B5EF4-FFF2-40B4-BE49-F238E27FC236}">
              <a16:creationId xmlns:a16="http://schemas.microsoft.com/office/drawing/2014/main" id="{31D852F5-8F78-4134-B479-52E53E65B7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2" name="Picture 17" hidden="1">
          <a:extLst>
            <a:ext uri="{FF2B5EF4-FFF2-40B4-BE49-F238E27FC236}">
              <a16:creationId xmlns:a16="http://schemas.microsoft.com/office/drawing/2014/main" id="{CC00F6A2-CE03-4E62-AD8A-67697A391C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3" name="Picture 16" hidden="1">
          <a:extLst>
            <a:ext uri="{FF2B5EF4-FFF2-40B4-BE49-F238E27FC236}">
              <a16:creationId xmlns:a16="http://schemas.microsoft.com/office/drawing/2014/main" id="{4BCAB481-CEA3-4D06-BEAE-05586F2BCE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4" name="Picture 17" hidden="1">
          <a:extLst>
            <a:ext uri="{FF2B5EF4-FFF2-40B4-BE49-F238E27FC236}">
              <a16:creationId xmlns:a16="http://schemas.microsoft.com/office/drawing/2014/main" id="{D22D0F31-4D2F-4636-A120-B3CF732875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5" name="Picture 16" hidden="1">
          <a:extLst>
            <a:ext uri="{FF2B5EF4-FFF2-40B4-BE49-F238E27FC236}">
              <a16:creationId xmlns:a16="http://schemas.microsoft.com/office/drawing/2014/main" id="{210936DE-A693-4223-8DB8-9AD87C69D1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6" name="Picture 17" hidden="1">
          <a:extLst>
            <a:ext uri="{FF2B5EF4-FFF2-40B4-BE49-F238E27FC236}">
              <a16:creationId xmlns:a16="http://schemas.microsoft.com/office/drawing/2014/main" id="{0F72A139-3E26-4A8A-9DB4-98D24870D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7" name="Picture 16" hidden="1">
          <a:extLst>
            <a:ext uri="{FF2B5EF4-FFF2-40B4-BE49-F238E27FC236}">
              <a16:creationId xmlns:a16="http://schemas.microsoft.com/office/drawing/2014/main" id="{A2F09791-ECD8-4146-8A16-805DA8C152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8" name="Picture 17" hidden="1">
          <a:extLst>
            <a:ext uri="{FF2B5EF4-FFF2-40B4-BE49-F238E27FC236}">
              <a16:creationId xmlns:a16="http://schemas.microsoft.com/office/drawing/2014/main" id="{822E7590-5525-4904-AEB0-F8F044D765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09" name="Picture 16" hidden="1">
          <a:extLst>
            <a:ext uri="{FF2B5EF4-FFF2-40B4-BE49-F238E27FC236}">
              <a16:creationId xmlns:a16="http://schemas.microsoft.com/office/drawing/2014/main" id="{7DB0CA9B-4647-47ED-A2E7-03C0203B11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0" name="Picture 17" hidden="1">
          <a:extLst>
            <a:ext uri="{FF2B5EF4-FFF2-40B4-BE49-F238E27FC236}">
              <a16:creationId xmlns:a16="http://schemas.microsoft.com/office/drawing/2014/main" id="{E50AE146-DAA9-463B-8A19-EEDB78537D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1" name="Picture 16" hidden="1">
          <a:extLst>
            <a:ext uri="{FF2B5EF4-FFF2-40B4-BE49-F238E27FC236}">
              <a16:creationId xmlns:a16="http://schemas.microsoft.com/office/drawing/2014/main" id="{F9DBA0CF-D4DD-4B05-A590-5D3EAC7DBD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2" name="Picture 17" hidden="1">
          <a:extLst>
            <a:ext uri="{FF2B5EF4-FFF2-40B4-BE49-F238E27FC236}">
              <a16:creationId xmlns:a16="http://schemas.microsoft.com/office/drawing/2014/main" id="{3D9520A6-2936-4B44-A9DF-EA57D1703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3" name="Picture 16" hidden="1">
          <a:extLst>
            <a:ext uri="{FF2B5EF4-FFF2-40B4-BE49-F238E27FC236}">
              <a16:creationId xmlns:a16="http://schemas.microsoft.com/office/drawing/2014/main" id="{52DD07BC-DF13-4289-B8E3-4AC2C53B7A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4" name="Picture 17" hidden="1">
          <a:extLst>
            <a:ext uri="{FF2B5EF4-FFF2-40B4-BE49-F238E27FC236}">
              <a16:creationId xmlns:a16="http://schemas.microsoft.com/office/drawing/2014/main" id="{590C0896-6E61-4E9A-A305-DAABBB7C6B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5" name="Picture 16" hidden="1">
          <a:extLst>
            <a:ext uri="{FF2B5EF4-FFF2-40B4-BE49-F238E27FC236}">
              <a16:creationId xmlns:a16="http://schemas.microsoft.com/office/drawing/2014/main" id="{E66BE788-B428-4A03-B5D1-A68288A8A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6" name="Picture 17" hidden="1">
          <a:extLst>
            <a:ext uri="{FF2B5EF4-FFF2-40B4-BE49-F238E27FC236}">
              <a16:creationId xmlns:a16="http://schemas.microsoft.com/office/drawing/2014/main" id="{E58768FA-4FF3-4F31-82EF-0F79EF3D3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7" name="Picture 16" hidden="1">
          <a:extLst>
            <a:ext uri="{FF2B5EF4-FFF2-40B4-BE49-F238E27FC236}">
              <a16:creationId xmlns:a16="http://schemas.microsoft.com/office/drawing/2014/main" id="{D02367C3-14A9-464C-B3F5-1DD5770C6E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8" name="Picture 17" hidden="1">
          <a:extLst>
            <a:ext uri="{FF2B5EF4-FFF2-40B4-BE49-F238E27FC236}">
              <a16:creationId xmlns:a16="http://schemas.microsoft.com/office/drawing/2014/main" id="{AC64A144-4885-4E91-B53D-365939562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19" name="Picture 16" hidden="1">
          <a:extLst>
            <a:ext uri="{FF2B5EF4-FFF2-40B4-BE49-F238E27FC236}">
              <a16:creationId xmlns:a16="http://schemas.microsoft.com/office/drawing/2014/main" id="{1CB31224-B0B4-472F-89D7-5B692EF56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0" name="Picture 17" hidden="1">
          <a:extLst>
            <a:ext uri="{FF2B5EF4-FFF2-40B4-BE49-F238E27FC236}">
              <a16:creationId xmlns:a16="http://schemas.microsoft.com/office/drawing/2014/main" id="{1AE46C76-20FD-44E6-B06D-B68A126D9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1" name="Picture 16" hidden="1">
          <a:extLst>
            <a:ext uri="{FF2B5EF4-FFF2-40B4-BE49-F238E27FC236}">
              <a16:creationId xmlns:a16="http://schemas.microsoft.com/office/drawing/2014/main" id="{75CD902A-EDB0-44DD-97BB-95394C3B32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2" name="Picture 17" hidden="1">
          <a:extLst>
            <a:ext uri="{FF2B5EF4-FFF2-40B4-BE49-F238E27FC236}">
              <a16:creationId xmlns:a16="http://schemas.microsoft.com/office/drawing/2014/main" id="{CE5CCCBC-153B-4E69-96CA-6DA170FB78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3" name="Picture 16" hidden="1">
          <a:extLst>
            <a:ext uri="{FF2B5EF4-FFF2-40B4-BE49-F238E27FC236}">
              <a16:creationId xmlns:a16="http://schemas.microsoft.com/office/drawing/2014/main" id="{EDC7FA73-A55C-4118-8D84-2D0F7F042A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4" name="Picture 17" hidden="1">
          <a:extLst>
            <a:ext uri="{FF2B5EF4-FFF2-40B4-BE49-F238E27FC236}">
              <a16:creationId xmlns:a16="http://schemas.microsoft.com/office/drawing/2014/main" id="{DEE5BB60-E9BE-4EC2-830A-04565E13C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5" name="Picture 16" hidden="1">
          <a:extLst>
            <a:ext uri="{FF2B5EF4-FFF2-40B4-BE49-F238E27FC236}">
              <a16:creationId xmlns:a16="http://schemas.microsoft.com/office/drawing/2014/main" id="{38A1F355-7215-447C-93DC-30A361EFF8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6" name="Picture 17" hidden="1">
          <a:extLst>
            <a:ext uri="{FF2B5EF4-FFF2-40B4-BE49-F238E27FC236}">
              <a16:creationId xmlns:a16="http://schemas.microsoft.com/office/drawing/2014/main" id="{4F74367B-320D-48C0-9978-77FDAD7402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7" name="Picture 16" hidden="1">
          <a:extLst>
            <a:ext uri="{FF2B5EF4-FFF2-40B4-BE49-F238E27FC236}">
              <a16:creationId xmlns:a16="http://schemas.microsoft.com/office/drawing/2014/main" id="{5F1C0237-94F4-4828-A113-4AE02834C1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8" name="Picture 17" hidden="1">
          <a:extLst>
            <a:ext uri="{FF2B5EF4-FFF2-40B4-BE49-F238E27FC236}">
              <a16:creationId xmlns:a16="http://schemas.microsoft.com/office/drawing/2014/main" id="{D287D198-893D-48D4-9195-F72323FA35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29" name="Picture 16" hidden="1">
          <a:extLst>
            <a:ext uri="{FF2B5EF4-FFF2-40B4-BE49-F238E27FC236}">
              <a16:creationId xmlns:a16="http://schemas.microsoft.com/office/drawing/2014/main" id="{B709092D-D458-4785-AD9D-BBF80B8AA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0" name="Picture 17" hidden="1">
          <a:extLst>
            <a:ext uri="{FF2B5EF4-FFF2-40B4-BE49-F238E27FC236}">
              <a16:creationId xmlns:a16="http://schemas.microsoft.com/office/drawing/2014/main" id="{BF95BB8F-8289-4694-A001-7A3F117A1E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1" name="Picture 16" hidden="1">
          <a:extLst>
            <a:ext uri="{FF2B5EF4-FFF2-40B4-BE49-F238E27FC236}">
              <a16:creationId xmlns:a16="http://schemas.microsoft.com/office/drawing/2014/main" id="{0C75BCFF-64B6-41FE-943F-EDA8E8222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2" name="Picture 17" hidden="1">
          <a:extLst>
            <a:ext uri="{FF2B5EF4-FFF2-40B4-BE49-F238E27FC236}">
              <a16:creationId xmlns:a16="http://schemas.microsoft.com/office/drawing/2014/main" id="{DC578FE3-7B48-4582-91F9-F1D74EC857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3" name="Picture 16" hidden="1">
          <a:extLst>
            <a:ext uri="{FF2B5EF4-FFF2-40B4-BE49-F238E27FC236}">
              <a16:creationId xmlns:a16="http://schemas.microsoft.com/office/drawing/2014/main" id="{90E25EE6-0C3D-448F-8ED8-47500DD95B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4" name="Picture 17" hidden="1">
          <a:extLst>
            <a:ext uri="{FF2B5EF4-FFF2-40B4-BE49-F238E27FC236}">
              <a16:creationId xmlns:a16="http://schemas.microsoft.com/office/drawing/2014/main" id="{CAB83FA9-CAE4-4DCB-892B-F723D8AF3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5" name="Picture 16" hidden="1">
          <a:extLst>
            <a:ext uri="{FF2B5EF4-FFF2-40B4-BE49-F238E27FC236}">
              <a16:creationId xmlns:a16="http://schemas.microsoft.com/office/drawing/2014/main" id="{F8AAAAA0-73D3-44FB-B82E-92E2D695C6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6" name="Picture 17" hidden="1">
          <a:extLst>
            <a:ext uri="{FF2B5EF4-FFF2-40B4-BE49-F238E27FC236}">
              <a16:creationId xmlns:a16="http://schemas.microsoft.com/office/drawing/2014/main" id="{A3772613-8AF2-4578-BD0C-401C369C86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7" name="Picture 16" hidden="1">
          <a:extLst>
            <a:ext uri="{FF2B5EF4-FFF2-40B4-BE49-F238E27FC236}">
              <a16:creationId xmlns:a16="http://schemas.microsoft.com/office/drawing/2014/main" id="{F68DAA31-9E13-4A8A-A7D8-3FC382501B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8" name="Picture 17" hidden="1">
          <a:extLst>
            <a:ext uri="{FF2B5EF4-FFF2-40B4-BE49-F238E27FC236}">
              <a16:creationId xmlns:a16="http://schemas.microsoft.com/office/drawing/2014/main" id="{CA0CD1ED-F0ED-4BFB-83AA-30279BE3AA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39" name="Picture 16" hidden="1">
          <a:extLst>
            <a:ext uri="{FF2B5EF4-FFF2-40B4-BE49-F238E27FC236}">
              <a16:creationId xmlns:a16="http://schemas.microsoft.com/office/drawing/2014/main" id="{247F6582-293D-4202-84DD-1422D0EDFA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0" name="Picture 17" hidden="1">
          <a:extLst>
            <a:ext uri="{FF2B5EF4-FFF2-40B4-BE49-F238E27FC236}">
              <a16:creationId xmlns:a16="http://schemas.microsoft.com/office/drawing/2014/main" id="{D429EA58-DB59-4A7D-B338-5F98B7AFF5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1" name="Picture 16" hidden="1">
          <a:extLst>
            <a:ext uri="{FF2B5EF4-FFF2-40B4-BE49-F238E27FC236}">
              <a16:creationId xmlns:a16="http://schemas.microsoft.com/office/drawing/2014/main" id="{840F6F5A-3124-4137-8B26-FF327DDE5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2" name="Picture 17" hidden="1">
          <a:extLst>
            <a:ext uri="{FF2B5EF4-FFF2-40B4-BE49-F238E27FC236}">
              <a16:creationId xmlns:a16="http://schemas.microsoft.com/office/drawing/2014/main" id="{1942D3FF-E7C9-4F2C-AE38-A226A9A8E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3" name="Picture 16" hidden="1">
          <a:extLst>
            <a:ext uri="{FF2B5EF4-FFF2-40B4-BE49-F238E27FC236}">
              <a16:creationId xmlns:a16="http://schemas.microsoft.com/office/drawing/2014/main" id="{801B9F8B-B4C1-434E-9428-5347DF6975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4" name="Picture 17" hidden="1">
          <a:extLst>
            <a:ext uri="{FF2B5EF4-FFF2-40B4-BE49-F238E27FC236}">
              <a16:creationId xmlns:a16="http://schemas.microsoft.com/office/drawing/2014/main" id="{97EA6C3B-C0D8-4F5F-A532-BB25D7BEF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5" name="Picture 16" hidden="1">
          <a:extLst>
            <a:ext uri="{FF2B5EF4-FFF2-40B4-BE49-F238E27FC236}">
              <a16:creationId xmlns:a16="http://schemas.microsoft.com/office/drawing/2014/main" id="{C93199C7-4685-4211-A9EA-8CC1A33F55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6" name="Picture 17" hidden="1">
          <a:extLst>
            <a:ext uri="{FF2B5EF4-FFF2-40B4-BE49-F238E27FC236}">
              <a16:creationId xmlns:a16="http://schemas.microsoft.com/office/drawing/2014/main" id="{A874DCCE-3515-4939-AF1F-F6A4559EE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7" name="Picture 16" hidden="1">
          <a:extLst>
            <a:ext uri="{FF2B5EF4-FFF2-40B4-BE49-F238E27FC236}">
              <a16:creationId xmlns:a16="http://schemas.microsoft.com/office/drawing/2014/main" id="{21B3508A-8CAF-49BC-8E24-C630C8B06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8" name="Picture 17" hidden="1">
          <a:extLst>
            <a:ext uri="{FF2B5EF4-FFF2-40B4-BE49-F238E27FC236}">
              <a16:creationId xmlns:a16="http://schemas.microsoft.com/office/drawing/2014/main" id="{EF971A8F-3342-439A-B0F4-C27FF16D1B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49" name="Picture 16" hidden="1">
          <a:extLst>
            <a:ext uri="{FF2B5EF4-FFF2-40B4-BE49-F238E27FC236}">
              <a16:creationId xmlns:a16="http://schemas.microsoft.com/office/drawing/2014/main" id="{49BA394E-E442-4B28-9BEF-BC96732F78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0" name="Picture 17" hidden="1">
          <a:extLst>
            <a:ext uri="{FF2B5EF4-FFF2-40B4-BE49-F238E27FC236}">
              <a16:creationId xmlns:a16="http://schemas.microsoft.com/office/drawing/2014/main" id="{6C9392D0-3CF3-49FA-84B3-0FAAF47661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1" name="Picture 16" hidden="1">
          <a:extLst>
            <a:ext uri="{FF2B5EF4-FFF2-40B4-BE49-F238E27FC236}">
              <a16:creationId xmlns:a16="http://schemas.microsoft.com/office/drawing/2014/main" id="{4E41A2FC-13FA-4BB9-9C58-E10D7BEC31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2" name="Picture 17" hidden="1">
          <a:extLst>
            <a:ext uri="{FF2B5EF4-FFF2-40B4-BE49-F238E27FC236}">
              <a16:creationId xmlns:a16="http://schemas.microsoft.com/office/drawing/2014/main" id="{084D1EC6-36AE-4249-9637-EF7B0940A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3" name="Picture 16" hidden="1">
          <a:extLst>
            <a:ext uri="{FF2B5EF4-FFF2-40B4-BE49-F238E27FC236}">
              <a16:creationId xmlns:a16="http://schemas.microsoft.com/office/drawing/2014/main" id="{A52CAF26-1C4C-4B49-A9BA-041098E5D7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4" name="Picture 17" hidden="1">
          <a:extLst>
            <a:ext uri="{FF2B5EF4-FFF2-40B4-BE49-F238E27FC236}">
              <a16:creationId xmlns:a16="http://schemas.microsoft.com/office/drawing/2014/main" id="{FE2EFC01-9E1C-40BB-8D29-AFFDAF4E96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5" name="Picture 16" hidden="1">
          <a:extLst>
            <a:ext uri="{FF2B5EF4-FFF2-40B4-BE49-F238E27FC236}">
              <a16:creationId xmlns:a16="http://schemas.microsoft.com/office/drawing/2014/main" id="{E537F602-48C3-4301-B7EE-816D166D39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6" name="Picture 17" hidden="1">
          <a:extLst>
            <a:ext uri="{FF2B5EF4-FFF2-40B4-BE49-F238E27FC236}">
              <a16:creationId xmlns:a16="http://schemas.microsoft.com/office/drawing/2014/main" id="{FA7506C1-D0A2-4B2B-B7E2-AFC85E0911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7" name="Picture 16" hidden="1">
          <a:extLst>
            <a:ext uri="{FF2B5EF4-FFF2-40B4-BE49-F238E27FC236}">
              <a16:creationId xmlns:a16="http://schemas.microsoft.com/office/drawing/2014/main" id="{17E5C525-E05C-453E-8125-5A47D0C1B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8" name="Picture 17" hidden="1">
          <a:extLst>
            <a:ext uri="{FF2B5EF4-FFF2-40B4-BE49-F238E27FC236}">
              <a16:creationId xmlns:a16="http://schemas.microsoft.com/office/drawing/2014/main" id="{66351D17-20A9-45BE-AE8B-1DACDE968E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59" name="Picture 16" hidden="1">
          <a:extLst>
            <a:ext uri="{FF2B5EF4-FFF2-40B4-BE49-F238E27FC236}">
              <a16:creationId xmlns:a16="http://schemas.microsoft.com/office/drawing/2014/main" id="{970A09A7-BFF6-44AF-9912-0E48A4FA71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0" name="Picture 17" hidden="1">
          <a:extLst>
            <a:ext uri="{FF2B5EF4-FFF2-40B4-BE49-F238E27FC236}">
              <a16:creationId xmlns:a16="http://schemas.microsoft.com/office/drawing/2014/main" id="{276E91CE-1ABA-47F7-AAA9-62DBA19C7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1" name="Picture 16" hidden="1">
          <a:extLst>
            <a:ext uri="{FF2B5EF4-FFF2-40B4-BE49-F238E27FC236}">
              <a16:creationId xmlns:a16="http://schemas.microsoft.com/office/drawing/2014/main" id="{0ECE3306-AE83-4AAC-8860-39E9799045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2" name="Picture 17" hidden="1">
          <a:extLst>
            <a:ext uri="{FF2B5EF4-FFF2-40B4-BE49-F238E27FC236}">
              <a16:creationId xmlns:a16="http://schemas.microsoft.com/office/drawing/2014/main" id="{3ABE3840-0550-4156-AFD0-4B4C271E18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3" name="Picture 16" hidden="1">
          <a:extLst>
            <a:ext uri="{FF2B5EF4-FFF2-40B4-BE49-F238E27FC236}">
              <a16:creationId xmlns:a16="http://schemas.microsoft.com/office/drawing/2014/main" id="{07F06EBA-5358-44F1-AD52-1E3BAABE9F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4" name="Picture 17" hidden="1">
          <a:extLst>
            <a:ext uri="{FF2B5EF4-FFF2-40B4-BE49-F238E27FC236}">
              <a16:creationId xmlns:a16="http://schemas.microsoft.com/office/drawing/2014/main" id="{2634AEB9-C7BB-4748-B6E1-1B2622EB7E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5" name="Picture 16" hidden="1">
          <a:extLst>
            <a:ext uri="{FF2B5EF4-FFF2-40B4-BE49-F238E27FC236}">
              <a16:creationId xmlns:a16="http://schemas.microsoft.com/office/drawing/2014/main" id="{6D1A0F15-68BA-4171-86F6-0BF673CE2B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6" name="Picture 17" hidden="1">
          <a:extLst>
            <a:ext uri="{FF2B5EF4-FFF2-40B4-BE49-F238E27FC236}">
              <a16:creationId xmlns:a16="http://schemas.microsoft.com/office/drawing/2014/main" id="{BF169EC0-6D62-4FD3-82B6-7C9F4BA96E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7" name="Picture 16" hidden="1">
          <a:extLst>
            <a:ext uri="{FF2B5EF4-FFF2-40B4-BE49-F238E27FC236}">
              <a16:creationId xmlns:a16="http://schemas.microsoft.com/office/drawing/2014/main" id="{235CEAF8-C5A7-492B-9A5C-258381C51B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8" name="Picture 17" hidden="1">
          <a:extLst>
            <a:ext uri="{FF2B5EF4-FFF2-40B4-BE49-F238E27FC236}">
              <a16:creationId xmlns:a16="http://schemas.microsoft.com/office/drawing/2014/main" id="{54AC6258-00F2-4074-9D2F-382594E7B4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69" name="Picture 16" hidden="1">
          <a:extLst>
            <a:ext uri="{FF2B5EF4-FFF2-40B4-BE49-F238E27FC236}">
              <a16:creationId xmlns:a16="http://schemas.microsoft.com/office/drawing/2014/main" id="{9EB2C5A4-64BA-4DCB-87B3-722BF9AC6E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0" name="Picture 17" hidden="1">
          <a:extLst>
            <a:ext uri="{FF2B5EF4-FFF2-40B4-BE49-F238E27FC236}">
              <a16:creationId xmlns:a16="http://schemas.microsoft.com/office/drawing/2014/main" id="{540CD43F-44CB-4C84-B51F-B11667ED0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1" name="Picture 16" hidden="1">
          <a:extLst>
            <a:ext uri="{FF2B5EF4-FFF2-40B4-BE49-F238E27FC236}">
              <a16:creationId xmlns:a16="http://schemas.microsoft.com/office/drawing/2014/main" id="{F6D536BB-77E0-46D2-955C-F51871F1F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2" name="Picture 17" hidden="1">
          <a:extLst>
            <a:ext uri="{FF2B5EF4-FFF2-40B4-BE49-F238E27FC236}">
              <a16:creationId xmlns:a16="http://schemas.microsoft.com/office/drawing/2014/main" id="{941DDC3D-7068-464F-BE6C-B0048A1FDC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3" name="Picture 16" hidden="1">
          <a:extLst>
            <a:ext uri="{FF2B5EF4-FFF2-40B4-BE49-F238E27FC236}">
              <a16:creationId xmlns:a16="http://schemas.microsoft.com/office/drawing/2014/main" id="{CFECC70A-E84A-4CD3-8FE3-22A15C61C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4" name="Picture 17" hidden="1">
          <a:extLst>
            <a:ext uri="{FF2B5EF4-FFF2-40B4-BE49-F238E27FC236}">
              <a16:creationId xmlns:a16="http://schemas.microsoft.com/office/drawing/2014/main" id="{8561B68C-B01A-4285-9771-2D79B86F56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5" name="Picture 16" hidden="1">
          <a:extLst>
            <a:ext uri="{FF2B5EF4-FFF2-40B4-BE49-F238E27FC236}">
              <a16:creationId xmlns:a16="http://schemas.microsoft.com/office/drawing/2014/main" id="{B3C8858C-D379-487A-9634-A3D2321811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6" name="Picture 17" hidden="1">
          <a:extLst>
            <a:ext uri="{FF2B5EF4-FFF2-40B4-BE49-F238E27FC236}">
              <a16:creationId xmlns:a16="http://schemas.microsoft.com/office/drawing/2014/main" id="{C47CFEDD-C6D3-4FDB-B0B3-AD44AA5753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7" name="Picture 16" hidden="1">
          <a:extLst>
            <a:ext uri="{FF2B5EF4-FFF2-40B4-BE49-F238E27FC236}">
              <a16:creationId xmlns:a16="http://schemas.microsoft.com/office/drawing/2014/main" id="{5D464ADE-6CA7-4D50-9CD6-E8BD5B8BBB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8" name="Picture 17" hidden="1">
          <a:extLst>
            <a:ext uri="{FF2B5EF4-FFF2-40B4-BE49-F238E27FC236}">
              <a16:creationId xmlns:a16="http://schemas.microsoft.com/office/drawing/2014/main" id="{BD5545EA-CE53-4EED-AC45-AE3F166D26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79" name="Picture 16" hidden="1">
          <a:extLst>
            <a:ext uri="{FF2B5EF4-FFF2-40B4-BE49-F238E27FC236}">
              <a16:creationId xmlns:a16="http://schemas.microsoft.com/office/drawing/2014/main" id="{2807BAA4-92EA-4B33-9B48-2920B99194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0" name="Picture 17" hidden="1">
          <a:extLst>
            <a:ext uri="{FF2B5EF4-FFF2-40B4-BE49-F238E27FC236}">
              <a16:creationId xmlns:a16="http://schemas.microsoft.com/office/drawing/2014/main" id="{3BB52A8A-8FE4-405C-84A7-B25FCEEB4A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1" name="Picture 16" hidden="1">
          <a:extLst>
            <a:ext uri="{FF2B5EF4-FFF2-40B4-BE49-F238E27FC236}">
              <a16:creationId xmlns:a16="http://schemas.microsoft.com/office/drawing/2014/main" id="{C54E2E88-2E81-4B17-A8DF-63A3303722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2" name="Picture 17" hidden="1">
          <a:extLst>
            <a:ext uri="{FF2B5EF4-FFF2-40B4-BE49-F238E27FC236}">
              <a16:creationId xmlns:a16="http://schemas.microsoft.com/office/drawing/2014/main" id="{698951D0-D352-4F4E-A3FF-459B0A0917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3" name="Picture 16" hidden="1">
          <a:extLst>
            <a:ext uri="{FF2B5EF4-FFF2-40B4-BE49-F238E27FC236}">
              <a16:creationId xmlns:a16="http://schemas.microsoft.com/office/drawing/2014/main" id="{EB8560F0-DB65-4EB3-B12E-757CB37EDB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4" name="Picture 17" hidden="1">
          <a:extLst>
            <a:ext uri="{FF2B5EF4-FFF2-40B4-BE49-F238E27FC236}">
              <a16:creationId xmlns:a16="http://schemas.microsoft.com/office/drawing/2014/main" id="{DE960FAA-EEAD-423B-B31E-5CBC6E88A9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5" name="Picture 16" hidden="1">
          <a:extLst>
            <a:ext uri="{FF2B5EF4-FFF2-40B4-BE49-F238E27FC236}">
              <a16:creationId xmlns:a16="http://schemas.microsoft.com/office/drawing/2014/main" id="{C1D9E4EF-A8AA-425A-8EC4-A6EF10ED7F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6" name="Picture 17" hidden="1">
          <a:extLst>
            <a:ext uri="{FF2B5EF4-FFF2-40B4-BE49-F238E27FC236}">
              <a16:creationId xmlns:a16="http://schemas.microsoft.com/office/drawing/2014/main" id="{B9202988-1BAB-4321-B7AC-E67A34C91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7" name="Picture 16" hidden="1">
          <a:extLst>
            <a:ext uri="{FF2B5EF4-FFF2-40B4-BE49-F238E27FC236}">
              <a16:creationId xmlns:a16="http://schemas.microsoft.com/office/drawing/2014/main" id="{1CDF180D-2E94-4385-B334-45352CCD5B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8" name="Picture 17" hidden="1">
          <a:extLst>
            <a:ext uri="{FF2B5EF4-FFF2-40B4-BE49-F238E27FC236}">
              <a16:creationId xmlns:a16="http://schemas.microsoft.com/office/drawing/2014/main" id="{18960C92-DDCD-4D37-A108-0EF7BFB9A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89" name="Picture 16" hidden="1">
          <a:extLst>
            <a:ext uri="{FF2B5EF4-FFF2-40B4-BE49-F238E27FC236}">
              <a16:creationId xmlns:a16="http://schemas.microsoft.com/office/drawing/2014/main" id="{C4BA07F0-5F62-4F75-A1BA-37F0019D9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0" name="Picture 17" hidden="1">
          <a:extLst>
            <a:ext uri="{FF2B5EF4-FFF2-40B4-BE49-F238E27FC236}">
              <a16:creationId xmlns:a16="http://schemas.microsoft.com/office/drawing/2014/main" id="{8BCFF6BA-6404-4250-ABF0-5CFF996AD4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1" name="Picture 16" hidden="1">
          <a:extLst>
            <a:ext uri="{FF2B5EF4-FFF2-40B4-BE49-F238E27FC236}">
              <a16:creationId xmlns:a16="http://schemas.microsoft.com/office/drawing/2014/main" id="{5BE53DC4-8737-46B0-A630-A75BB12365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2" name="Picture 17" hidden="1">
          <a:extLst>
            <a:ext uri="{FF2B5EF4-FFF2-40B4-BE49-F238E27FC236}">
              <a16:creationId xmlns:a16="http://schemas.microsoft.com/office/drawing/2014/main" id="{5CEB4AE4-D491-4BC8-8E86-0F16132B3F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3" name="Picture 16" hidden="1">
          <a:extLst>
            <a:ext uri="{FF2B5EF4-FFF2-40B4-BE49-F238E27FC236}">
              <a16:creationId xmlns:a16="http://schemas.microsoft.com/office/drawing/2014/main" id="{EF75C2EB-8D3D-4E39-AA3F-85BF923F1C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4" name="Picture 17" hidden="1">
          <a:extLst>
            <a:ext uri="{FF2B5EF4-FFF2-40B4-BE49-F238E27FC236}">
              <a16:creationId xmlns:a16="http://schemas.microsoft.com/office/drawing/2014/main" id="{D0FF83F9-6DF3-4D22-932B-B0DE8FCD6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5" name="Picture 16" hidden="1">
          <a:extLst>
            <a:ext uri="{FF2B5EF4-FFF2-40B4-BE49-F238E27FC236}">
              <a16:creationId xmlns:a16="http://schemas.microsoft.com/office/drawing/2014/main" id="{D0DA1B29-8D88-4B25-A908-E8BEC2CA97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6" name="Picture 17" hidden="1">
          <a:extLst>
            <a:ext uri="{FF2B5EF4-FFF2-40B4-BE49-F238E27FC236}">
              <a16:creationId xmlns:a16="http://schemas.microsoft.com/office/drawing/2014/main" id="{67AF6F7D-E2C7-43E7-881C-44369050D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7" name="Picture 16" hidden="1">
          <a:extLst>
            <a:ext uri="{FF2B5EF4-FFF2-40B4-BE49-F238E27FC236}">
              <a16:creationId xmlns:a16="http://schemas.microsoft.com/office/drawing/2014/main" id="{8D2CE64A-E64E-450E-B313-24AA1318B5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8" name="Picture 17" hidden="1">
          <a:extLst>
            <a:ext uri="{FF2B5EF4-FFF2-40B4-BE49-F238E27FC236}">
              <a16:creationId xmlns:a16="http://schemas.microsoft.com/office/drawing/2014/main" id="{F9C04028-9A02-4B63-BA91-375F8654C6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199" name="Picture 16" hidden="1">
          <a:extLst>
            <a:ext uri="{FF2B5EF4-FFF2-40B4-BE49-F238E27FC236}">
              <a16:creationId xmlns:a16="http://schemas.microsoft.com/office/drawing/2014/main" id="{0D3E7072-A817-44C0-BE42-EA6C26607A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0" name="Picture 17" hidden="1">
          <a:extLst>
            <a:ext uri="{FF2B5EF4-FFF2-40B4-BE49-F238E27FC236}">
              <a16:creationId xmlns:a16="http://schemas.microsoft.com/office/drawing/2014/main" id="{6BC3B7B3-246B-4FE1-82FC-087423D024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1" name="Picture 16" hidden="1">
          <a:extLst>
            <a:ext uri="{FF2B5EF4-FFF2-40B4-BE49-F238E27FC236}">
              <a16:creationId xmlns:a16="http://schemas.microsoft.com/office/drawing/2014/main" id="{78C6E66D-7014-4716-9F2C-D1CB805A51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2" name="Picture 17" hidden="1">
          <a:extLst>
            <a:ext uri="{FF2B5EF4-FFF2-40B4-BE49-F238E27FC236}">
              <a16:creationId xmlns:a16="http://schemas.microsoft.com/office/drawing/2014/main" id="{3B48E99D-818F-40EA-9A4A-61483E92C0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3" name="Picture 16" hidden="1">
          <a:extLst>
            <a:ext uri="{FF2B5EF4-FFF2-40B4-BE49-F238E27FC236}">
              <a16:creationId xmlns:a16="http://schemas.microsoft.com/office/drawing/2014/main" id="{4346B885-BA97-4A29-81A1-E245E563B2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4" name="Picture 17" hidden="1">
          <a:extLst>
            <a:ext uri="{FF2B5EF4-FFF2-40B4-BE49-F238E27FC236}">
              <a16:creationId xmlns:a16="http://schemas.microsoft.com/office/drawing/2014/main" id="{A024FF1A-1FDB-495A-9383-B80153B02E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5" name="Picture 16" hidden="1">
          <a:extLst>
            <a:ext uri="{FF2B5EF4-FFF2-40B4-BE49-F238E27FC236}">
              <a16:creationId xmlns:a16="http://schemas.microsoft.com/office/drawing/2014/main" id="{0A729D82-8C50-4EFF-95F4-534514F4A8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6" name="Picture 17" hidden="1">
          <a:extLst>
            <a:ext uri="{FF2B5EF4-FFF2-40B4-BE49-F238E27FC236}">
              <a16:creationId xmlns:a16="http://schemas.microsoft.com/office/drawing/2014/main" id="{D3CC52F9-79A3-4B80-AA26-904BEE3B69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7" name="Picture 16" hidden="1">
          <a:extLst>
            <a:ext uri="{FF2B5EF4-FFF2-40B4-BE49-F238E27FC236}">
              <a16:creationId xmlns:a16="http://schemas.microsoft.com/office/drawing/2014/main" id="{03298CEC-ED99-4467-856C-DB7099642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8" name="Picture 17" hidden="1">
          <a:extLst>
            <a:ext uri="{FF2B5EF4-FFF2-40B4-BE49-F238E27FC236}">
              <a16:creationId xmlns:a16="http://schemas.microsoft.com/office/drawing/2014/main" id="{5A948008-40D1-40C4-88AD-BBB196BEC9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09" name="Picture 16" hidden="1">
          <a:extLst>
            <a:ext uri="{FF2B5EF4-FFF2-40B4-BE49-F238E27FC236}">
              <a16:creationId xmlns:a16="http://schemas.microsoft.com/office/drawing/2014/main" id="{949F5A8E-DFAC-46ED-8DC8-E5A0F10EB8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0" name="Picture 17" hidden="1">
          <a:extLst>
            <a:ext uri="{FF2B5EF4-FFF2-40B4-BE49-F238E27FC236}">
              <a16:creationId xmlns:a16="http://schemas.microsoft.com/office/drawing/2014/main" id="{A43F7FA3-80EF-4A84-BB77-0DAC0D97BF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1" name="Picture 16" hidden="1">
          <a:extLst>
            <a:ext uri="{FF2B5EF4-FFF2-40B4-BE49-F238E27FC236}">
              <a16:creationId xmlns:a16="http://schemas.microsoft.com/office/drawing/2014/main" id="{942F22E7-FA37-40DB-8C52-998481D71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2" name="Picture 17" hidden="1">
          <a:extLst>
            <a:ext uri="{FF2B5EF4-FFF2-40B4-BE49-F238E27FC236}">
              <a16:creationId xmlns:a16="http://schemas.microsoft.com/office/drawing/2014/main" id="{25CBD49F-C9BF-4609-AC49-94221D726F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3" name="Picture 16" hidden="1">
          <a:extLst>
            <a:ext uri="{FF2B5EF4-FFF2-40B4-BE49-F238E27FC236}">
              <a16:creationId xmlns:a16="http://schemas.microsoft.com/office/drawing/2014/main" id="{CD25B3CE-0BCA-4136-B190-E941B0AAFB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4" name="Picture 17" hidden="1">
          <a:extLst>
            <a:ext uri="{FF2B5EF4-FFF2-40B4-BE49-F238E27FC236}">
              <a16:creationId xmlns:a16="http://schemas.microsoft.com/office/drawing/2014/main" id="{9916B60E-CA67-466F-9F1E-DF946ABEF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5" name="Picture 16" hidden="1">
          <a:extLst>
            <a:ext uri="{FF2B5EF4-FFF2-40B4-BE49-F238E27FC236}">
              <a16:creationId xmlns:a16="http://schemas.microsoft.com/office/drawing/2014/main" id="{2D5B8409-40E5-47A0-ADD8-1E6E741713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6" name="Picture 17" hidden="1">
          <a:extLst>
            <a:ext uri="{FF2B5EF4-FFF2-40B4-BE49-F238E27FC236}">
              <a16:creationId xmlns:a16="http://schemas.microsoft.com/office/drawing/2014/main" id="{8FC089FF-D7E5-4FA6-87CA-6D3C03739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7" name="Picture 16" hidden="1">
          <a:extLst>
            <a:ext uri="{FF2B5EF4-FFF2-40B4-BE49-F238E27FC236}">
              <a16:creationId xmlns:a16="http://schemas.microsoft.com/office/drawing/2014/main" id="{3442AC32-2E44-455F-8033-8BE29F5F69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8" name="Picture 17" hidden="1">
          <a:extLst>
            <a:ext uri="{FF2B5EF4-FFF2-40B4-BE49-F238E27FC236}">
              <a16:creationId xmlns:a16="http://schemas.microsoft.com/office/drawing/2014/main" id="{523DAFE0-B16A-4851-9166-DC78B9413B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19" name="Picture 16" hidden="1">
          <a:extLst>
            <a:ext uri="{FF2B5EF4-FFF2-40B4-BE49-F238E27FC236}">
              <a16:creationId xmlns:a16="http://schemas.microsoft.com/office/drawing/2014/main" id="{DB8F813D-1D93-4A9B-B100-3EC821F389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0" name="Picture 17" hidden="1">
          <a:extLst>
            <a:ext uri="{FF2B5EF4-FFF2-40B4-BE49-F238E27FC236}">
              <a16:creationId xmlns:a16="http://schemas.microsoft.com/office/drawing/2014/main" id="{0C6DDDCC-B526-4C7F-A234-79B837AEF9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1" name="Picture 16" hidden="1">
          <a:extLst>
            <a:ext uri="{FF2B5EF4-FFF2-40B4-BE49-F238E27FC236}">
              <a16:creationId xmlns:a16="http://schemas.microsoft.com/office/drawing/2014/main" id="{11CF26E2-2F92-45D5-B292-4CC7CFF25D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2" name="Picture 17" hidden="1">
          <a:extLst>
            <a:ext uri="{FF2B5EF4-FFF2-40B4-BE49-F238E27FC236}">
              <a16:creationId xmlns:a16="http://schemas.microsoft.com/office/drawing/2014/main" id="{A75F2001-358D-4824-8749-17BAAE493F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3" name="Picture 16" hidden="1">
          <a:extLst>
            <a:ext uri="{FF2B5EF4-FFF2-40B4-BE49-F238E27FC236}">
              <a16:creationId xmlns:a16="http://schemas.microsoft.com/office/drawing/2014/main" id="{44F393A8-1299-4D8F-9BA3-8EC8FEB3D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4" name="Picture 17" hidden="1">
          <a:extLst>
            <a:ext uri="{FF2B5EF4-FFF2-40B4-BE49-F238E27FC236}">
              <a16:creationId xmlns:a16="http://schemas.microsoft.com/office/drawing/2014/main" id="{603D53BE-992B-4874-9011-3FA1D09C6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5" name="Picture 16" hidden="1">
          <a:extLst>
            <a:ext uri="{FF2B5EF4-FFF2-40B4-BE49-F238E27FC236}">
              <a16:creationId xmlns:a16="http://schemas.microsoft.com/office/drawing/2014/main" id="{56E3E2F8-1907-402A-9AD6-EC05CD6463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6" name="Picture 17" hidden="1">
          <a:extLst>
            <a:ext uri="{FF2B5EF4-FFF2-40B4-BE49-F238E27FC236}">
              <a16:creationId xmlns:a16="http://schemas.microsoft.com/office/drawing/2014/main" id="{3847413C-3FE7-4746-8172-F2F2699A34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7" name="Picture 16" hidden="1">
          <a:extLst>
            <a:ext uri="{FF2B5EF4-FFF2-40B4-BE49-F238E27FC236}">
              <a16:creationId xmlns:a16="http://schemas.microsoft.com/office/drawing/2014/main" id="{0E2AFD00-CA86-4749-93F9-337686D2EA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8" name="Picture 17" hidden="1">
          <a:extLst>
            <a:ext uri="{FF2B5EF4-FFF2-40B4-BE49-F238E27FC236}">
              <a16:creationId xmlns:a16="http://schemas.microsoft.com/office/drawing/2014/main" id="{255C8419-1BB1-4DB7-9FE4-F62312381B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29" name="Picture 16" hidden="1">
          <a:extLst>
            <a:ext uri="{FF2B5EF4-FFF2-40B4-BE49-F238E27FC236}">
              <a16:creationId xmlns:a16="http://schemas.microsoft.com/office/drawing/2014/main" id="{01765FEB-C011-4904-872E-4893B37E8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0" name="Picture 17" hidden="1">
          <a:extLst>
            <a:ext uri="{FF2B5EF4-FFF2-40B4-BE49-F238E27FC236}">
              <a16:creationId xmlns:a16="http://schemas.microsoft.com/office/drawing/2014/main" id="{5A7F79E7-C12D-48E8-BA7A-F6D62B6F1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1" name="Picture 16" hidden="1">
          <a:extLst>
            <a:ext uri="{FF2B5EF4-FFF2-40B4-BE49-F238E27FC236}">
              <a16:creationId xmlns:a16="http://schemas.microsoft.com/office/drawing/2014/main" id="{E977373A-A82B-4C00-A353-B54B01A073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2" name="Picture 17" hidden="1">
          <a:extLst>
            <a:ext uri="{FF2B5EF4-FFF2-40B4-BE49-F238E27FC236}">
              <a16:creationId xmlns:a16="http://schemas.microsoft.com/office/drawing/2014/main" id="{CD25F39F-7363-4649-A9E5-3A1A69470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3" name="Picture 16" hidden="1">
          <a:extLst>
            <a:ext uri="{FF2B5EF4-FFF2-40B4-BE49-F238E27FC236}">
              <a16:creationId xmlns:a16="http://schemas.microsoft.com/office/drawing/2014/main" id="{7783FA55-C068-4A9E-8DF3-86D480E2D2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4" name="Picture 17" hidden="1">
          <a:extLst>
            <a:ext uri="{FF2B5EF4-FFF2-40B4-BE49-F238E27FC236}">
              <a16:creationId xmlns:a16="http://schemas.microsoft.com/office/drawing/2014/main" id="{4B682996-B7F2-4C53-90B1-512CD7F43F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5" name="Picture 16" hidden="1">
          <a:extLst>
            <a:ext uri="{FF2B5EF4-FFF2-40B4-BE49-F238E27FC236}">
              <a16:creationId xmlns:a16="http://schemas.microsoft.com/office/drawing/2014/main" id="{31BF9013-F913-403D-96F5-187E5CC64E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6" name="Picture 17" hidden="1">
          <a:extLst>
            <a:ext uri="{FF2B5EF4-FFF2-40B4-BE49-F238E27FC236}">
              <a16:creationId xmlns:a16="http://schemas.microsoft.com/office/drawing/2014/main" id="{9EB409B1-A0C7-4408-B1EB-4657FD7062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7" name="Picture 16" hidden="1">
          <a:extLst>
            <a:ext uri="{FF2B5EF4-FFF2-40B4-BE49-F238E27FC236}">
              <a16:creationId xmlns:a16="http://schemas.microsoft.com/office/drawing/2014/main" id="{2199F03A-FE93-49CE-9C4C-0906003798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8" name="Picture 17" hidden="1">
          <a:extLst>
            <a:ext uri="{FF2B5EF4-FFF2-40B4-BE49-F238E27FC236}">
              <a16:creationId xmlns:a16="http://schemas.microsoft.com/office/drawing/2014/main" id="{A360FCAB-BD26-4193-9D32-39C5252CB6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39" name="Picture 16" hidden="1">
          <a:extLst>
            <a:ext uri="{FF2B5EF4-FFF2-40B4-BE49-F238E27FC236}">
              <a16:creationId xmlns:a16="http://schemas.microsoft.com/office/drawing/2014/main" id="{C3B99AB1-16F3-43DC-9F79-DD5EE91779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0" name="Picture 17" hidden="1">
          <a:extLst>
            <a:ext uri="{FF2B5EF4-FFF2-40B4-BE49-F238E27FC236}">
              <a16:creationId xmlns:a16="http://schemas.microsoft.com/office/drawing/2014/main" id="{9542D4C2-6593-45B9-96EC-6DB57109DA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1" name="Picture 16" hidden="1">
          <a:extLst>
            <a:ext uri="{FF2B5EF4-FFF2-40B4-BE49-F238E27FC236}">
              <a16:creationId xmlns:a16="http://schemas.microsoft.com/office/drawing/2014/main" id="{01A57443-0DC5-4DD6-842F-0CC4CC76C7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2" name="Picture 17" hidden="1">
          <a:extLst>
            <a:ext uri="{FF2B5EF4-FFF2-40B4-BE49-F238E27FC236}">
              <a16:creationId xmlns:a16="http://schemas.microsoft.com/office/drawing/2014/main" id="{CDA0F6C3-2DBB-4E1D-8969-D175DBDD5C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3" name="Picture 16" hidden="1">
          <a:extLst>
            <a:ext uri="{FF2B5EF4-FFF2-40B4-BE49-F238E27FC236}">
              <a16:creationId xmlns:a16="http://schemas.microsoft.com/office/drawing/2014/main" id="{BC5E0ADB-FE26-4E41-BFFB-64B53F7001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4" name="Picture 17" hidden="1">
          <a:extLst>
            <a:ext uri="{FF2B5EF4-FFF2-40B4-BE49-F238E27FC236}">
              <a16:creationId xmlns:a16="http://schemas.microsoft.com/office/drawing/2014/main" id="{91579433-F7AD-43CD-A4ED-87009A7888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5" name="Picture 16" hidden="1">
          <a:extLst>
            <a:ext uri="{FF2B5EF4-FFF2-40B4-BE49-F238E27FC236}">
              <a16:creationId xmlns:a16="http://schemas.microsoft.com/office/drawing/2014/main" id="{E34BA758-2B69-4BF6-8F74-CEEC7C8AD8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6" name="Picture 17" hidden="1">
          <a:extLst>
            <a:ext uri="{FF2B5EF4-FFF2-40B4-BE49-F238E27FC236}">
              <a16:creationId xmlns:a16="http://schemas.microsoft.com/office/drawing/2014/main" id="{C16E73EF-FC33-4430-BF7B-3C2B6FCD2E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7" name="Picture 16" hidden="1">
          <a:extLst>
            <a:ext uri="{FF2B5EF4-FFF2-40B4-BE49-F238E27FC236}">
              <a16:creationId xmlns:a16="http://schemas.microsoft.com/office/drawing/2014/main" id="{612F1265-6E9F-4AE4-951A-4789059800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8" name="Picture 17" hidden="1">
          <a:extLst>
            <a:ext uri="{FF2B5EF4-FFF2-40B4-BE49-F238E27FC236}">
              <a16:creationId xmlns:a16="http://schemas.microsoft.com/office/drawing/2014/main" id="{A1F48964-D6A6-4C91-9FDB-D3C2CAE1AF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49" name="Picture 16" hidden="1">
          <a:extLst>
            <a:ext uri="{FF2B5EF4-FFF2-40B4-BE49-F238E27FC236}">
              <a16:creationId xmlns:a16="http://schemas.microsoft.com/office/drawing/2014/main" id="{B1A1D3C5-0737-453C-A915-40FB0F53C6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50" name="Picture 17" hidden="1">
          <a:extLst>
            <a:ext uri="{FF2B5EF4-FFF2-40B4-BE49-F238E27FC236}">
              <a16:creationId xmlns:a16="http://schemas.microsoft.com/office/drawing/2014/main" id="{C4A3EC7D-99FD-438B-A97F-F692EC6E38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51" name="Picture 16" hidden="1">
          <a:extLst>
            <a:ext uri="{FF2B5EF4-FFF2-40B4-BE49-F238E27FC236}">
              <a16:creationId xmlns:a16="http://schemas.microsoft.com/office/drawing/2014/main" id="{2D17B697-B5A5-4136-B93D-F52261058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52" name="Picture 17" hidden="1">
          <a:extLst>
            <a:ext uri="{FF2B5EF4-FFF2-40B4-BE49-F238E27FC236}">
              <a16:creationId xmlns:a16="http://schemas.microsoft.com/office/drawing/2014/main" id="{A2599907-3D9D-4D2F-93A6-B25465C6A2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53" name="Picture 16" hidden="1">
          <a:extLst>
            <a:ext uri="{FF2B5EF4-FFF2-40B4-BE49-F238E27FC236}">
              <a16:creationId xmlns:a16="http://schemas.microsoft.com/office/drawing/2014/main" id="{05834B7F-129E-4E2C-9122-8267FCC1AF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54" name="Picture 17" hidden="1">
          <a:extLst>
            <a:ext uri="{FF2B5EF4-FFF2-40B4-BE49-F238E27FC236}">
              <a16:creationId xmlns:a16="http://schemas.microsoft.com/office/drawing/2014/main" id="{39A02198-4426-4D95-A9ED-61858C6FE1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55" name="Picture 16" hidden="1">
          <a:extLst>
            <a:ext uri="{FF2B5EF4-FFF2-40B4-BE49-F238E27FC236}">
              <a16:creationId xmlns:a16="http://schemas.microsoft.com/office/drawing/2014/main" id="{033A5D78-B81D-4575-965F-E5A287C3A4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6256" name="Picture 17" hidden="1">
          <a:extLst>
            <a:ext uri="{FF2B5EF4-FFF2-40B4-BE49-F238E27FC236}">
              <a16:creationId xmlns:a16="http://schemas.microsoft.com/office/drawing/2014/main" id="{0873E298-00DD-485E-BFD4-1062C400BE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57" name="Picture 16" hidden="1">
          <a:extLst>
            <a:ext uri="{FF2B5EF4-FFF2-40B4-BE49-F238E27FC236}">
              <a16:creationId xmlns:a16="http://schemas.microsoft.com/office/drawing/2014/main" id="{74E35970-AB66-4B82-BF54-D385DA6366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58" name="Picture 17" hidden="1">
          <a:extLst>
            <a:ext uri="{FF2B5EF4-FFF2-40B4-BE49-F238E27FC236}">
              <a16:creationId xmlns:a16="http://schemas.microsoft.com/office/drawing/2014/main" id="{F500C8CC-86CF-4797-915B-B3FB59C2B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59" name="Picture 16" hidden="1">
          <a:extLst>
            <a:ext uri="{FF2B5EF4-FFF2-40B4-BE49-F238E27FC236}">
              <a16:creationId xmlns:a16="http://schemas.microsoft.com/office/drawing/2014/main" id="{5379E2FB-CC75-4E38-AC76-FD265E7F34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0" name="Picture 17" hidden="1">
          <a:extLst>
            <a:ext uri="{FF2B5EF4-FFF2-40B4-BE49-F238E27FC236}">
              <a16:creationId xmlns:a16="http://schemas.microsoft.com/office/drawing/2014/main" id="{85A2312F-9B5F-4E21-B2C3-522239C16D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1" name="Picture 16" hidden="1">
          <a:extLst>
            <a:ext uri="{FF2B5EF4-FFF2-40B4-BE49-F238E27FC236}">
              <a16:creationId xmlns:a16="http://schemas.microsoft.com/office/drawing/2014/main" id="{09940371-7382-4FAF-AE00-2CBDFD8F16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2" name="Picture 17" hidden="1">
          <a:extLst>
            <a:ext uri="{FF2B5EF4-FFF2-40B4-BE49-F238E27FC236}">
              <a16:creationId xmlns:a16="http://schemas.microsoft.com/office/drawing/2014/main" id="{5B3CAACF-591B-48F8-A501-28AB419B4C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3" name="Picture 16" hidden="1">
          <a:extLst>
            <a:ext uri="{FF2B5EF4-FFF2-40B4-BE49-F238E27FC236}">
              <a16:creationId xmlns:a16="http://schemas.microsoft.com/office/drawing/2014/main" id="{DA4D46FD-517E-4851-9CD5-BB004E0337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4" name="Picture 17" hidden="1">
          <a:extLst>
            <a:ext uri="{FF2B5EF4-FFF2-40B4-BE49-F238E27FC236}">
              <a16:creationId xmlns:a16="http://schemas.microsoft.com/office/drawing/2014/main" id="{C77A99C0-A71C-423B-96F8-0FE206757F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5" name="Picture 16" hidden="1">
          <a:extLst>
            <a:ext uri="{FF2B5EF4-FFF2-40B4-BE49-F238E27FC236}">
              <a16:creationId xmlns:a16="http://schemas.microsoft.com/office/drawing/2014/main" id="{0B72A3AA-106A-4685-A627-8D9B6E1026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6" name="Picture 17" hidden="1">
          <a:extLst>
            <a:ext uri="{FF2B5EF4-FFF2-40B4-BE49-F238E27FC236}">
              <a16:creationId xmlns:a16="http://schemas.microsoft.com/office/drawing/2014/main" id="{5DDE4C8D-66A0-4146-9059-7E163A5CA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7" name="Picture 16" hidden="1">
          <a:extLst>
            <a:ext uri="{FF2B5EF4-FFF2-40B4-BE49-F238E27FC236}">
              <a16:creationId xmlns:a16="http://schemas.microsoft.com/office/drawing/2014/main" id="{71B0AE04-0BD3-44D4-A885-958A02EAA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8" name="Picture 17" hidden="1">
          <a:extLst>
            <a:ext uri="{FF2B5EF4-FFF2-40B4-BE49-F238E27FC236}">
              <a16:creationId xmlns:a16="http://schemas.microsoft.com/office/drawing/2014/main" id="{7A3AE918-5529-4DFE-A2FD-71C70C1481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69" name="Picture 16" hidden="1">
          <a:extLst>
            <a:ext uri="{FF2B5EF4-FFF2-40B4-BE49-F238E27FC236}">
              <a16:creationId xmlns:a16="http://schemas.microsoft.com/office/drawing/2014/main" id="{00A23C83-57FD-4483-8DAD-B1F14260E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0" name="Picture 17" hidden="1">
          <a:extLst>
            <a:ext uri="{FF2B5EF4-FFF2-40B4-BE49-F238E27FC236}">
              <a16:creationId xmlns:a16="http://schemas.microsoft.com/office/drawing/2014/main" id="{D2E68EC9-6FD1-4C61-9F85-DF848F0BB6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1" name="Picture 16" hidden="1">
          <a:extLst>
            <a:ext uri="{FF2B5EF4-FFF2-40B4-BE49-F238E27FC236}">
              <a16:creationId xmlns:a16="http://schemas.microsoft.com/office/drawing/2014/main" id="{34409BC4-1A1F-465F-89FD-533B3CBF0B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2" name="Picture 17" hidden="1">
          <a:extLst>
            <a:ext uri="{FF2B5EF4-FFF2-40B4-BE49-F238E27FC236}">
              <a16:creationId xmlns:a16="http://schemas.microsoft.com/office/drawing/2014/main" id="{788160C6-2E27-4DD5-8201-FBCDDC43C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3" name="Picture 16" hidden="1">
          <a:extLst>
            <a:ext uri="{FF2B5EF4-FFF2-40B4-BE49-F238E27FC236}">
              <a16:creationId xmlns:a16="http://schemas.microsoft.com/office/drawing/2014/main" id="{7FD3797F-4693-4C54-A51B-FF83846F78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4" name="Picture 17" hidden="1">
          <a:extLst>
            <a:ext uri="{FF2B5EF4-FFF2-40B4-BE49-F238E27FC236}">
              <a16:creationId xmlns:a16="http://schemas.microsoft.com/office/drawing/2014/main" id="{377CEC3C-41FB-4E2D-AE8F-A24C18A7D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5" name="Picture 16" hidden="1">
          <a:extLst>
            <a:ext uri="{FF2B5EF4-FFF2-40B4-BE49-F238E27FC236}">
              <a16:creationId xmlns:a16="http://schemas.microsoft.com/office/drawing/2014/main" id="{A82D3EF3-94A9-4CEE-A79A-938EC9C56E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6" name="Picture 17" hidden="1">
          <a:extLst>
            <a:ext uri="{FF2B5EF4-FFF2-40B4-BE49-F238E27FC236}">
              <a16:creationId xmlns:a16="http://schemas.microsoft.com/office/drawing/2014/main" id="{15EE9BF5-B739-4B22-96DE-D2AF006081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7" name="Picture 16" hidden="1">
          <a:extLst>
            <a:ext uri="{FF2B5EF4-FFF2-40B4-BE49-F238E27FC236}">
              <a16:creationId xmlns:a16="http://schemas.microsoft.com/office/drawing/2014/main" id="{97F4A48B-D35A-40D1-A65A-C2A3673BB7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8" name="Picture 17" hidden="1">
          <a:extLst>
            <a:ext uri="{FF2B5EF4-FFF2-40B4-BE49-F238E27FC236}">
              <a16:creationId xmlns:a16="http://schemas.microsoft.com/office/drawing/2014/main" id="{794757FD-8EB0-4AA1-937E-0EA6003AF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79" name="Picture 16" hidden="1">
          <a:extLst>
            <a:ext uri="{FF2B5EF4-FFF2-40B4-BE49-F238E27FC236}">
              <a16:creationId xmlns:a16="http://schemas.microsoft.com/office/drawing/2014/main" id="{A35E0D65-B093-4F8B-8F17-400A2330BA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0" name="Picture 17" hidden="1">
          <a:extLst>
            <a:ext uri="{FF2B5EF4-FFF2-40B4-BE49-F238E27FC236}">
              <a16:creationId xmlns:a16="http://schemas.microsoft.com/office/drawing/2014/main" id="{6CA4B7C9-FF42-486F-89F9-6DDA37ECA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1" name="Picture 16" hidden="1">
          <a:extLst>
            <a:ext uri="{FF2B5EF4-FFF2-40B4-BE49-F238E27FC236}">
              <a16:creationId xmlns:a16="http://schemas.microsoft.com/office/drawing/2014/main" id="{B08F8C7F-A1CF-4EF3-8531-9E78F6D47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2" name="Picture 17" hidden="1">
          <a:extLst>
            <a:ext uri="{FF2B5EF4-FFF2-40B4-BE49-F238E27FC236}">
              <a16:creationId xmlns:a16="http://schemas.microsoft.com/office/drawing/2014/main" id="{B70B4945-9712-4678-8FCB-48B915B39B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3" name="Picture 16" hidden="1">
          <a:extLst>
            <a:ext uri="{FF2B5EF4-FFF2-40B4-BE49-F238E27FC236}">
              <a16:creationId xmlns:a16="http://schemas.microsoft.com/office/drawing/2014/main" id="{84DFAF9B-7BA1-4474-942E-F8E55CB115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4" name="Picture 17" hidden="1">
          <a:extLst>
            <a:ext uri="{FF2B5EF4-FFF2-40B4-BE49-F238E27FC236}">
              <a16:creationId xmlns:a16="http://schemas.microsoft.com/office/drawing/2014/main" id="{E2BF62E7-381E-4FAA-85CD-264AD529B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5" name="Picture 16" hidden="1">
          <a:extLst>
            <a:ext uri="{FF2B5EF4-FFF2-40B4-BE49-F238E27FC236}">
              <a16:creationId xmlns:a16="http://schemas.microsoft.com/office/drawing/2014/main" id="{04B66E11-E9CB-4E64-BD22-D1B102C27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6" name="Picture 17" hidden="1">
          <a:extLst>
            <a:ext uri="{FF2B5EF4-FFF2-40B4-BE49-F238E27FC236}">
              <a16:creationId xmlns:a16="http://schemas.microsoft.com/office/drawing/2014/main" id="{EDD3C39D-049D-484B-BE7B-A20E021351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7" name="Picture 16" hidden="1">
          <a:extLst>
            <a:ext uri="{FF2B5EF4-FFF2-40B4-BE49-F238E27FC236}">
              <a16:creationId xmlns:a16="http://schemas.microsoft.com/office/drawing/2014/main" id="{949DA226-4172-48E8-B5A6-4E07CBD496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8" name="Picture 17" hidden="1">
          <a:extLst>
            <a:ext uri="{FF2B5EF4-FFF2-40B4-BE49-F238E27FC236}">
              <a16:creationId xmlns:a16="http://schemas.microsoft.com/office/drawing/2014/main" id="{15AAC159-0214-4A0E-B4AE-9FC74DE841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89" name="Picture 16" hidden="1">
          <a:extLst>
            <a:ext uri="{FF2B5EF4-FFF2-40B4-BE49-F238E27FC236}">
              <a16:creationId xmlns:a16="http://schemas.microsoft.com/office/drawing/2014/main" id="{9F4F79C3-136C-485D-8000-89A97AAC32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0" name="Picture 17" hidden="1">
          <a:extLst>
            <a:ext uri="{FF2B5EF4-FFF2-40B4-BE49-F238E27FC236}">
              <a16:creationId xmlns:a16="http://schemas.microsoft.com/office/drawing/2014/main" id="{507CF7C5-3473-4CD2-81AB-C3455ED9A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1" name="Picture 16" hidden="1">
          <a:extLst>
            <a:ext uri="{FF2B5EF4-FFF2-40B4-BE49-F238E27FC236}">
              <a16:creationId xmlns:a16="http://schemas.microsoft.com/office/drawing/2014/main" id="{8424A7CC-519E-49FF-9C73-7E09E0B88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2" name="Picture 17" hidden="1">
          <a:extLst>
            <a:ext uri="{FF2B5EF4-FFF2-40B4-BE49-F238E27FC236}">
              <a16:creationId xmlns:a16="http://schemas.microsoft.com/office/drawing/2014/main" id="{52ED604E-8C69-4A33-90FF-2A08616D34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3" name="Picture 16" hidden="1">
          <a:extLst>
            <a:ext uri="{FF2B5EF4-FFF2-40B4-BE49-F238E27FC236}">
              <a16:creationId xmlns:a16="http://schemas.microsoft.com/office/drawing/2014/main" id="{B1DBE0C9-DC75-4382-87D1-F7B88830D6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4" name="Picture 17" hidden="1">
          <a:extLst>
            <a:ext uri="{FF2B5EF4-FFF2-40B4-BE49-F238E27FC236}">
              <a16:creationId xmlns:a16="http://schemas.microsoft.com/office/drawing/2014/main" id="{14C74C50-C946-4DCA-B915-434C7A22B5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5" name="Picture 16" hidden="1">
          <a:extLst>
            <a:ext uri="{FF2B5EF4-FFF2-40B4-BE49-F238E27FC236}">
              <a16:creationId xmlns:a16="http://schemas.microsoft.com/office/drawing/2014/main" id="{0B32B0CD-1E46-43BE-B5FD-ECA75B266C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6" name="Picture 17" hidden="1">
          <a:extLst>
            <a:ext uri="{FF2B5EF4-FFF2-40B4-BE49-F238E27FC236}">
              <a16:creationId xmlns:a16="http://schemas.microsoft.com/office/drawing/2014/main" id="{5D1C97DC-B195-45EA-A047-9B00AD311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7" name="Picture 16" hidden="1">
          <a:extLst>
            <a:ext uri="{FF2B5EF4-FFF2-40B4-BE49-F238E27FC236}">
              <a16:creationId xmlns:a16="http://schemas.microsoft.com/office/drawing/2014/main" id="{C98CA7E1-69CC-421B-87F0-F573EE790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8" name="Picture 17" hidden="1">
          <a:extLst>
            <a:ext uri="{FF2B5EF4-FFF2-40B4-BE49-F238E27FC236}">
              <a16:creationId xmlns:a16="http://schemas.microsoft.com/office/drawing/2014/main" id="{A95A7A5A-D54B-4C6A-AAA7-2D75F6101F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299" name="Picture 16" hidden="1">
          <a:extLst>
            <a:ext uri="{FF2B5EF4-FFF2-40B4-BE49-F238E27FC236}">
              <a16:creationId xmlns:a16="http://schemas.microsoft.com/office/drawing/2014/main" id="{8D12DFF7-A301-4557-BF5C-AA8D7FBB0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0" name="Picture 17" hidden="1">
          <a:extLst>
            <a:ext uri="{FF2B5EF4-FFF2-40B4-BE49-F238E27FC236}">
              <a16:creationId xmlns:a16="http://schemas.microsoft.com/office/drawing/2014/main" id="{8321C7F4-1A65-4BD7-8BF5-B26D0EFCD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1" name="Picture 16" hidden="1">
          <a:extLst>
            <a:ext uri="{FF2B5EF4-FFF2-40B4-BE49-F238E27FC236}">
              <a16:creationId xmlns:a16="http://schemas.microsoft.com/office/drawing/2014/main" id="{39E12B5E-D1D8-4561-9840-6E48637B8B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2" name="Picture 17" hidden="1">
          <a:extLst>
            <a:ext uri="{FF2B5EF4-FFF2-40B4-BE49-F238E27FC236}">
              <a16:creationId xmlns:a16="http://schemas.microsoft.com/office/drawing/2014/main" id="{3A22593A-F27C-4B5B-972A-FF915876B3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3" name="Picture 16" hidden="1">
          <a:extLst>
            <a:ext uri="{FF2B5EF4-FFF2-40B4-BE49-F238E27FC236}">
              <a16:creationId xmlns:a16="http://schemas.microsoft.com/office/drawing/2014/main" id="{EB9A336E-CB08-442F-8E3F-C5FC53094F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4" name="Picture 17" hidden="1">
          <a:extLst>
            <a:ext uri="{FF2B5EF4-FFF2-40B4-BE49-F238E27FC236}">
              <a16:creationId xmlns:a16="http://schemas.microsoft.com/office/drawing/2014/main" id="{34332273-4FDC-4F6E-842B-1A5E1AE8B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5" name="Picture 16" hidden="1">
          <a:extLst>
            <a:ext uri="{FF2B5EF4-FFF2-40B4-BE49-F238E27FC236}">
              <a16:creationId xmlns:a16="http://schemas.microsoft.com/office/drawing/2014/main" id="{25A68977-C14F-411B-970D-ABAFEBB36B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6" name="Picture 17" hidden="1">
          <a:extLst>
            <a:ext uri="{FF2B5EF4-FFF2-40B4-BE49-F238E27FC236}">
              <a16:creationId xmlns:a16="http://schemas.microsoft.com/office/drawing/2014/main" id="{09EC1DB0-C43D-47DA-9D48-DFE094AC2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7" name="Picture 16" hidden="1">
          <a:extLst>
            <a:ext uri="{FF2B5EF4-FFF2-40B4-BE49-F238E27FC236}">
              <a16:creationId xmlns:a16="http://schemas.microsoft.com/office/drawing/2014/main" id="{9ACF9A70-4D26-4526-98F5-40B7C8D3A1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8" name="Picture 17" hidden="1">
          <a:extLst>
            <a:ext uri="{FF2B5EF4-FFF2-40B4-BE49-F238E27FC236}">
              <a16:creationId xmlns:a16="http://schemas.microsoft.com/office/drawing/2014/main" id="{02342461-EF47-43B5-9FB6-31B18022EA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09" name="Picture 16" hidden="1">
          <a:extLst>
            <a:ext uri="{FF2B5EF4-FFF2-40B4-BE49-F238E27FC236}">
              <a16:creationId xmlns:a16="http://schemas.microsoft.com/office/drawing/2014/main" id="{A2243DF7-2859-4BD9-AC26-285122DD2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0" name="Picture 17" hidden="1">
          <a:extLst>
            <a:ext uri="{FF2B5EF4-FFF2-40B4-BE49-F238E27FC236}">
              <a16:creationId xmlns:a16="http://schemas.microsoft.com/office/drawing/2014/main" id="{46DA2E27-F108-49D2-B4ED-EF2279DDC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1" name="Picture 16" hidden="1">
          <a:extLst>
            <a:ext uri="{FF2B5EF4-FFF2-40B4-BE49-F238E27FC236}">
              <a16:creationId xmlns:a16="http://schemas.microsoft.com/office/drawing/2014/main" id="{B755E810-913A-4B6C-8098-CE4B99C61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2" name="Picture 17" hidden="1">
          <a:extLst>
            <a:ext uri="{FF2B5EF4-FFF2-40B4-BE49-F238E27FC236}">
              <a16:creationId xmlns:a16="http://schemas.microsoft.com/office/drawing/2014/main" id="{090081C3-683B-4B16-BCC6-EFF47F3722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3" name="Picture 16" hidden="1">
          <a:extLst>
            <a:ext uri="{FF2B5EF4-FFF2-40B4-BE49-F238E27FC236}">
              <a16:creationId xmlns:a16="http://schemas.microsoft.com/office/drawing/2014/main" id="{4853CEC2-9E23-4A9E-835B-08B9027F11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4" name="Picture 17" hidden="1">
          <a:extLst>
            <a:ext uri="{FF2B5EF4-FFF2-40B4-BE49-F238E27FC236}">
              <a16:creationId xmlns:a16="http://schemas.microsoft.com/office/drawing/2014/main" id="{43E2CF13-C391-4037-9675-216DD8546D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5" name="Picture 16" hidden="1">
          <a:extLst>
            <a:ext uri="{FF2B5EF4-FFF2-40B4-BE49-F238E27FC236}">
              <a16:creationId xmlns:a16="http://schemas.microsoft.com/office/drawing/2014/main" id="{BF8E648F-5F4F-4139-BAE0-120F45444A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6" name="Picture 17" hidden="1">
          <a:extLst>
            <a:ext uri="{FF2B5EF4-FFF2-40B4-BE49-F238E27FC236}">
              <a16:creationId xmlns:a16="http://schemas.microsoft.com/office/drawing/2014/main" id="{8001CAFE-EEB9-4767-804D-309141B5C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7" name="Picture 16" hidden="1">
          <a:extLst>
            <a:ext uri="{FF2B5EF4-FFF2-40B4-BE49-F238E27FC236}">
              <a16:creationId xmlns:a16="http://schemas.microsoft.com/office/drawing/2014/main" id="{3EA0356C-A835-4C18-AA65-D3E524819B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8" name="Picture 17" hidden="1">
          <a:extLst>
            <a:ext uri="{FF2B5EF4-FFF2-40B4-BE49-F238E27FC236}">
              <a16:creationId xmlns:a16="http://schemas.microsoft.com/office/drawing/2014/main" id="{149832A1-2FCF-40E0-8F4A-BEC91BAA15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19" name="Picture 16" hidden="1">
          <a:extLst>
            <a:ext uri="{FF2B5EF4-FFF2-40B4-BE49-F238E27FC236}">
              <a16:creationId xmlns:a16="http://schemas.microsoft.com/office/drawing/2014/main" id="{9B2816F3-272A-49CB-B3A8-4528D9DE08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0" name="Picture 17" hidden="1">
          <a:extLst>
            <a:ext uri="{FF2B5EF4-FFF2-40B4-BE49-F238E27FC236}">
              <a16:creationId xmlns:a16="http://schemas.microsoft.com/office/drawing/2014/main" id="{0EBC9C44-B2A6-4964-A246-30F23DF995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1" name="Picture 16" hidden="1">
          <a:extLst>
            <a:ext uri="{FF2B5EF4-FFF2-40B4-BE49-F238E27FC236}">
              <a16:creationId xmlns:a16="http://schemas.microsoft.com/office/drawing/2014/main" id="{D35EFC3F-AC5E-408B-892B-E09A6D6DE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2" name="Picture 17" hidden="1">
          <a:extLst>
            <a:ext uri="{FF2B5EF4-FFF2-40B4-BE49-F238E27FC236}">
              <a16:creationId xmlns:a16="http://schemas.microsoft.com/office/drawing/2014/main" id="{3B11EF5D-613F-42D1-B9B1-0B3974F1C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3" name="Picture 16" hidden="1">
          <a:extLst>
            <a:ext uri="{FF2B5EF4-FFF2-40B4-BE49-F238E27FC236}">
              <a16:creationId xmlns:a16="http://schemas.microsoft.com/office/drawing/2014/main" id="{77E180F0-39B3-4C8F-9491-A559C9FBA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4" name="Picture 17" hidden="1">
          <a:extLst>
            <a:ext uri="{FF2B5EF4-FFF2-40B4-BE49-F238E27FC236}">
              <a16:creationId xmlns:a16="http://schemas.microsoft.com/office/drawing/2014/main" id="{8E3C315B-CAF3-4CD2-98BC-5198054FD1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5" name="Picture 16" hidden="1">
          <a:extLst>
            <a:ext uri="{FF2B5EF4-FFF2-40B4-BE49-F238E27FC236}">
              <a16:creationId xmlns:a16="http://schemas.microsoft.com/office/drawing/2014/main" id="{4E89E143-2830-44BC-8C58-AF0D28C28C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6" name="Picture 17" hidden="1">
          <a:extLst>
            <a:ext uri="{FF2B5EF4-FFF2-40B4-BE49-F238E27FC236}">
              <a16:creationId xmlns:a16="http://schemas.microsoft.com/office/drawing/2014/main" id="{85855916-9069-448F-9910-6F74528C0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7" name="Picture 16" hidden="1">
          <a:extLst>
            <a:ext uri="{FF2B5EF4-FFF2-40B4-BE49-F238E27FC236}">
              <a16:creationId xmlns:a16="http://schemas.microsoft.com/office/drawing/2014/main" id="{C93B27DD-DDE0-4CEC-AB76-7FC9991C58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8" name="Picture 17" hidden="1">
          <a:extLst>
            <a:ext uri="{FF2B5EF4-FFF2-40B4-BE49-F238E27FC236}">
              <a16:creationId xmlns:a16="http://schemas.microsoft.com/office/drawing/2014/main" id="{158AB4A0-3283-41BF-BD62-303F1512D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29" name="Picture 16" hidden="1">
          <a:extLst>
            <a:ext uri="{FF2B5EF4-FFF2-40B4-BE49-F238E27FC236}">
              <a16:creationId xmlns:a16="http://schemas.microsoft.com/office/drawing/2014/main" id="{B1F5BEC0-E141-44FC-8021-5F6BF4DE84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0" name="Picture 17" hidden="1">
          <a:extLst>
            <a:ext uri="{FF2B5EF4-FFF2-40B4-BE49-F238E27FC236}">
              <a16:creationId xmlns:a16="http://schemas.microsoft.com/office/drawing/2014/main" id="{2E905D6B-3C37-401B-98D5-E7BDBD4D4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1" name="Picture 16" hidden="1">
          <a:extLst>
            <a:ext uri="{FF2B5EF4-FFF2-40B4-BE49-F238E27FC236}">
              <a16:creationId xmlns:a16="http://schemas.microsoft.com/office/drawing/2014/main" id="{8D583DF4-E1E7-4179-B683-3475229B1B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2" name="Picture 17" hidden="1">
          <a:extLst>
            <a:ext uri="{FF2B5EF4-FFF2-40B4-BE49-F238E27FC236}">
              <a16:creationId xmlns:a16="http://schemas.microsoft.com/office/drawing/2014/main" id="{8C464C4C-6B3E-4C74-BD3A-6EC40B4DD0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3" name="Picture 16" hidden="1">
          <a:extLst>
            <a:ext uri="{FF2B5EF4-FFF2-40B4-BE49-F238E27FC236}">
              <a16:creationId xmlns:a16="http://schemas.microsoft.com/office/drawing/2014/main" id="{112CF578-BD01-4F95-BC53-05E7FD4CE8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4" name="Picture 17" hidden="1">
          <a:extLst>
            <a:ext uri="{FF2B5EF4-FFF2-40B4-BE49-F238E27FC236}">
              <a16:creationId xmlns:a16="http://schemas.microsoft.com/office/drawing/2014/main" id="{05032F64-D5BF-4210-AB4A-2A7B561BE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5" name="Picture 16" hidden="1">
          <a:extLst>
            <a:ext uri="{FF2B5EF4-FFF2-40B4-BE49-F238E27FC236}">
              <a16:creationId xmlns:a16="http://schemas.microsoft.com/office/drawing/2014/main" id="{DE292993-3A0A-4EBD-8874-E4BA44754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6" name="Picture 17" hidden="1">
          <a:extLst>
            <a:ext uri="{FF2B5EF4-FFF2-40B4-BE49-F238E27FC236}">
              <a16:creationId xmlns:a16="http://schemas.microsoft.com/office/drawing/2014/main" id="{554B1B29-F10A-4532-B374-2D649F705E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7" name="Picture 16" hidden="1">
          <a:extLst>
            <a:ext uri="{FF2B5EF4-FFF2-40B4-BE49-F238E27FC236}">
              <a16:creationId xmlns:a16="http://schemas.microsoft.com/office/drawing/2014/main" id="{1430FD8B-530D-4AD6-9117-82F34F7AC3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8" name="Picture 17" hidden="1">
          <a:extLst>
            <a:ext uri="{FF2B5EF4-FFF2-40B4-BE49-F238E27FC236}">
              <a16:creationId xmlns:a16="http://schemas.microsoft.com/office/drawing/2014/main" id="{171DDFCC-AFBA-4D84-9162-BA55AADF3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39" name="Picture 16" hidden="1">
          <a:extLst>
            <a:ext uri="{FF2B5EF4-FFF2-40B4-BE49-F238E27FC236}">
              <a16:creationId xmlns:a16="http://schemas.microsoft.com/office/drawing/2014/main" id="{16C1D3FF-2E84-4495-B975-72B2A5256E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0" name="Picture 17" hidden="1">
          <a:extLst>
            <a:ext uri="{FF2B5EF4-FFF2-40B4-BE49-F238E27FC236}">
              <a16:creationId xmlns:a16="http://schemas.microsoft.com/office/drawing/2014/main" id="{76D87F6F-6216-48F0-8B95-2ADD54D79D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1" name="Picture 16" hidden="1">
          <a:extLst>
            <a:ext uri="{FF2B5EF4-FFF2-40B4-BE49-F238E27FC236}">
              <a16:creationId xmlns:a16="http://schemas.microsoft.com/office/drawing/2014/main" id="{983A17F0-37AE-4DCF-A77B-44BE9704D1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2" name="Picture 17" hidden="1">
          <a:extLst>
            <a:ext uri="{FF2B5EF4-FFF2-40B4-BE49-F238E27FC236}">
              <a16:creationId xmlns:a16="http://schemas.microsoft.com/office/drawing/2014/main" id="{BD1FEBE3-9FE5-40F3-B589-27BEDAD93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3" name="Picture 16" hidden="1">
          <a:extLst>
            <a:ext uri="{FF2B5EF4-FFF2-40B4-BE49-F238E27FC236}">
              <a16:creationId xmlns:a16="http://schemas.microsoft.com/office/drawing/2014/main" id="{3596BF41-D0E0-48F4-AB8A-18F65E273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4" name="Picture 17" hidden="1">
          <a:extLst>
            <a:ext uri="{FF2B5EF4-FFF2-40B4-BE49-F238E27FC236}">
              <a16:creationId xmlns:a16="http://schemas.microsoft.com/office/drawing/2014/main" id="{0A0F45F7-98D4-4826-AFD8-6EB71FB44F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5" name="Picture 16" hidden="1">
          <a:extLst>
            <a:ext uri="{FF2B5EF4-FFF2-40B4-BE49-F238E27FC236}">
              <a16:creationId xmlns:a16="http://schemas.microsoft.com/office/drawing/2014/main" id="{6A758719-3A76-4D1A-89E1-82D54076A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6" name="Picture 17" hidden="1">
          <a:extLst>
            <a:ext uri="{FF2B5EF4-FFF2-40B4-BE49-F238E27FC236}">
              <a16:creationId xmlns:a16="http://schemas.microsoft.com/office/drawing/2014/main" id="{4B6805E5-26AF-4B57-9E35-584A7CC8F8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7" name="Picture 16" hidden="1">
          <a:extLst>
            <a:ext uri="{FF2B5EF4-FFF2-40B4-BE49-F238E27FC236}">
              <a16:creationId xmlns:a16="http://schemas.microsoft.com/office/drawing/2014/main" id="{E620C434-3BF7-471D-86A4-41C9D636F4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8" name="Picture 17" hidden="1">
          <a:extLst>
            <a:ext uri="{FF2B5EF4-FFF2-40B4-BE49-F238E27FC236}">
              <a16:creationId xmlns:a16="http://schemas.microsoft.com/office/drawing/2014/main" id="{3216D4CE-7B98-4F3B-846C-EAAD175284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49" name="Picture 16" hidden="1">
          <a:extLst>
            <a:ext uri="{FF2B5EF4-FFF2-40B4-BE49-F238E27FC236}">
              <a16:creationId xmlns:a16="http://schemas.microsoft.com/office/drawing/2014/main" id="{A7827B2A-C307-48B1-B373-99E9EA7A97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0" name="Picture 17" hidden="1">
          <a:extLst>
            <a:ext uri="{FF2B5EF4-FFF2-40B4-BE49-F238E27FC236}">
              <a16:creationId xmlns:a16="http://schemas.microsoft.com/office/drawing/2014/main" id="{9200AF97-FF06-496B-9062-B03803741B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1" name="Picture 16" hidden="1">
          <a:extLst>
            <a:ext uri="{FF2B5EF4-FFF2-40B4-BE49-F238E27FC236}">
              <a16:creationId xmlns:a16="http://schemas.microsoft.com/office/drawing/2014/main" id="{D14D6AAE-A9C6-4904-9372-312BC2C61B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2" name="Picture 17" hidden="1">
          <a:extLst>
            <a:ext uri="{FF2B5EF4-FFF2-40B4-BE49-F238E27FC236}">
              <a16:creationId xmlns:a16="http://schemas.microsoft.com/office/drawing/2014/main" id="{713D2499-1511-456F-8C63-ED3B8D937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3" name="Picture 16" hidden="1">
          <a:extLst>
            <a:ext uri="{FF2B5EF4-FFF2-40B4-BE49-F238E27FC236}">
              <a16:creationId xmlns:a16="http://schemas.microsoft.com/office/drawing/2014/main" id="{3ABAADCE-6577-4C3B-BF40-9AB5C9D05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4" name="Picture 17" hidden="1">
          <a:extLst>
            <a:ext uri="{FF2B5EF4-FFF2-40B4-BE49-F238E27FC236}">
              <a16:creationId xmlns:a16="http://schemas.microsoft.com/office/drawing/2014/main" id="{0BD5D868-C7B7-4842-9C95-B73F2942E7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5" name="Picture 16" hidden="1">
          <a:extLst>
            <a:ext uri="{FF2B5EF4-FFF2-40B4-BE49-F238E27FC236}">
              <a16:creationId xmlns:a16="http://schemas.microsoft.com/office/drawing/2014/main" id="{865D991F-0023-4A54-984C-62A1E89E09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6" name="Picture 17" hidden="1">
          <a:extLst>
            <a:ext uri="{FF2B5EF4-FFF2-40B4-BE49-F238E27FC236}">
              <a16:creationId xmlns:a16="http://schemas.microsoft.com/office/drawing/2014/main" id="{A9966106-7B48-4A89-8A52-13AAAEEA4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7" name="Picture 16" hidden="1">
          <a:extLst>
            <a:ext uri="{FF2B5EF4-FFF2-40B4-BE49-F238E27FC236}">
              <a16:creationId xmlns:a16="http://schemas.microsoft.com/office/drawing/2014/main" id="{8ACAB1DF-EF4A-4FC8-9205-DBAFD5525F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8" name="Picture 17" hidden="1">
          <a:extLst>
            <a:ext uri="{FF2B5EF4-FFF2-40B4-BE49-F238E27FC236}">
              <a16:creationId xmlns:a16="http://schemas.microsoft.com/office/drawing/2014/main" id="{BDA1DABB-16C8-44F6-BBAB-4CBBD4D1B3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59" name="Picture 16" hidden="1">
          <a:extLst>
            <a:ext uri="{FF2B5EF4-FFF2-40B4-BE49-F238E27FC236}">
              <a16:creationId xmlns:a16="http://schemas.microsoft.com/office/drawing/2014/main" id="{86C17E72-6CED-48ED-9F28-A2DFE750EA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0" name="Picture 17" hidden="1">
          <a:extLst>
            <a:ext uri="{FF2B5EF4-FFF2-40B4-BE49-F238E27FC236}">
              <a16:creationId xmlns:a16="http://schemas.microsoft.com/office/drawing/2014/main" id="{CB383531-D3FA-463F-B711-BF6F19242E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1" name="Picture 16" hidden="1">
          <a:extLst>
            <a:ext uri="{FF2B5EF4-FFF2-40B4-BE49-F238E27FC236}">
              <a16:creationId xmlns:a16="http://schemas.microsoft.com/office/drawing/2014/main" id="{241318FF-7E49-4EC4-94D2-5067A33595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2" name="Picture 17" hidden="1">
          <a:extLst>
            <a:ext uri="{FF2B5EF4-FFF2-40B4-BE49-F238E27FC236}">
              <a16:creationId xmlns:a16="http://schemas.microsoft.com/office/drawing/2014/main" id="{35DE7277-2581-4CDB-8820-622BBD215B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3" name="Picture 16" hidden="1">
          <a:extLst>
            <a:ext uri="{FF2B5EF4-FFF2-40B4-BE49-F238E27FC236}">
              <a16:creationId xmlns:a16="http://schemas.microsoft.com/office/drawing/2014/main" id="{7D45CF8D-6A13-4B6D-AB43-70FB26612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4" name="Picture 17" hidden="1">
          <a:extLst>
            <a:ext uri="{FF2B5EF4-FFF2-40B4-BE49-F238E27FC236}">
              <a16:creationId xmlns:a16="http://schemas.microsoft.com/office/drawing/2014/main" id="{CCCB766C-E5A8-48D9-A59C-4A259061D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5" name="Picture 16" hidden="1">
          <a:extLst>
            <a:ext uri="{FF2B5EF4-FFF2-40B4-BE49-F238E27FC236}">
              <a16:creationId xmlns:a16="http://schemas.microsoft.com/office/drawing/2014/main" id="{680A3164-41EF-4455-B904-B6542DCC88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6" name="Picture 17" hidden="1">
          <a:extLst>
            <a:ext uri="{FF2B5EF4-FFF2-40B4-BE49-F238E27FC236}">
              <a16:creationId xmlns:a16="http://schemas.microsoft.com/office/drawing/2014/main" id="{D681342F-DF6C-4211-9715-98DF9BEBBA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7" name="Picture 16" hidden="1">
          <a:extLst>
            <a:ext uri="{FF2B5EF4-FFF2-40B4-BE49-F238E27FC236}">
              <a16:creationId xmlns:a16="http://schemas.microsoft.com/office/drawing/2014/main" id="{E4046927-3BDD-4694-8223-96CCB7F1F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8" name="Picture 17" hidden="1">
          <a:extLst>
            <a:ext uri="{FF2B5EF4-FFF2-40B4-BE49-F238E27FC236}">
              <a16:creationId xmlns:a16="http://schemas.microsoft.com/office/drawing/2014/main" id="{82BEAFF7-D71F-4169-AD44-4FFE899332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69" name="Picture 16" hidden="1">
          <a:extLst>
            <a:ext uri="{FF2B5EF4-FFF2-40B4-BE49-F238E27FC236}">
              <a16:creationId xmlns:a16="http://schemas.microsoft.com/office/drawing/2014/main" id="{249EB92D-7261-4697-8D1E-C36D02AAE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0" name="Picture 17" hidden="1">
          <a:extLst>
            <a:ext uri="{FF2B5EF4-FFF2-40B4-BE49-F238E27FC236}">
              <a16:creationId xmlns:a16="http://schemas.microsoft.com/office/drawing/2014/main" id="{1820A353-A205-486B-96FC-CA65265E0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1" name="Picture 16" hidden="1">
          <a:extLst>
            <a:ext uri="{FF2B5EF4-FFF2-40B4-BE49-F238E27FC236}">
              <a16:creationId xmlns:a16="http://schemas.microsoft.com/office/drawing/2014/main" id="{9FB319ED-B697-422A-96A6-269EA7752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2" name="Picture 17" hidden="1">
          <a:extLst>
            <a:ext uri="{FF2B5EF4-FFF2-40B4-BE49-F238E27FC236}">
              <a16:creationId xmlns:a16="http://schemas.microsoft.com/office/drawing/2014/main" id="{C8FFA60B-E215-4BFB-A481-E82CCE698A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3" name="Picture 16" hidden="1">
          <a:extLst>
            <a:ext uri="{FF2B5EF4-FFF2-40B4-BE49-F238E27FC236}">
              <a16:creationId xmlns:a16="http://schemas.microsoft.com/office/drawing/2014/main" id="{D2BC2D7B-9C43-4554-AD5A-2BA54ABA59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4" name="Picture 17" hidden="1">
          <a:extLst>
            <a:ext uri="{FF2B5EF4-FFF2-40B4-BE49-F238E27FC236}">
              <a16:creationId xmlns:a16="http://schemas.microsoft.com/office/drawing/2014/main" id="{C0971A94-4026-455F-9C49-EEC730FBA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5" name="Picture 16" hidden="1">
          <a:extLst>
            <a:ext uri="{FF2B5EF4-FFF2-40B4-BE49-F238E27FC236}">
              <a16:creationId xmlns:a16="http://schemas.microsoft.com/office/drawing/2014/main" id="{5AF173A5-BE75-4F54-8D37-692B945748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6" name="Picture 17" hidden="1">
          <a:extLst>
            <a:ext uri="{FF2B5EF4-FFF2-40B4-BE49-F238E27FC236}">
              <a16:creationId xmlns:a16="http://schemas.microsoft.com/office/drawing/2014/main" id="{C37498D0-0396-42D9-8A14-C20662CC9A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7" name="Picture 16" hidden="1">
          <a:extLst>
            <a:ext uri="{FF2B5EF4-FFF2-40B4-BE49-F238E27FC236}">
              <a16:creationId xmlns:a16="http://schemas.microsoft.com/office/drawing/2014/main" id="{91634A1C-7E7E-4E09-B8C9-2EE56B9630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8" name="Picture 17" hidden="1">
          <a:extLst>
            <a:ext uri="{FF2B5EF4-FFF2-40B4-BE49-F238E27FC236}">
              <a16:creationId xmlns:a16="http://schemas.microsoft.com/office/drawing/2014/main" id="{4E9006D5-41F7-4441-A28D-69E29BAD39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79" name="Picture 16" hidden="1">
          <a:extLst>
            <a:ext uri="{FF2B5EF4-FFF2-40B4-BE49-F238E27FC236}">
              <a16:creationId xmlns:a16="http://schemas.microsoft.com/office/drawing/2014/main" id="{2C2E70C9-8A9D-49A7-8E14-122CC56D1E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0" name="Picture 17" hidden="1">
          <a:extLst>
            <a:ext uri="{FF2B5EF4-FFF2-40B4-BE49-F238E27FC236}">
              <a16:creationId xmlns:a16="http://schemas.microsoft.com/office/drawing/2014/main" id="{DEABAF46-CB1F-4253-B8BC-4335882CC5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1" name="Picture 16" hidden="1">
          <a:extLst>
            <a:ext uri="{FF2B5EF4-FFF2-40B4-BE49-F238E27FC236}">
              <a16:creationId xmlns:a16="http://schemas.microsoft.com/office/drawing/2014/main" id="{85E11B1C-7FDF-4F59-A3BC-DB79CE17AE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2" name="Picture 17" hidden="1">
          <a:extLst>
            <a:ext uri="{FF2B5EF4-FFF2-40B4-BE49-F238E27FC236}">
              <a16:creationId xmlns:a16="http://schemas.microsoft.com/office/drawing/2014/main" id="{89839EBE-3A16-4358-85DB-F0E0A0D917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3" name="Picture 16" hidden="1">
          <a:extLst>
            <a:ext uri="{FF2B5EF4-FFF2-40B4-BE49-F238E27FC236}">
              <a16:creationId xmlns:a16="http://schemas.microsoft.com/office/drawing/2014/main" id="{DF2A89E0-110A-491D-BDC7-20007B7E9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4" name="Picture 17" hidden="1">
          <a:extLst>
            <a:ext uri="{FF2B5EF4-FFF2-40B4-BE49-F238E27FC236}">
              <a16:creationId xmlns:a16="http://schemas.microsoft.com/office/drawing/2014/main" id="{34CFC2BA-C7D4-46A2-9252-2E7D5F9BAF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5" name="Picture 16" hidden="1">
          <a:extLst>
            <a:ext uri="{FF2B5EF4-FFF2-40B4-BE49-F238E27FC236}">
              <a16:creationId xmlns:a16="http://schemas.microsoft.com/office/drawing/2014/main" id="{09723329-B56A-4E0C-ADBA-F1302EAC02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6" name="Picture 17" hidden="1">
          <a:extLst>
            <a:ext uri="{FF2B5EF4-FFF2-40B4-BE49-F238E27FC236}">
              <a16:creationId xmlns:a16="http://schemas.microsoft.com/office/drawing/2014/main" id="{C52116DD-C148-4D6D-AE8C-CC0E4455DF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7" name="Picture 16" hidden="1">
          <a:extLst>
            <a:ext uri="{FF2B5EF4-FFF2-40B4-BE49-F238E27FC236}">
              <a16:creationId xmlns:a16="http://schemas.microsoft.com/office/drawing/2014/main" id="{D5FBD625-7B1D-4450-B428-A238073610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8" name="Picture 17" hidden="1">
          <a:extLst>
            <a:ext uri="{FF2B5EF4-FFF2-40B4-BE49-F238E27FC236}">
              <a16:creationId xmlns:a16="http://schemas.microsoft.com/office/drawing/2014/main" id="{434100B9-15F4-4CAF-9695-11D2232E4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89" name="Picture 16" hidden="1">
          <a:extLst>
            <a:ext uri="{FF2B5EF4-FFF2-40B4-BE49-F238E27FC236}">
              <a16:creationId xmlns:a16="http://schemas.microsoft.com/office/drawing/2014/main" id="{8781418F-B6C7-4DC4-BE38-86FE52566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0" name="Picture 17" hidden="1">
          <a:extLst>
            <a:ext uri="{FF2B5EF4-FFF2-40B4-BE49-F238E27FC236}">
              <a16:creationId xmlns:a16="http://schemas.microsoft.com/office/drawing/2014/main" id="{7775E89E-C8F4-45AF-B5B1-E590E4815F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1" name="Picture 16" hidden="1">
          <a:extLst>
            <a:ext uri="{FF2B5EF4-FFF2-40B4-BE49-F238E27FC236}">
              <a16:creationId xmlns:a16="http://schemas.microsoft.com/office/drawing/2014/main" id="{06AF6090-192A-4245-B19A-053E898165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2" name="Picture 17" hidden="1">
          <a:extLst>
            <a:ext uri="{FF2B5EF4-FFF2-40B4-BE49-F238E27FC236}">
              <a16:creationId xmlns:a16="http://schemas.microsoft.com/office/drawing/2014/main" id="{402A337E-74D0-4B57-ABD9-F64216E90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3" name="Picture 16" hidden="1">
          <a:extLst>
            <a:ext uri="{FF2B5EF4-FFF2-40B4-BE49-F238E27FC236}">
              <a16:creationId xmlns:a16="http://schemas.microsoft.com/office/drawing/2014/main" id="{9F942FAF-673B-4172-9249-C19734869D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4" name="Picture 17" hidden="1">
          <a:extLst>
            <a:ext uri="{FF2B5EF4-FFF2-40B4-BE49-F238E27FC236}">
              <a16:creationId xmlns:a16="http://schemas.microsoft.com/office/drawing/2014/main" id="{36E16305-4562-43B7-B5CF-C2A8107993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5" name="Picture 16" hidden="1">
          <a:extLst>
            <a:ext uri="{FF2B5EF4-FFF2-40B4-BE49-F238E27FC236}">
              <a16:creationId xmlns:a16="http://schemas.microsoft.com/office/drawing/2014/main" id="{43D7E1B7-AEE7-44AD-A894-A73D5F69D1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6" name="Picture 17" hidden="1">
          <a:extLst>
            <a:ext uri="{FF2B5EF4-FFF2-40B4-BE49-F238E27FC236}">
              <a16:creationId xmlns:a16="http://schemas.microsoft.com/office/drawing/2014/main" id="{5F4BAAF0-92E0-4318-8B28-C120AD076F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7" name="Picture 16" hidden="1">
          <a:extLst>
            <a:ext uri="{FF2B5EF4-FFF2-40B4-BE49-F238E27FC236}">
              <a16:creationId xmlns:a16="http://schemas.microsoft.com/office/drawing/2014/main" id="{FFB796D0-2F0B-4FBA-88E7-C9EC18155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8" name="Picture 17" hidden="1">
          <a:extLst>
            <a:ext uri="{FF2B5EF4-FFF2-40B4-BE49-F238E27FC236}">
              <a16:creationId xmlns:a16="http://schemas.microsoft.com/office/drawing/2014/main" id="{227E5564-F27F-4FAF-9B0C-0C2539CB5B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399" name="Picture 16" hidden="1">
          <a:extLst>
            <a:ext uri="{FF2B5EF4-FFF2-40B4-BE49-F238E27FC236}">
              <a16:creationId xmlns:a16="http://schemas.microsoft.com/office/drawing/2014/main" id="{BEFA0ECB-FDD6-4EF7-A9F0-7D9EEFE1E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0" name="Picture 17" hidden="1">
          <a:extLst>
            <a:ext uri="{FF2B5EF4-FFF2-40B4-BE49-F238E27FC236}">
              <a16:creationId xmlns:a16="http://schemas.microsoft.com/office/drawing/2014/main" id="{EBCD3997-90A8-474E-91D6-ED38BD3C2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1" name="Picture 16" hidden="1">
          <a:extLst>
            <a:ext uri="{FF2B5EF4-FFF2-40B4-BE49-F238E27FC236}">
              <a16:creationId xmlns:a16="http://schemas.microsoft.com/office/drawing/2014/main" id="{ECF86277-5EA2-46A1-B143-E2DE41BABC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2" name="Picture 17" hidden="1">
          <a:extLst>
            <a:ext uri="{FF2B5EF4-FFF2-40B4-BE49-F238E27FC236}">
              <a16:creationId xmlns:a16="http://schemas.microsoft.com/office/drawing/2014/main" id="{7E3ECEF1-AABE-47EB-B8C0-D4149A619F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3" name="Picture 16" hidden="1">
          <a:extLst>
            <a:ext uri="{FF2B5EF4-FFF2-40B4-BE49-F238E27FC236}">
              <a16:creationId xmlns:a16="http://schemas.microsoft.com/office/drawing/2014/main" id="{31E73D4F-F296-440D-8592-C2FD69C86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4" name="Picture 17" hidden="1">
          <a:extLst>
            <a:ext uri="{FF2B5EF4-FFF2-40B4-BE49-F238E27FC236}">
              <a16:creationId xmlns:a16="http://schemas.microsoft.com/office/drawing/2014/main" id="{77ED5398-AD7A-47E7-A489-8A9A8681E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5" name="Picture 16" hidden="1">
          <a:extLst>
            <a:ext uri="{FF2B5EF4-FFF2-40B4-BE49-F238E27FC236}">
              <a16:creationId xmlns:a16="http://schemas.microsoft.com/office/drawing/2014/main" id="{AD8CE956-E382-481C-B2D2-3848A27AA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6" name="Picture 17" hidden="1">
          <a:extLst>
            <a:ext uri="{FF2B5EF4-FFF2-40B4-BE49-F238E27FC236}">
              <a16:creationId xmlns:a16="http://schemas.microsoft.com/office/drawing/2014/main" id="{EEF597F5-4E32-4772-AC5A-B667BCDF7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7" name="Picture 16" hidden="1">
          <a:extLst>
            <a:ext uri="{FF2B5EF4-FFF2-40B4-BE49-F238E27FC236}">
              <a16:creationId xmlns:a16="http://schemas.microsoft.com/office/drawing/2014/main" id="{89181CF8-1E4C-41B9-9E88-4BEE897809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8" name="Picture 17" hidden="1">
          <a:extLst>
            <a:ext uri="{FF2B5EF4-FFF2-40B4-BE49-F238E27FC236}">
              <a16:creationId xmlns:a16="http://schemas.microsoft.com/office/drawing/2014/main" id="{80EB5169-DF6B-429F-BC01-E250ACD865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09" name="Picture 16" hidden="1">
          <a:extLst>
            <a:ext uri="{FF2B5EF4-FFF2-40B4-BE49-F238E27FC236}">
              <a16:creationId xmlns:a16="http://schemas.microsoft.com/office/drawing/2014/main" id="{9D37835E-402F-4D29-BC79-E6B3F22760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0" name="Picture 17" hidden="1">
          <a:extLst>
            <a:ext uri="{FF2B5EF4-FFF2-40B4-BE49-F238E27FC236}">
              <a16:creationId xmlns:a16="http://schemas.microsoft.com/office/drawing/2014/main" id="{CD941C00-311B-49D4-9E4E-95E9210BF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1" name="Picture 16" hidden="1">
          <a:extLst>
            <a:ext uri="{FF2B5EF4-FFF2-40B4-BE49-F238E27FC236}">
              <a16:creationId xmlns:a16="http://schemas.microsoft.com/office/drawing/2014/main" id="{D6992B77-EB75-4DC1-A232-EEEF08588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2" name="Picture 17" hidden="1">
          <a:extLst>
            <a:ext uri="{FF2B5EF4-FFF2-40B4-BE49-F238E27FC236}">
              <a16:creationId xmlns:a16="http://schemas.microsoft.com/office/drawing/2014/main" id="{B567671B-B746-474D-8C9A-10C58091F1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3" name="Picture 16" hidden="1">
          <a:extLst>
            <a:ext uri="{FF2B5EF4-FFF2-40B4-BE49-F238E27FC236}">
              <a16:creationId xmlns:a16="http://schemas.microsoft.com/office/drawing/2014/main" id="{E7CFA878-D51B-4C95-A414-8F6416DAE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4" name="Picture 17" hidden="1">
          <a:extLst>
            <a:ext uri="{FF2B5EF4-FFF2-40B4-BE49-F238E27FC236}">
              <a16:creationId xmlns:a16="http://schemas.microsoft.com/office/drawing/2014/main" id="{C3A387BB-F684-4794-9BAD-F835F51AFC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5" name="Picture 16" hidden="1">
          <a:extLst>
            <a:ext uri="{FF2B5EF4-FFF2-40B4-BE49-F238E27FC236}">
              <a16:creationId xmlns:a16="http://schemas.microsoft.com/office/drawing/2014/main" id="{39D30361-51E0-4A46-937B-E7E5D4F14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6" name="Picture 17" hidden="1">
          <a:extLst>
            <a:ext uri="{FF2B5EF4-FFF2-40B4-BE49-F238E27FC236}">
              <a16:creationId xmlns:a16="http://schemas.microsoft.com/office/drawing/2014/main" id="{D5503587-B6A6-4AB9-B63E-1BF8790507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7" name="Picture 16" hidden="1">
          <a:extLst>
            <a:ext uri="{FF2B5EF4-FFF2-40B4-BE49-F238E27FC236}">
              <a16:creationId xmlns:a16="http://schemas.microsoft.com/office/drawing/2014/main" id="{53C7D1D4-CEFF-42FC-B4BF-2C0305C82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8" name="Picture 17" hidden="1">
          <a:extLst>
            <a:ext uri="{FF2B5EF4-FFF2-40B4-BE49-F238E27FC236}">
              <a16:creationId xmlns:a16="http://schemas.microsoft.com/office/drawing/2014/main" id="{96ADFE06-C795-43C7-9EF4-BCCD36E6EC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19" name="Picture 16" hidden="1">
          <a:extLst>
            <a:ext uri="{FF2B5EF4-FFF2-40B4-BE49-F238E27FC236}">
              <a16:creationId xmlns:a16="http://schemas.microsoft.com/office/drawing/2014/main" id="{F3BC06DC-869B-4C62-9624-53B2AD79E8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0" name="Picture 17" hidden="1">
          <a:extLst>
            <a:ext uri="{FF2B5EF4-FFF2-40B4-BE49-F238E27FC236}">
              <a16:creationId xmlns:a16="http://schemas.microsoft.com/office/drawing/2014/main" id="{BAC2D79C-8424-4734-8D06-541C648910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1" name="Picture 16" hidden="1">
          <a:extLst>
            <a:ext uri="{FF2B5EF4-FFF2-40B4-BE49-F238E27FC236}">
              <a16:creationId xmlns:a16="http://schemas.microsoft.com/office/drawing/2014/main" id="{52DA8186-8D3E-4B38-B37E-B1A675A501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2" name="Picture 17" hidden="1">
          <a:extLst>
            <a:ext uri="{FF2B5EF4-FFF2-40B4-BE49-F238E27FC236}">
              <a16:creationId xmlns:a16="http://schemas.microsoft.com/office/drawing/2014/main" id="{726F2E03-BD51-431D-AA22-9556F8DA5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3" name="Picture 16" hidden="1">
          <a:extLst>
            <a:ext uri="{FF2B5EF4-FFF2-40B4-BE49-F238E27FC236}">
              <a16:creationId xmlns:a16="http://schemas.microsoft.com/office/drawing/2014/main" id="{80118523-0038-4FFE-9E9C-2EA988D93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4" name="Picture 17" hidden="1">
          <a:extLst>
            <a:ext uri="{FF2B5EF4-FFF2-40B4-BE49-F238E27FC236}">
              <a16:creationId xmlns:a16="http://schemas.microsoft.com/office/drawing/2014/main" id="{C40BBB6E-D7D1-4F07-8DF3-F410E4D72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5" name="Picture 16" hidden="1">
          <a:extLst>
            <a:ext uri="{FF2B5EF4-FFF2-40B4-BE49-F238E27FC236}">
              <a16:creationId xmlns:a16="http://schemas.microsoft.com/office/drawing/2014/main" id="{5967B8D0-1FDE-4DB0-8733-D194079D4D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6" name="Picture 17" hidden="1">
          <a:extLst>
            <a:ext uri="{FF2B5EF4-FFF2-40B4-BE49-F238E27FC236}">
              <a16:creationId xmlns:a16="http://schemas.microsoft.com/office/drawing/2014/main" id="{976CEC63-34FE-447E-9EAE-54FA71D6E9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7" name="Picture 16" hidden="1">
          <a:extLst>
            <a:ext uri="{FF2B5EF4-FFF2-40B4-BE49-F238E27FC236}">
              <a16:creationId xmlns:a16="http://schemas.microsoft.com/office/drawing/2014/main" id="{62172A8A-FC86-4184-A74F-BF1ED2F66E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8" name="Picture 17" hidden="1">
          <a:extLst>
            <a:ext uri="{FF2B5EF4-FFF2-40B4-BE49-F238E27FC236}">
              <a16:creationId xmlns:a16="http://schemas.microsoft.com/office/drawing/2014/main" id="{442C26A5-87EF-4098-A1A8-748565F9D1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29" name="Picture 16" hidden="1">
          <a:extLst>
            <a:ext uri="{FF2B5EF4-FFF2-40B4-BE49-F238E27FC236}">
              <a16:creationId xmlns:a16="http://schemas.microsoft.com/office/drawing/2014/main" id="{73B55CB2-9F17-4562-808B-1D374DDD35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0" name="Picture 17" hidden="1">
          <a:extLst>
            <a:ext uri="{FF2B5EF4-FFF2-40B4-BE49-F238E27FC236}">
              <a16:creationId xmlns:a16="http://schemas.microsoft.com/office/drawing/2014/main" id="{C90EDA22-7A81-4D88-90E7-28C03C918D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1" name="Picture 16" hidden="1">
          <a:extLst>
            <a:ext uri="{FF2B5EF4-FFF2-40B4-BE49-F238E27FC236}">
              <a16:creationId xmlns:a16="http://schemas.microsoft.com/office/drawing/2014/main" id="{4038F2AC-E496-495B-9F8C-D76924637B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2" name="Picture 17" hidden="1">
          <a:extLst>
            <a:ext uri="{FF2B5EF4-FFF2-40B4-BE49-F238E27FC236}">
              <a16:creationId xmlns:a16="http://schemas.microsoft.com/office/drawing/2014/main" id="{7E47B617-3955-4323-8E6C-E3D1A9502E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3" name="Picture 16" hidden="1">
          <a:extLst>
            <a:ext uri="{FF2B5EF4-FFF2-40B4-BE49-F238E27FC236}">
              <a16:creationId xmlns:a16="http://schemas.microsoft.com/office/drawing/2014/main" id="{EBD7E44B-22D4-451B-851E-4FC7829AFD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4" name="Picture 17" hidden="1">
          <a:extLst>
            <a:ext uri="{FF2B5EF4-FFF2-40B4-BE49-F238E27FC236}">
              <a16:creationId xmlns:a16="http://schemas.microsoft.com/office/drawing/2014/main" id="{4FECA4B5-BBDE-47C7-AAD2-7E7AE96AEF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5" name="Picture 16" hidden="1">
          <a:extLst>
            <a:ext uri="{FF2B5EF4-FFF2-40B4-BE49-F238E27FC236}">
              <a16:creationId xmlns:a16="http://schemas.microsoft.com/office/drawing/2014/main" id="{5A925A8B-7D0C-4109-9105-049FD04AC2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6" name="Picture 17" hidden="1">
          <a:extLst>
            <a:ext uri="{FF2B5EF4-FFF2-40B4-BE49-F238E27FC236}">
              <a16:creationId xmlns:a16="http://schemas.microsoft.com/office/drawing/2014/main" id="{F7460D8F-636F-4EB0-8F0A-539363F08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7" name="Picture 16" hidden="1">
          <a:extLst>
            <a:ext uri="{FF2B5EF4-FFF2-40B4-BE49-F238E27FC236}">
              <a16:creationId xmlns:a16="http://schemas.microsoft.com/office/drawing/2014/main" id="{23706956-2AF1-4318-B994-ADBE013174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8" name="Picture 17" hidden="1">
          <a:extLst>
            <a:ext uri="{FF2B5EF4-FFF2-40B4-BE49-F238E27FC236}">
              <a16:creationId xmlns:a16="http://schemas.microsoft.com/office/drawing/2014/main" id="{D1D6EBA2-4140-4035-A43F-CDB9B0E40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39" name="Picture 16" hidden="1">
          <a:extLst>
            <a:ext uri="{FF2B5EF4-FFF2-40B4-BE49-F238E27FC236}">
              <a16:creationId xmlns:a16="http://schemas.microsoft.com/office/drawing/2014/main" id="{146205C5-46F6-444F-B716-2EF67ECA85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0" name="Picture 17" hidden="1">
          <a:extLst>
            <a:ext uri="{FF2B5EF4-FFF2-40B4-BE49-F238E27FC236}">
              <a16:creationId xmlns:a16="http://schemas.microsoft.com/office/drawing/2014/main" id="{127A00DC-3BF7-4B38-8A6D-BCB3C6D92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1" name="Picture 16" hidden="1">
          <a:extLst>
            <a:ext uri="{FF2B5EF4-FFF2-40B4-BE49-F238E27FC236}">
              <a16:creationId xmlns:a16="http://schemas.microsoft.com/office/drawing/2014/main" id="{A7519B31-68E3-4DD8-BEE4-091F757AF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2" name="Picture 17" hidden="1">
          <a:extLst>
            <a:ext uri="{FF2B5EF4-FFF2-40B4-BE49-F238E27FC236}">
              <a16:creationId xmlns:a16="http://schemas.microsoft.com/office/drawing/2014/main" id="{9243DD70-4F86-4148-8E7E-C24C48C2D8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3" name="Picture 16" hidden="1">
          <a:extLst>
            <a:ext uri="{FF2B5EF4-FFF2-40B4-BE49-F238E27FC236}">
              <a16:creationId xmlns:a16="http://schemas.microsoft.com/office/drawing/2014/main" id="{C5BB9F8E-3268-41C9-BCB0-0BA60D47BC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4" name="Picture 17" hidden="1">
          <a:extLst>
            <a:ext uri="{FF2B5EF4-FFF2-40B4-BE49-F238E27FC236}">
              <a16:creationId xmlns:a16="http://schemas.microsoft.com/office/drawing/2014/main" id="{A9AF0582-24D0-4FFE-98E6-21C9381630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5" name="Picture 16" hidden="1">
          <a:extLst>
            <a:ext uri="{FF2B5EF4-FFF2-40B4-BE49-F238E27FC236}">
              <a16:creationId xmlns:a16="http://schemas.microsoft.com/office/drawing/2014/main" id="{E6C0C86F-A5D6-4FFB-A61D-8DC61A17FF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6" name="Picture 17" hidden="1">
          <a:extLst>
            <a:ext uri="{FF2B5EF4-FFF2-40B4-BE49-F238E27FC236}">
              <a16:creationId xmlns:a16="http://schemas.microsoft.com/office/drawing/2014/main" id="{ACC15294-1707-4743-A265-B5945228E4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7" name="Picture 16" hidden="1">
          <a:extLst>
            <a:ext uri="{FF2B5EF4-FFF2-40B4-BE49-F238E27FC236}">
              <a16:creationId xmlns:a16="http://schemas.microsoft.com/office/drawing/2014/main" id="{15B6F1A9-2A09-48AB-9C44-63D96FC53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8" name="Picture 17" hidden="1">
          <a:extLst>
            <a:ext uri="{FF2B5EF4-FFF2-40B4-BE49-F238E27FC236}">
              <a16:creationId xmlns:a16="http://schemas.microsoft.com/office/drawing/2014/main" id="{E8C7FDD8-A86C-4D95-B4C5-D596D1AE6A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49" name="Picture 16" hidden="1">
          <a:extLst>
            <a:ext uri="{FF2B5EF4-FFF2-40B4-BE49-F238E27FC236}">
              <a16:creationId xmlns:a16="http://schemas.microsoft.com/office/drawing/2014/main" id="{8BC27609-8202-45D6-B16B-7BF4C1A323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50" name="Picture 17" hidden="1">
          <a:extLst>
            <a:ext uri="{FF2B5EF4-FFF2-40B4-BE49-F238E27FC236}">
              <a16:creationId xmlns:a16="http://schemas.microsoft.com/office/drawing/2014/main" id="{95D49231-AE53-4EAD-82CE-A6E3D42BB4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51" name="Picture 16" hidden="1">
          <a:extLst>
            <a:ext uri="{FF2B5EF4-FFF2-40B4-BE49-F238E27FC236}">
              <a16:creationId xmlns:a16="http://schemas.microsoft.com/office/drawing/2014/main" id="{E58F44F8-3B8D-4068-81D9-319507267E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6452" name="Picture 17" hidden="1">
          <a:extLst>
            <a:ext uri="{FF2B5EF4-FFF2-40B4-BE49-F238E27FC236}">
              <a16:creationId xmlns:a16="http://schemas.microsoft.com/office/drawing/2014/main" id="{8120B4BD-9649-4594-B4F9-201BB94632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53" name="Picture 16" hidden="1">
          <a:extLst>
            <a:ext uri="{FF2B5EF4-FFF2-40B4-BE49-F238E27FC236}">
              <a16:creationId xmlns:a16="http://schemas.microsoft.com/office/drawing/2014/main" id="{7307B981-62AD-4F15-AD28-15C3F869EE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54" name="Picture 17" hidden="1">
          <a:extLst>
            <a:ext uri="{FF2B5EF4-FFF2-40B4-BE49-F238E27FC236}">
              <a16:creationId xmlns:a16="http://schemas.microsoft.com/office/drawing/2014/main" id="{7BA05787-62B9-43E9-98CE-40D80699E7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55" name="Picture 16" hidden="1">
          <a:extLst>
            <a:ext uri="{FF2B5EF4-FFF2-40B4-BE49-F238E27FC236}">
              <a16:creationId xmlns:a16="http://schemas.microsoft.com/office/drawing/2014/main" id="{18C055C4-F8A6-4A4C-A2C5-22338737D2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56" name="Picture 17" hidden="1">
          <a:extLst>
            <a:ext uri="{FF2B5EF4-FFF2-40B4-BE49-F238E27FC236}">
              <a16:creationId xmlns:a16="http://schemas.microsoft.com/office/drawing/2014/main" id="{6A6F7283-5525-47E9-A330-7045C150C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57" name="Picture 16" hidden="1">
          <a:extLst>
            <a:ext uri="{FF2B5EF4-FFF2-40B4-BE49-F238E27FC236}">
              <a16:creationId xmlns:a16="http://schemas.microsoft.com/office/drawing/2014/main" id="{FE78C6A9-2B36-4F09-B98C-FA50F4FF5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58" name="Picture 17" hidden="1">
          <a:extLst>
            <a:ext uri="{FF2B5EF4-FFF2-40B4-BE49-F238E27FC236}">
              <a16:creationId xmlns:a16="http://schemas.microsoft.com/office/drawing/2014/main" id="{31C28B02-A960-4963-B8D8-E54B0A4B94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59" name="Picture 16" hidden="1">
          <a:extLst>
            <a:ext uri="{FF2B5EF4-FFF2-40B4-BE49-F238E27FC236}">
              <a16:creationId xmlns:a16="http://schemas.microsoft.com/office/drawing/2014/main" id="{65FA8398-815A-4ADE-A55A-34A2F77452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0" name="Picture 17" hidden="1">
          <a:extLst>
            <a:ext uri="{FF2B5EF4-FFF2-40B4-BE49-F238E27FC236}">
              <a16:creationId xmlns:a16="http://schemas.microsoft.com/office/drawing/2014/main" id="{BD76E9B4-FDEF-4819-A18C-4BBD06D67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1" name="Picture 16" hidden="1">
          <a:extLst>
            <a:ext uri="{FF2B5EF4-FFF2-40B4-BE49-F238E27FC236}">
              <a16:creationId xmlns:a16="http://schemas.microsoft.com/office/drawing/2014/main" id="{0F266ACF-B6FA-4733-9E76-C842BF5E46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2" name="Picture 17" hidden="1">
          <a:extLst>
            <a:ext uri="{FF2B5EF4-FFF2-40B4-BE49-F238E27FC236}">
              <a16:creationId xmlns:a16="http://schemas.microsoft.com/office/drawing/2014/main" id="{E88A4117-CDAF-47A7-B405-45AA883E06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3" name="Picture 16" hidden="1">
          <a:extLst>
            <a:ext uri="{FF2B5EF4-FFF2-40B4-BE49-F238E27FC236}">
              <a16:creationId xmlns:a16="http://schemas.microsoft.com/office/drawing/2014/main" id="{4E583CBB-2DE1-491F-8715-D276B66876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4" name="Picture 17" hidden="1">
          <a:extLst>
            <a:ext uri="{FF2B5EF4-FFF2-40B4-BE49-F238E27FC236}">
              <a16:creationId xmlns:a16="http://schemas.microsoft.com/office/drawing/2014/main" id="{0DA13D7F-6856-44D2-9556-19A6196CD7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5" name="Picture 16" hidden="1">
          <a:extLst>
            <a:ext uri="{FF2B5EF4-FFF2-40B4-BE49-F238E27FC236}">
              <a16:creationId xmlns:a16="http://schemas.microsoft.com/office/drawing/2014/main" id="{CF19D58F-92D8-47FA-AAEA-9D759A552C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6" name="Picture 17" hidden="1">
          <a:extLst>
            <a:ext uri="{FF2B5EF4-FFF2-40B4-BE49-F238E27FC236}">
              <a16:creationId xmlns:a16="http://schemas.microsoft.com/office/drawing/2014/main" id="{6855B8EE-31EB-47AE-A25F-44033887BB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7" name="Picture 16" hidden="1">
          <a:extLst>
            <a:ext uri="{FF2B5EF4-FFF2-40B4-BE49-F238E27FC236}">
              <a16:creationId xmlns:a16="http://schemas.microsoft.com/office/drawing/2014/main" id="{7C2E2549-682C-477C-948F-143DD7C5E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8" name="Picture 17" hidden="1">
          <a:extLst>
            <a:ext uri="{FF2B5EF4-FFF2-40B4-BE49-F238E27FC236}">
              <a16:creationId xmlns:a16="http://schemas.microsoft.com/office/drawing/2014/main" id="{66569F3B-4FE5-4E86-8AAF-9C93A43BC2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69" name="Picture 16" hidden="1">
          <a:extLst>
            <a:ext uri="{FF2B5EF4-FFF2-40B4-BE49-F238E27FC236}">
              <a16:creationId xmlns:a16="http://schemas.microsoft.com/office/drawing/2014/main" id="{0D7CA323-ADEA-4C66-9F53-2A3788F84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0" name="Picture 17" hidden="1">
          <a:extLst>
            <a:ext uri="{FF2B5EF4-FFF2-40B4-BE49-F238E27FC236}">
              <a16:creationId xmlns:a16="http://schemas.microsoft.com/office/drawing/2014/main" id="{249AF7F6-1382-49B9-9BAA-C377CC628B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1" name="Picture 16" hidden="1">
          <a:extLst>
            <a:ext uri="{FF2B5EF4-FFF2-40B4-BE49-F238E27FC236}">
              <a16:creationId xmlns:a16="http://schemas.microsoft.com/office/drawing/2014/main" id="{DCDB21DE-45EE-48DC-8613-E456D76802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2" name="Picture 17" hidden="1">
          <a:extLst>
            <a:ext uri="{FF2B5EF4-FFF2-40B4-BE49-F238E27FC236}">
              <a16:creationId xmlns:a16="http://schemas.microsoft.com/office/drawing/2014/main" id="{7A7A7AF9-2C91-414A-BB4F-973DBAF5BC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3" name="Picture 16" hidden="1">
          <a:extLst>
            <a:ext uri="{FF2B5EF4-FFF2-40B4-BE49-F238E27FC236}">
              <a16:creationId xmlns:a16="http://schemas.microsoft.com/office/drawing/2014/main" id="{47E407B2-52B5-4E87-9C18-881878ABCB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4" name="Picture 17" hidden="1">
          <a:extLst>
            <a:ext uri="{FF2B5EF4-FFF2-40B4-BE49-F238E27FC236}">
              <a16:creationId xmlns:a16="http://schemas.microsoft.com/office/drawing/2014/main" id="{B24FA06E-D7A7-474F-82D4-59A78FB9E6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5" name="Picture 16" hidden="1">
          <a:extLst>
            <a:ext uri="{FF2B5EF4-FFF2-40B4-BE49-F238E27FC236}">
              <a16:creationId xmlns:a16="http://schemas.microsoft.com/office/drawing/2014/main" id="{AC5D8564-C1C1-4B63-AE8F-DC3E8195E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6" name="Picture 17" hidden="1">
          <a:extLst>
            <a:ext uri="{FF2B5EF4-FFF2-40B4-BE49-F238E27FC236}">
              <a16:creationId xmlns:a16="http://schemas.microsoft.com/office/drawing/2014/main" id="{2433E22F-9021-4BA8-8E7C-C1AD29D9D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7" name="Picture 16" hidden="1">
          <a:extLst>
            <a:ext uri="{FF2B5EF4-FFF2-40B4-BE49-F238E27FC236}">
              <a16:creationId xmlns:a16="http://schemas.microsoft.com/office/drawing/2014/main" id="{A509D77F-4FA6-491C-B78D-9A1ED4EFED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8" name="Picture 17" hidden="1">
          <a:extLst>
            <a:ext uri="{FF2B5EF4-FFF2-40B4-BE49-F238E27FC236}">
              <a16:creationId xmlns:a16="http://schemas.microsoft.com/office/drawing/2014/main" id="{9370CCD6-E6F4-45A0-9CD1-E5D3826887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79" name="Picture 16" hidden="1">
          <a:extLst>
            <a:ext uri="{FF2B5EF4-FFF2-40B4-BE49-F238E27FC236}">
              <a16:creationId xmlns:a16="http://schemas.microsoft.com/office/drawing/2014/main" id="{FA82B462-EB14-4637-A2FF-34487B626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0" name="Picture 17" hidden="1">
          <a:extLst>
            <a:ext uri="{FF2B5EF4-FFF2-40B4-BE49-F238E27FC236}">
              <a16:creationId xmlns:a16="http://schemas.microsoft.com/office/drawing/2014/main" id="{058208AD-CBCA-43C0-BF09-A963872634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1" name="Picture 16" hidden="1">
          <a:extLst>
            <a:ext uri="{FF2B5EF4-FFF2-40B4-BE49-F238E27FC236}">
              <a16:creationId xmlns:a16="http://schemas.microsoft.com/office/drawing/2014/main" id="{B2090AA9-3B48-4D6E-AEE2-14B572919D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2" name="Picture 17" hidden="1">
          <a:extLst>
            <a:ext uri="{FF2B5EF4-FFF2-40B4-BE49-F238E27FC236}">
              <a16:creationId xmlns:a16="http://schemas.microsoft.com/office/drawing/2014/main" id="{BE2020D5-469C-4F35-BFFB-8F127A6870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3" name="Picture 16" hidden="1">
          <a:extLst>
            <a:ext uri="{FF2B5EF4-FFF2-40B4-BE49-F238E27FC236}">
              <a16:creationId xmlns:a16="http://schemas.microsoft.com/office/drawing/2014/main" id="{0F007958-6DA2-482D-8240-BC1AE9F73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4" name="Picture 17" hidden="1">
          <a:extLst>
            <a:ext uri="{FF2B5EF4-FFF2-40B4-BE49-F238E27FC236}">
              <a16:creationId xmlns:a16="http://schemas.microsoft.com/office/drawing/2014/main" id="{653FAC11-2733-489D-8A69-6161646DC7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5" name="Picture 16" hidden="1">
          <a:extLst>
            <a:ext uri="{FF2B5EF4-FFF2-40B4-BE49-F238E27FC236}">
              <a16:creationId xmlns:a16="http://schemas.microsoft.com/office/drawing/2014/main" id="{56B456BF-50AA-4CC3-B2E3-7DD6505D1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6" name="Picture 17" hidden="1">
          <a:extLst>
            <a:ext uri="{FF2B5EF4-FFF2-40B4-BE49-F238E27FC236}">
              <a16:creationId xmlns:a16="http://schemas.microsoft.com/office/drawing/2014/main" id="{1105D8F3-7A5E-425C-83D9-A392D5A41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7" name="Picture 16" hidden="1">
          <a:extLst>
            <a:ext uri="{FF2B5EF4-FFF2-40B4-BE49-F238E27FC236}">
              <a16:creationId xmlns:a16="http://schemas.microsoft.com/office/drawing/2014/main" id="{80FB9980-5185-455C-9DE5-9141F938D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8" name="Picture 17" hidden="1">
          <a:extLst>
            <a:ext uri="{FF2B5EF4-FFF2-40B4-BE49-F238E27FC236}">
              <a16:creationId xmlns:a16="http://schemas.microsoft.com/office/drawing/2014/main" id="{F0ED4BDE-7C54-4EA6-B6C2-84B4A4D0B4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89" name="Picture 16" hidden="1">
          <a:extLst>
            <a:ext uri="{FF2B5EF4-FFF2-40B4-BE49-F238E27FC236}">
              <a16:creationId xmlns:a16="http://schemas.microsoft.com/office/drawing/2014/main" id="{6D7981BA-89D3-49AC-A5EA-C0A83E45B3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0" name="Picture 17" hidden="1">
          <a:extLst>
            <a:ext uri="{FF2B5EF4-FFF2-40B4-BE49-F238E27FC236}">
              <a16:creationId xmlns:a16="http://schemas.microsoft.com/office/drawing/2014/main" id="{B83B4324-2E9F-4B13-B3F7-E7E259D6D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1" name="Picture 16" hidden="1">
          <a:extLst>
            <a:ext uri="{FF2B5EF4-FFF2-40B4-BE49-F238E27FC236}">
              <a16:creationId xmlns:a16="http://schemas.microsoft.com/office/drawing/2014/main" id="{B4E48BA0-0770-44FB-B378-87609A0014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2" name="Picture 17" hidden="1">
          <a:extLst>
            <a:ext uri="{FF2B5EF4-FFF2-40B4-BE49-F238E27FC236}">
              <a16:creationId xmlns:a16="http://schemas.microsoft.com/office/drawing/2014/main" id="{3E4065D5-AEC8-425D-A148-B7974CB9C3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3" name="Picture 16" hidden="1">
          <a:extLst>
            <a:ext uri="{FF2B5EF4-FFF2-40B4-BE49-F238E27FC236}">
              <a16:creationId xmlns:a16="http://schemas.microsoft.com/office/drawing/2014/main" id="{0526A1FD-4F53-40A6-9065-DF5555980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4" name="Picture 17" hidden="1">
          <a:extLst>
            <a:ext uri="{FF2B5EF4-FFF2-40B4-BE49-F238E27FC236}">
              <a16:creationId xmlns:a16="http://schemas.microsoft.com/office/drawing/2014/main" id="{6039490B-762C-43D5-B283-E90B3E874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5" name="Picture 16" hidden="1">
          <a:extLst>
            <a:ext uri="{FF2B5EF4-FFF2-40B4-BE49-F238E27FC236}">
              <a16:creationId xmlns:a16="http://schemas.microsoft.com/office/drawing/2014/main" id="{6C87100F-9501-4BCC-96C0-921DF4694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6" name="Picture 17" hidden="1">
          <a:extLst>
            <a:ext uri="{FF2B5EF4-FFF2-40B4-BE49-F238E27FC236}">
              <a16:creationId xmlns:a16="http://schemas.microsoft.com/office/drawing/2014/main" id="{5C703A81-7634-4F05-9E66-D8C597DEC4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7" name="Picture 16" hidden="1">
          <a:extLst>
            <a:ext uri="{FF2B5EF4-FFF2-40B4-BE49-F238E27FC236}">
              <a16:creationId xmlns:a16="http://schemas.microsoft.com/office/drawing/2014/main" id="{BE0AFFB0-E85E-4542-856A-3B08236633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8" name="Picture 17" hidden="1">
          <a:extLst>
            <a:ext uri="{FF2B5EF4-FFF2-40B4-BE49-F238E27FC236}">
              <a16:creationId xmlns:a16="http://schemas.microsoft.com/office/drawing/2014/main" id="{A32CCD11-BB52-4667-8AD4-9894E26047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499" name="Picture 16" hidden="1">
          <a:extLst>
            <a:ext uri="{FF2B5EF4-FFF2-40B4-BE49-F238E27FC236}">
              <a16:creationId xmlns:a16="http://schemas.microsoft.com/office/drawing/2014/main" id="{AFF7B4A3-10E1-4637-9B08-85A8A2652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0" name="Picture 17" hidden="1">
          <a:extLst>
            <a:ext uri="{FF2B5EF4-FFF2-40B4-BE49-F238E27FC236}">
              <a16:creationId xmlns:a16="http://schemas.microsoft.com/office/drawing/2014/main" id="{9D776025-F57C-46CC-AE96-F31B43F6C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1" name="Picture 16" hidden="1">
          <a:extLst>
            <a:ext uri="{FF2B5EF4-FFF2-40B4-BE49-F238E27FC236}">
              <a16:creationId xmlns:a16="http://schemas.microsoft.com/office/drawing/2014/main" id="{219244D8-7B18-48BD-9F23-B10DA4161D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2" name="Picture 17" hidden="1">
          <a:extLst>
            <a:ext uri="{FF2B5EF4-FFF2-40B4-BE49-F238E27FC236}">
              <a16:creationId xmlns:a16="http://schemas.microsoft.com/office/drawing/2014/main" id="{80057D44-3D82-45DD-9DA7-1575134E3F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3" name="Picture 16" hidden="1">
          <a:extLst>
            <a:ext uri="{FF2B5EF4-FFF2-40B4-BE49-F238E27FC236}">
              <a16:creationId xmlns:a16="http://schemas.microsoft.com/office/drawing/2014/main" id="{4F6BD69B-20EA-40CE-A833-9FC33EEF7C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4" name="Picture 17" hidden="1">
          <a:extLst>
            <a:ext uri="{FF2B5EF4-FFF2-40B4-BE49-F238E27FC236}">
              <a16:creationId xmlns:a16="http://schemas.microsoft.com/office/drawing/2014/main" id="{ABF47081-3D01-46C3-B341-53376FF79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5" name="Picture 16" hidden="1">
          <a:extLst>
            <a:ext uri="{FF2B5EF4-FFF2-40B4-BE49-F238E27FC236}">
              <a16:creationId xmlns:a16="http://schemas.microsoft.com/office/drawing/2014/main" id="{0287BA89-794E-4FE3-A497-10148BA8D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6" name="Picture 17" hidden="1">
          <a:extLst>
            <a:ext uri="{FF2B5EF4-FFF2-40B4-BE49-F238E27FC236}">
              <a16:creationId xmlns:a16="http://schemas.microsoft.com/office/drawing/2014/main" id="{9062EE91-FA8F-44A1-84EB-EDAF2BC56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7" name="Picture 16" hidden="1">
          <a:extLst>
            <a:ext uri="{FF2B5EF4-FFF2-40B4-BE49-F238E27FC236}">
              <a16:creationId xmlns:a16="http://schemas.microsoft.com/office/drawing/2014/main" id="{13DC3962-F99D-4185-B6F1-6695602A2E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8" name="Picture 17" hidden="1">
          <a:extLst>
            <a:ext uri="{FF2B5EF4-FFF2-40B4-BE49-F238E27FC236}">
              <a16:creationId xmlns:a16="http://schemas.microsoft.com/office/drawing/2014/main" id="{B34D40A2-72F0-4481-8706-21EEDF301C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09" name="Picture 16" hidden="1">
          <a:extLst>
            <a:ext uri="{FF2B5EF4-FFF2-40B4-BE49-F238E27FC236}">
              <a16:creationId xmlns:a16="http://schemas.microsoft.com/office/drawing/2014/main" id="{4334A6B4-333F-4BB9-9E92-1111B3C1B9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0" name="Picture 17" hidden="1">
          <a:extLst>
            <a:ext uri="{FF2B5EF4-FFF2-40B4-BE49-F238E27FC236}">
              <a16:creationId xmlns:a16="http://schemas.microsoft.com/office/drawing/2014/main" id="{BE73BE1B-FD51-4EDB-B6AB-A9E5B50082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1" name="Picture 16" hidden="1">
          <a:extLst>
            <a:ext uri="{FF2B5EF4-FFF2-40B4-BE49-F238E27FC236}">
              <a16:creationId xmlns:a16="http://schemas.microsoft.com/office/drawing/2014/main" id="{49DBC22E-B812-4A68-B108-2AC074217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2" name="Picture 17" hidden="1">
          <a:extLst>
            <a:ext uri="{FF2B5EF4-FFF2-40B4-BE49-F238E27FC236}">
              <a16:creationId xmlns:a16="http://schemas.microsoft.com/office/drawing/2014/main" id="{8A387EC6-78CD-47AB-AD49-6624F4959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3" name="Picture 16" hidden="1">
          <a:extLst>
            <a:ext uri="{FF2B5EF4-FFF2-40B4-BE49-F238E27FC236}">
              <a16:creationId xmlns:a16="http://schemas.microsoft.com/office/drawing/2014/main" id="{2EDB4605-C4CE-446D-8326-CD302FF35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4" name="Picture 17" hidden="1">
          <a:extLst>
            <a:ext uri="{FF2B5EF4-FFF2-40B4-BE49-F238E27FC236}">
              <a16:creationId xmlns:a16="http://schemas.microsoft.com/office/drawing/2014/main" id="{0DDFFD96-32D2-4BA3-B861-CFAACE8DA5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5" name="Picture 16" hidden="1">
          <a:extLst>
            <a:ext uri="{FF2B5EF4-FFF2-40B4-BE49-F238E27FC236}">
              <a16:creationId xmlns:a16="http://schemas.microsoft.com/office/drawing/2014/main" id="{93EF2746-0B70-4EE1-8048-BFA844B1B9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6" name="Picture 17" hidden="1">
          <a:extLst>
            <a:ext uri="{FF2B5EF4-FFF2-40B4-BE49-F238E27FC236}">
              <a16:creationId xmlns:a16="http://schemas.microsoft.com/office/drawing/2014/main" id="{601988B6-7B85-443F-9B5E-26EE7721BC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7" name="Picture 16" hidden="1">
          <a:extLst>
            <a:ext uri="{FF2B5EF4-FFF2-40B4-BE49-F238E27FC236}">
              <a16:creationId xmlns:a16="http://schemas.microsoft.com/office/drawing/2014/main" id="{8D8F4CAB-90A2-47B6-B0AE-9A528C1AE6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8" name="Picture 17" hidden="1">
          <a:extLst>
            <a:ext uri="{FF2B5EF4-FFF2-40B4-BE49-F238E27FC236}">
              <a16:creationId xmlns:a16="http://schemas.microsoft.com/office/drawing/2014/main" id="{8B28CDA9-5FC4-4ECF-BC50-E665F303A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19" name="Picture 16" hidden="1">
          <a:extLst>
            <a:ext uri="{FF2B5EF4-FFF2-40B4-BE49-F238E27FC236}">
              <a16:creationId xmlns:a16="http://schemas.microsoft.com/office/drawing/2014/main" id="{0C7C709C-88E5-4A66-994F-5A0A3C97D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0" name="Picture 17" hidden="1">
          <a:extLst>
            <a:ext uri="{FF2B5EF4-FFF2-40B4-BE49-F238E27FC236}">
              <a16:creationId xmlns:a16="http://schemas.microsoft.com/office/drawing/2014/main" id="{D047A28F-A6F8-4E86-91D6-E2FA073233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1" name="Picture 16" hidden="1">
          <a:extLst>
            <a:ext uri="{FF2B5EF4-FFF2-40B4-BE49-F238E27FC236}">
              <a16:creationId xmlns:a16="http://schemas.microsoft.com/office/drawing/2014/main" id="{AA0434F4-06AF-41F2-9537-CA303DEFAA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2" name="Picture 17" hidden="1">
          <a:extLst>
            <a:ext uri="{FF2B5EF4-FFF2-40B4-BE49-F238E27FC236}">
              <a16:creationId xmlns:a16="http://schemas.microsoft.com/office/drawing/2014/main" id="{166B9568-8638-4137-B4FE-117246481A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3" name="Picture 16" hidden="1">
          <a:extLst>
            <a:ext uri="{FF2B5EF4-FFF2-40B4-BE49-F238E27FC236}">
              <a16:creationId xmlns:a16="http://schemas.microsoft.com/office/drawing/2014/main" id="{1FCC00F8-49FB-4392-81EC-1422C4E67D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4" name="Picture 17" hidden="1">
          <a:extLst>
            <a:ext uri="{FF2B5EF4-FFF2-40B4-BE49-F238E27FC236}">
              <a16:creationId xmlns:a16="http://schemas.microsoft.com/office/drawing/2014/main" id="{D5BE7253-FE8E-40F1-9567-2D90FC99EB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5" name="Picture 16" hidden="1">
          <a:extLst>
            <a:ext uri="{FF2B5EF4-FFF2-40B4-BE49-F238E27FC236}">
              <a16:creationId xmlns:a16="http://schemas.microsoft.com/office/drawing/2014/main" id="{32930E75-34FB-408F-A93B-B6D5A4B1C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6" name="Picture 17" hidden="1">
          <a:extLst>
            <a:ext uri="{FF2B5EF4-FFF2-40B4-BE49-F238E27FC236}">
              <a16:creationId xmlns:a16="http://schemas.microsoft.com/office/drawing/2014/main" id="{145EAC25-8650-4206-AAD7-9C2A6F4687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7" name="Picture 16" hidden="1">
          <a:extLst>
            <a:ext uri="{FF2B5EF4-FFF2-40B4-BE49-F238E27FC236}">
              <a16:creationId xmlns:a16="http://schemas.microsoft.com/office/drawing/2014/main" id="{3762D63D-C3E4-453A-9CE4-848754CB37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8" name="Picture 17" hidden="1">
          <a:extLst>
            <a:ext uri="{FF2B5EF4-FFF2-40B4-BE49-F238E27FC236}">
              <a16:creationId xmlns:a16="http://schemas.microsoft.com/office/drawing/2014/main" id="{F6DD231F-9BE2-4DB9-94F4-2666377954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29" name="Picture 16" hidden="1">
          <a:extLst>
            <a:ext uri="{FF2B5EF4-FFF2-40B4-BE49-F238E27FC236}">
              <a16:creationId xmlns:a16="http://schemas.microsoft.com/office/drawing/2014/main" id="{EC1DA633-859D-40C1-A22A-C865A0501D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30" name="Picture 17" hidden="1">
          <a:extLst>
            <a:ext uri="{FF2B5EF4-FFF2-40B4-BE49-F238E27FC236}">
              <a16:creationId xmlns:a16="http://schemas.microsoft.com/office/drawing/2014/main" id="{4C230EF7-3F5E-4C27-84D7-0EDDEE3097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31" name="Picture 16" hidden="1">
          <a:extLst>
            <a:ext uri="{FF2B5EF4-FFF2-40B4-BE49-F238E27FC236}">
              <a16:creationId xmlns:a16="http://schemas.microsoft.com/office/drawing/2014/main" id="{EB7A6239-1B57-4634-96E5-2FD14872A8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32" name="Picture 17" hidden="1">
          <a:extLst>
            <a:ext uri="{FF2B5EF4-FFF2-40B4-BE49-F238E27FC236}">
              <a16:creationId xmlns:a16="http://schemas.microsoft.com/office/drawing/2014/main" id="{E14324E6-568A-4DCE-965D-4FBF6F013A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33" name="Picture 16" hidden="1">
          <a:extLst>
            <a:ext uri="{FF2B5EF4-FFF2-40B4-BE49-F238E27FC236}">
              <a16:creationId xmlns:a16="http://schemas.microsoft.com/office/drawing/2014/main" id="{FEE807BD-9F12-4765-9206-F825F5B0E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34" name="Picture 17" hidden="1">
          <a:extLst>
            <a:ext uri="{FF2B5EF4-FFF2-40B4-BE49-F238E27FC236}">
              <a16:creationId xmlns:a16="http://schemas.microsoft.com/office/drawing/2014/main" id="{FFDA921A-359D-4D95-9B46-E278ACAD7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35" name="Picture 16" hidden="1">
          <a:extLst>
            <a:ext uri="{FF2B5EF4-FFF2-40B4-BE49-F238E27FC236}">
              <a16:creationId xmlns:a16="http://schemas.microsoft.com/office/drawing/2014/main" id="{7DDCB4F8-5A73-4AF4-B469-237885044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36" name="Picture 17" hidden="1">
          <a:extLst>
            <a:ext uri="{FF2B5EF4-FFF2-40B4-BE49-F238E27FC236}">
              <a16:creationId xmlns:a16="http://schemas.microsoft.com/office/drawing/2014/main" id="{9DDB840C-FD81-440B-A0D6-BF377200CF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37" name="Picture 16" hidden="1">
          <a:extLst>
            <a:ext uri="{FF2B5EF4-FFF2-40B4-BE49-F238E27FC236}">
              <a16:creationId xmlns:a16="http://schemas.microsoft.com/office/drawing/2014/main" id="{D4ABFAD8-E7FB-4FE6-838D-00AC403F48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38" name="Picture 17" hidden="1">
          <a:extLst>
            <a:ext uri="{FF2B5EF4-FFF2-40B4-BE49-F238E27FC236}">
              <a16:creationId xmlns:a16="http://schemas.microsoft.com/office/drawing/2014/main" id="{A661B5E9-1405-46AF-A1B2-72604D0DEA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39" name="Picture 16" hidden="1">
          <a:extLst>
            <a:ext uri="{FF2B5EF4-FFF2-40B4-BE49-F238E27FC236}">
              <a16:creationId xmlns:a16="http://schemas.microsoft.com/office/drawing/2014/main" id="{6DEBABE2-8D05-4D2B-B187-6FC8BF5122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40" name="Picture 17" hidden="1">
          <a:extLst>
            <a:ext uri="{FF2B5EF4-FFF2-40B4-BE49-F238E27FC236}">
              <a16:creationId xmlns:a16="http://schemas.microsoft.com/office/drawing/2014/main" id="{7F2F4695-EFD1-424A-ABAA-6FEFCAEF6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41" name="Picture 16" hidden="1">
          <a:extLst>
            <a:ext uri="{FF2B5EF4-FFF2-40B4-BE49-F238E27FC236}">
              <a16:creationId xmlns:a16="http://schemas.microsoft.com/office/drawing/2014/main" id="{A0F5595E-5B1C-46C1-85A9-F5B68D896C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42" name="Picture 17" hidden="1">
          <a:extLst>
            <a:ext uri="{FF2B5EF4-FFF2-40B4-BE49-F238E27FC236}">
              <a16:creationId xmlns:a16="http://schemas.microsoft.com/office/drawing/2014/main" id="{1E59EAE7-9106-4A37-98A9-794D9947B6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43" name="Picture 16" hidden="1">
          <a:extLst>
            <a:ext uri="{FF2B5EF4-FFF2-40B4-BE49-F238E27FC236}">
              <a16:creationId xmlns:a16="http://schemas.microsoft.com/office/drawing/2014/main" id="{2A79A3BB-5B5C-4D6D-9A45-9B642C68D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44" name="Picture 17" hidden="1">
          <a:extLst>
            <a:ext uri="{FF2B5EF4-FFF2-40B4-BE49-F238E27FC236}">
              <a16:creationId xmlns:a16="http://schemas.microsoft.com/office/drawing/2014/main" id="{088198C7-E57E-400D-8FDE-C4A4D3814E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45" name="Picture 16" hidden="1">
          <a:extLst>
            <a:ext uri="{FF2B5EF4-FFF2-40B4-BE49-F238E27FC236}">
              <a16:creationId xmlns:a16="http://schemas.microsoft.com/office/drawing/2014/main" id="{48912B38-EC21-459E-A486-D618159421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46" name="Picture 17" hidden="1">
          <a:extLst>
            <a:ext uri="{FF2B5EF4-FFF2-40B4-BE49-F238E27FC236}">
              <a16:creationId xmlns:a16="http://schemas.microsoft.com/office/drawing/2014/main" id="{C1A32C4C-50F2-48CA-BD5F-E5D41251A4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47" name="Picture 16" hidden="1">
          <a:extLst>
            <a:ext uri="{FF2B5EF4-FFF2-40B4-BE49-F238E27FC236}">
              <a16:creationId xmlns:a16="http://schemas.microsoft.com/office/drawing/2014/main" id="{018EDFD9-80D8-4CD4-8754-A1562F9B97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48" name="Picture 17" hidden="1">
          <a:extLst>
            <a:ext uri="{FF2B5EF4-FFF2-40B4-BE49-F238E27FC236}">
              <a16:creationId xmlns:a16="http://schemas.microsoft.com/office/drawing/2014/main" id="{55380A4A-8D15-437D-B5BF-1E54AD1764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49" name="Picture 16" hidden="1">
          <a:extLst>
            <a:ext uri="{FF2B5EF4-FFF2-40B4-BE49-F238E27FC236}">
              <a16:creationId xmlns:a16="http://schemas.microsoft.com/office/drawing/2014/main" id="{323C4FE1-F980-46AB-B076-E988A079D0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50" name="Picture 17" hidden="1">
          <a:extLst>
            <a:ext uri="{FF2B5EF4-FFF2-40B4-BE49-F238E27FC236}">
              <a16:creationId xmlns:a16="http://schemas.microsoft.com/office/drawing/2014/main" id="{353B1CBD-4B87-4608-80E5-12048ADB80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51" name="Picture 16" hidden="1">
          <a:extLst>
            <a:ext uri="{FF2B5EF4-FFF2-40B4-BE49-F238E27FC236}">
              <a16:creationId xmlns:a16="http://schemas.microsoft.com/office/drawing/2014/main" id="{B0F04270-CA27-4EA9-88FA-6DF624B3EF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52" name="Picture 17" hidden="1">
          <a:extLst>
            <a:ext uri="{FF2B5EF4-FFF2-40B4-BE49-F238E27FC236}">
              <a16:creationId xmlns:a16="http://schemas.microsoft.com/office/drawing/2014/main" id="{805756E7-C828-4DEF-9D42-366D4669D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53" name="Picture 16" hidden="1">
          <a:extLst>
            <a:ext uri="{FF2B5EF4-FFF2-40B4-BE49-F238E27FC236}">
              <a16:creationId xmlns:a16="http://schemas.microsoft.com/office/drawing/2014/main" id="{0785FC59-4417-4144-AA0B-E4A019FC0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54" name="Picture 17" hidden="1">
          <a:extLst>
            <a:ext uri="{FF2B5EF4-FFF2-40B4-BE49-F238E27FC236}">
              <a16:creationId xmlns:a16="http://schemas.microsoft.com/office/drawing/2014/main" id="{CA0F1E11-68F1-45A4-9F8E-D3884B8929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55" name="Picture 16" hidden="1">
          <a:extLst>
            <a:ext uri="{FF2B5EF4-FFF2-40B4-BE49-F238E27FC236}">
              <a16:creationId xmlns:a16="http://schemas.microsoft.com/office/drawing/2014/main" id="{1FD34ABF-6C96-45A5-8B57-778553780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56" name="Picture 17" hidden="1">
          <a:extLst>
            <a:ext uri="{FF2B5EF4-FFF2-40B4-BE49-F238E27FC236}">
              <a16:creationId xmlns:a16="http://schemas.microsoft.com/office/drawing/2014/main" id="{26BBC397-081A-4F82-A941-B3366FD68E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57" name="Picture 16" hidden="1">
          <a:extLst>
            <a:ext uri="{FF2B5EF4-FFF2-40B4-BE49-F238E27FC236}">
              <a16:creationId xmlns:a16="http://schemas.microsoft.com/office/drawing/2014/main" id="{622885A0-C8AB-4A83-B1D7-042DA5137D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58" name="Picture 17" hidden="1">
          <a:extLst>
            <a:ext uri="{FF2B5EF4-FFF2-40B4-BE49-F238E27FC236}">
              <a16:creationId xmlns:a16="http://schemas.microsoft.com/office/drawing/2014/main" id="{F9478379-59E4-40FB-9D03-2D3C5A310F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59" name="Picture 16" hidden="1">
          <a:extLst>
            <a:ext uri="{FF2B5EF4-FFF2-40B4-BE49-F238E27FC236}">
              <a16:creationId xmlns:a16="http://schemas.microsoft.com/office/drawing/2014/main" id="{EBEF0484-FF9B-46EA-A64F-CB711CE5BC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60" name="Picture 17" hidden="1">
          <a:extLst>
            <a:ext uri="{FF2B5EF4-FFF2-40B4-BE49-F238E27FC236}">
              <a16:creationId xmlns:a16="http://schemas.microsoft.com/office/drawing/2014/main" id="{3D5E8F60-A07E-42DA-B51A-D9F26528B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61" name="Picture 16" hidden="1">
          <a:extLst>
            <a:ext uri="{FF2B5EF4-FFF2-40B4-BE49-F238E27FC236}">
              <a16:creationId xmlns:a16="http://schemas.microsoft.com/office/drawing/2014/main" id="{77060825-D72B-45E3-B3FE-B7CCE0CEFD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62" name="Picture 17" hidden="1">
          <a:extLst>
            <a:ext uri="{FF2B5EF4-FFF2-40B4-BE49-F238E27FC236}">
              <a16:creationId xmlns:a16="http://schemas.microsoft.com/office/drawing/2014/main" id="{76843C92-8BAF-400E-B15D-D2D71BFFA5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63" name="Picture 16" hidden="1">
          <a:extLst>
            <a:ext uri="{FF2B5EF4-FFF2-40B4-BE49-F238E27FC236}">
              <a16:creationId xmlns:a16="http://schemas.microsoft.com/office/drawing/2014/main" id="{F17CD7CB-B4B8-4D5C-BF64-11095A611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64" name="Picture 17" hidden="1">
          <a:extLst>
            <a:ext uri="{FF2B5EF4-FFF2-40B4-BE49-F238E27FC236}">
              <a16:creationId xmlns:a16="http://schemas.microsoft.com/office/drawing/2014/main" id="{0ECDA617-0CC3-4D24-AA06-43A8085CC3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65" name="Picture 16" hidden="1">
          <a:extLst>
            <a:ext uri="{FF2B5EF4-FFF2-40B4-BE49-F238E27FC236}">
              <a16:creationId xmlns:a16="http://schemas.microsoft.com/office/drawing/2014/main" id="{6A9143C9-5C5F-44E6-8E00-09A3947CD4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66" name="Picture 17" hidden="1">
          <a:extLst>
            <a:ext uri="{FF2B5EF4-FFF2-40B4-BE49-F238E27FC236}">
              <a16:creationId xmlns:a16="http://schemas.microsoft.com/office/drawing/2014/main" id="{DA983370-A5DD-4B43-B46E-6E8D4AAA7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67" name="Picture 16" hidden="1">
          <a:extLst>
            <a:ext uri="{FF2B5EF4-FFF2-40B4-BE49-F238E27FC236}">
              <a16:creationId xmlns:a16="http://schemas.microsoft.com/office/drawing/2014/main" id="{76965404-7CA6-4FF7-B2DF-C666F7125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68" name="Picture 17" hidden="1">
          <a:extLst>
            <a:ext uri="{FF2B5EF4-FFF2-40B4-BE49-F238E27FC236}">
              <a16:creationId xmlns:a16="http://schemas.microsoft.com/office/drawing/2014/main" id="{FBD05ACA-2DC5-4CDC-8302-BAFA042F33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69" name="Picture 16" hidden="1">
          <a:extLst>
            <a:ext uri="{FF2B5EF4-FFF2-40B4-BE49-F238E27FC236}">
              <a16:creationId xmlns:a16="http://schemas.microsoft.com/office/drawing/2014/main" id="{9AD81EA2-5987-400C-99CC-21D4BD4D3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70" name="Picture 17" hidden="1">
          <a:extLst>
            <a:ext uri="{FF2B5EF4-FFF2-40B4-BE49-F238E27FC236}">
              <a16:creationId xmlns:a16="http://schemas.microsoft.com/office/drawing/2014/main" id="{583B6D71-584F-493E-930A-0A3008D13C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71" name="Picture 16" hidden="1">
          <a:extLst>
            <a:ext uri="{FF2B5EF4-FFF2-40B4-BE49-F238E27FC236}">
              <a16:creationId xmlns:a16="http://schemas.microsoft.com/office/drawing/2014/main" id="{69D4678D-B7C6-4B3C-9BA0-F8DD8A9B3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72" name="Picture 17" hidden="1">
          <a:extLst>
            <a:ext uri="{FF2B5EF4-FFF2-40B4-BE49-F238E27FC236}">
              <a16:creationId xmlns:a16="http://schemas.microsoft.com/office/drawing/2014/main" id="{56BE8C39-6AF5-400C-A801-8E6A6DDBF6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73" name="Picture 16" hidden="1">
          <a:extLst>
            <a:ext uri="{FF2B5EF4-FFF2-40B4-BE49-F238E27FC236}">
              <a16:creationId xmlns:a16="http://schemas.microsoft.com/office/drawing/2014/main" id="{1A75EF40-3690-46B6-B9F0-5B7085F50C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74" name="Picture 17" hidden="1">
          <a:extLst>
            <a:ext uri="{FF2B5EF4-FFF2-40B4-BE49-F238E27FC236}">
              <a16:creationId xmlns:a16="http://schemas.microsoft.com/office/drawing/2014/main" id="{CF5A4945-C54F-4C26-9B6D-A6BB79C348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75" name="Picture 16" hidden="1">
          <a:extLst>
            <a:ext uri="{FF2B5EF4-FFF2-40B4-BE49-F238E27FC236}">
              <a16:creationId xmlns:a16="http://schemas.microsoft.com/office/drawing/2014/main" id="{701E956E-7827-42F6-9CFE-D5A3A7C29D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76" name="Picture 17" hidden="1">
          <a:extLst>
            <a:ext uri="{FF2B5EF4-FFF2-40B4-BE49-F238E27FC236}">
              <a16:creationId xmlns:a16="http://schemas.microsoft.com/office/drawing/2014/main" id="{F9545608-0EC8-437B-B124-4653AD3BE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77" name="Picture 16" hidden="1">
          <a:extLst>
            <a:ext uri="{FF2B5EF4-FFF2-40B4-BE49-F238E27FC236}">
              <a16:creationId xmlns:a16="http://schemas.microsoft.com/office/drawing/2014/main" id="{874AF452-C889-4E58-A90E-E7F3E10A5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78" name="Picture 17" hidden="1">
          <a:extLst>
            <a:ext uri="{FF2B5EF4-FFF2-40B4-BE49-F238E27FC236}">
              <a16:creationId xmlns:a16="http://schemas.microsoft.com/office/drawing/2014/main" id="{DB91463C-0F2C-4DAC-8FF0-90DFE9E4B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79" name="Picture 16" hidden="1">
          <a:extLst>
            <a:ext uri="{FF2B5EF4-FFF2-40B4-BE49-F238E27FC236}">
              <a16:creationId xmlns:a16="http://schemas.microsoft.com/office/drawing/2014/main" id="{893A6972-E3E5-41BA-9D6B-2928C3B8D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80" name="Picture 17" hidden="1">
          <a:extLst>
            <a:ext uri="{FF2B5EF4-FFF2-40B4-BE49-F238E27FC236}">
              <a16:creationId xmlns:a16="http://schemas.microsoft.com/office/drawing/2014/main" id="{104C472E-156B-4CCA-8214-9F5888D1A1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81" name="Picture 16" hidden="1">
          <a:extLst>
            <a:ext uri="{FF2B5EF4-FFF2-40B4-BE49-F238E27FC236}">
              <a16:creationId xmlns:a16="http://schemas.microsoft.com/office/drawing/2014/main" id="{D0654FE9-0C40-4554-BBC9-FCC9396C4A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82" name="Picture 17" hidden="1">
          <a:extLst>
            <a:ext uri="{FF2B5EF4-FFF2-40B4-BE49-F238E27FC236}">
              <a16:creationId xmlns:a16="http://schemas.microsoft.com/office/drawing/2014/main" id="{1BE4A732-D7D0-4602-AA81-67512776C4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83" name="Picture 16" hidden="1">
          <a:extLst>
            <a:ext uri="{FF2B5EF4-FFF2-40B4-BE49-F238E27FC236}">
              <a16:creationId xmlns:a16="http://schemas.microsoft.com/office/drawing/2014/main" id="{690C1B79-3DF5-4FD1-859B-8D70BA6290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84" name="Picture 17" hidden="1">
          <a:extLst>
            <a:ext uri="{FF2B5EF4-FFF2-40B4-BE49-F238E27FC236}">
              <a16:creationId xmlns:a16="http://schemas.microsoft.com/office/drawing/2014/main" id="{B6F9650C-A89D-4068-AF40-1161B36E1F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85" name="Picture 16" hidden="1">
          <a:extLst>
            <a:ext uri="{FF2B5EF4-FFF2-40B4-BE49-F238E27FC236}">
              <a16:creationId xmlns:a16="http://schemas.microsoft.com/office/drawing/2014/main" id="{B00F5055-C350-4A8D-9DC2-636B4F72F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86" name="Picture 17" hidden="1">
          <a:extLst>
            <a:ext uri="{FF2B5EF4-FFF2-40B4-BE49-F238E27FC236}">
              <a16:creationId xmlns:a16="http://schemas.microsoft.com/office/drawing/2014/main" id="{0E253831-BCDD-4966-B301-C3AB1FADF1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87" name="Picture 16" hidden="1">
          <a:extLst>
            <a:ext uri="{FF2B5EF4-FFF2-40B4-BE49-F238E27FC236}">
              <a16:creationId xmlns:a16="http://schemas.microsoft.com/office/drawing/2014/main" id="{CC7CA6C5-DE04-48D6-A9DD-7F738E649F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88" name="Picture 17" hidden="1">
          <a:extLst>
            <a:ext uri="{FF2B5EF4-FFF2-40B4-BE49-F238E27FC236}">
              <a16:creationId xmlns:a16="http://schemas.microsoft.com/office/drawing/2014/main" id="{249EBC68-A62A-4E7B-9FD7-3F6399360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89" name="Picture 16" hidden="1">
          <a:extLst>
            <a:ext uri="{FF2B5EF4-FFF2-40B4-BE49-F238E27FC236}">
              <a16:creationId xmlns:a16="http://schemas.microsoft.com/office/drawing/2014/main" id="{C08937A0-2266-4522-B3E1-CC0C083C5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90" name="Picture 17" hidden="1">
          <a:extLst>
            <a:ext uri="{FF2B5EF4-FFF2-40B4-BE49-F238E27FC236}">
              <a16:creationId xmlns:a16="http://schemas.microsoft.com/office/drawing/2014/main" id="{876487B9-6E62-4EC9-B828-61CD62B14F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91" name="Picture 16" hidden="1">
          <a:extLst>
            <a:ext uri="{FF2B5EF4-FFF2-40B4-BE49-F238E27FC236}">
              <a16:creationId xmlns:a16="http://schemas.microsoft.com/office/drawing/2014/main" id="{C788A1F2-E4AE-453D-A8E8-9E7D8249EC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592" name="Picture 17" hidden="1">
          <a:extLst>
            <a:ext uri="{FF2B5EF4-FFF2-40B4-BE49-F238E27FC236}">
              <a16:creationId xmlns:a16="http://schemas.microsoft.com/office/drawing/2014/main" id="{E072A776-868F-439D-A6A0-58827B625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93" name="Picture 16" hidden="1">
          <a:extLst>
            <a:ext uri="{FF2B5EF4-FFF2-40B4-BE49-F238E27FC236}">
              <a16:creationId xmlns:a16="http://schemas.microsoft.com/office/drawing/2014/main" id="{E2A581EE-6EE8-47EE-8117-ADC6FE27AE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94" name="Picture 17" hidden="1">
          <a:extLst>
            <a:ext uri="{FF2B5EF4-FFF2-40B4-BE49-F238E27FC236}">
              <a16:creationId xmlns:a16="http://schemas.microsoft.com/office/drawing/2014/main" id="{F2F0DE7E-B0E7-4D3D-98AA-B1CE6CE925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95" name="Picture 16" hidden="1">
          <a:extLst>
            <a:ext uri="{FF2B5EF4-FFF2-40B4-BE49-F238E27FC236}">
              <a16:creationId xmlns:a16="http://schemas.microsoft.com/office/drawing/2014/main" id="{8B55DDFB-C3D1-4F48-A017-163942489A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96" name="Picture 17" hidden="1">
          <a:extLst>
            <a:ext uri="{FF2B5EF4-FFF2-40B4-BE49-F238E27FC236}">
              <a16:creationId xmlns:a16="http://schemas.microsoft.com/office/drawing/2014/main" id="{06D3A2B8-6E02-4606-B6E0-37C205003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97" name="Picture 16" hidden="1">
          <a:extLst>
            <a:ext uri="{FF2B5EF4-FFF2-40B4-BE49-F238E27FC236}">
              <a16:creationId xmlns:a16="http://schemas.microsoft.com/office/drawing/2014/main" id="{B5D63D56-2CC9-42E8-A33D-CA6AAB3774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98" name="Picture 17" hidden="1">
          <a:extLst>
            <a:ext uri="{FF2B5EF4-FFF2-40B4-BE49-F238E27FC236}">
              <a16:creationId xmlns:a16="http://schemas.microsoft.com/office/drawing/2014/main" id="{4A921F89-BBC4-42DB-A8E9-621931E33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599" name="Picture 16" hidden="1">
          <a:extLst>
            <a:ext uri="{FF2B5EF4-FFF2-40B4-BE49-F238E27FC236}">
              <a16:creationId xmlns:a16="http://schemas.microsoft.com/office/drawing/2014/main" id="{C6D34BD1-0E67-4B6F-92D1-B4F98A1078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00" name="Picture 17" hidden="1">
          <a:extLst>
            <a:ext uri="{FF2B5EF4-FFF2-40B4-BE49-F238E27FC236}">
              <a16:creationId xmlns:a16="http://schemas.microsoft.com/office/drawing/2014/main" id="{F4F6A9C3-28F7-4C21-B8DD-07FD771E00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01" name="Picture 16" hidden="1">
          <a:extLst>
            <a:ext uri="{FF2B5EF4-FFF2-40B4-BE49-F238E27FC236}">
              <a16:creationId xmlns:a16="http://schemas.microsoft.com/office/drawing/2014/main" id="{320CFA98-D8EA-4BDF-A0E7-7F88DBED90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02" name="Picture 17" hidden="1">
          <a:extLst>
            <a:ext uri="{FF2B5EF4-FFF2-40B4-BE49-F238E27FC236}">
              <a16:creationId xmlns:a16="http://schemas.microsoft.com/office/drawing/2014/main" id="{216279B5-EAE7-4D00-8646-5464FDC302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03" name="Picture 16" hidden="1">
          <a:extLst>
            <a:ext uri="{FF2B5EF4-FFF2-40B4-BE49-F238E27FC236}">
              <a16:creationId xmlns:a16="http://schemas.microsoft.com/office/drawing/2014/main" id="{C945D54C-491A-4673-9DF6-75C9747A62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04" name="Picture 17" hidden="1">
          <a:extLst>
            <a:ext uri="{FF2B5EF4-FFF2-40B4-BE49-F238E27FC236}">
              <a16:creationId xmlns:a16="http://schemas.microsoft.com/office/drawing/2014/main" id="{69CC3755-5B3C-4090-B556-8232D44FD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05" name="Picture 16" hidden="1">
          <a:extLst>
            <a:ext uri="{FF2B5EF4-FFF2-40B4-BE49-F238E27FC236}">
              <a16:creationId xmlns:a16="http://schemas.microsoft.com/office/drawing/2014/main" id="{80790B5A-6E77-4213-AD89-0942EBECA6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06" name="Picture 17" hidden="1">
          <a:extLst>
            <a:ext uri="{FF2B5EF4-FFF2-40B4-BE49-F238E27FC236}">
              <a16:creationId xmlns:a16="http://schemas.microsoft.com/office/drawing/2014/main" id="{B2470530-BA08-49CD-A4EE-ED6D2AC707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07" name="Picture 16" hidden="1">
          <a:extLst>
            <a:ext uri="{FF2B5EF4-FFF2-40B4-BE49-F238E27FC236}">
              <a16:creationId xmlns:a16="http://schemas.microsoft.com/office/drawing/2014/main" id="{9108EFA4-6337-4CA3-8879-205D6C06AC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08" name="Picture 17" hidden="1">
          <a:extLst>
            <a:ext uri="{FF2B5EF4-FFF2-40B4-BE49-F238E27FC236}">
              <a16:creationId xmlns:a16="http://schemas.microsoft.com/office/drawing/2014/main" id="{44FF1ABE-BFD4-43ED-8685-126FA221A1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09" name="Picture 16" hidden="1">
          <a:extLst>
            <a:ext uri="{FF2B5EF4-FFF2-40B4-BE49-F238E27FC236}">
              <a16:creationId xmlns:a16="http://schemas.microsoft.com/office/drawing/2014/main" id="{E321CB24-E186-4724-BBB5-51AD848511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10" name="Picture 17" hidden="1">
          <a:extLst>
            <a:ext uri="{FF2B5EF4-FFF2-40B4-BE49-F238E27FC236}">
              <a16:creationId xmlns:a16="http://schemas.microsoft.com/office/drawing/2014/main" id="{A31A25B9-2F55-4868-858E-A78BA2D597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11" name="Picture 16" hidden="1">
          <a:extLst>
            <a:ext uri="{FF2B5EF4-FFF2-40B4-BE49-F238E27FC236}">
              <a16:creationId xmlns:a16="http://schemas.microsoft.com/office/drawing/2014/main" id="{3B5B6DF8-974E-437C-8B6D-34B199AFB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12" name="Picture 17" hidden="1">
          <a:extLst>
            <a:ext uri="{FF2B5EF4-FFF2-40B4-BE49-F238E27FC236}">
              <a16:creationId xmlns:a16="http://schemas.microsoft.com/office/drawing/2014/main" id="{25B7CC62-6D8C-4564-B318-03B4787ED9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13" name="Picture 16" hidden="1">
          <a:extLst>
            <a:ext uri="{FF2B5EF4-FFF2-40B4-BE49-F238E27FC236}">
              <a16:creationId xmlns:a16="http://schemas.microsoft.com/office/drawing/2014/main" id="{798026B4-32B3-4C03-8177-1B86D740BC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14" name="Picture 17" hidden="1">
          <a:extLst>
            <a:ext uri="{FF2B5EF4-FFF2-40B4-BE49-F238E27FC236}">
              <a16:creationId xmlns:a16="http://schemas.microsoft.com/office/drawing/2014/main" id="{32498A60-A7BA-439D-9437-2123B3E9E8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15" name="Picture 16" hidden="1">
          <a:extLst>
            <a:ext uri="{FF2B5EF4-FFF2-40B4-BE49-F238E27FC236}">
              <a16:creationId xmlns:a16="http://schemas.microsoft.com/office/drawing/2014/main" id="{64F2330C-8C8F-4E76-B4C5-4427B89A18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16" name="Picture 17" hidden="1">
          <a:extLst>
            <a:ext uri="{FF2B5EF4-FFF2-40B4-BE49-F238E27FC236}">
              <a16:creationId xmlns:a16="http://schemas.microsoft.com/office/drawing/2014/main" id="{5A5A12FF-83A0-4A3C-976E-B595817FB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17" name="Picture 16" hidden="1">
          <a:extLst>
            <a:ext uri="{FF2B5EF4-FFF2-40B4-BE49-F238E27FC236}">
              <a16:creationId xmlns:a16="http://schemas.microsoft.com/office/drawing/2014/main" id="{D7B5CD3F-A4E8-45BC-A504-96882552B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18" name="Picture 17" hidden="1">
          <a:extLst>
            <a:ext uri="{FF2B5EF4-FFF2-40B4-BE49-F238E27FC236}">
              <a16:creationId xmlns:a16="http://schemas.microsoft.com/office/drawing/2014/main" id="{1CEC5726-6EC1-4299-84A7-2D2EC915E1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19" name="Picture 16" hidden="1">
          <a:extLst>
            <a:ext uri="{FF2B5EF4-FFF2-40B4-BE49-F238E27FC236}">
              <a16:creationId xmlns:a16="http://schemas.microsoft.com/office/drawing/2014/main" id="{3AA2C130-7684-41F2-99C9-5CF632AF52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20" name="Picture 17" hidden="1">
          <a:extLst>
            <a:ext uri="{FF2B5EF4-FFF2-40B4-BE49-F238E27FC236}">
              <a16:creationId xmlns:a16="http://schemas.microsoft.com/office/drawing/2014/main" id="{817B9C7B-99E9-467C-9B54-3184C91115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21" name="Picture 16" hidden="1">
          <a:extLst>
            <a:ext uri="{FF2B5EF4-FFF2-40B4-BE49-F238E27FC236}">
              <a16:creationId xmlns:a16="http://schemas.microsoft.com/office/drawing/2014/main" id="{606D7F0F-1952-423F-8CD1-ECC72EB96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22" name="Picture 17" hidden="1">
          <a:extLst>
            <a:ext uri="{FF2B5EF4-FFF2-40B4-BE49-F238E27FC236}">
              <a16:creationId xmlns:a16="http://schemas.microsoft.com/office/drawing/2014/main" id="{0CCBC911-EFF9-4FB4-B75E-2CC260C6F6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23" name="Picture 16" hidden="1">
          <a:extLst>
            <a:ext uri="{FF2B5EF4-FFF2-40B4-BE49-F238E27FC236}">
              <a16:creationId xmlns:a16="http://schemas.microsoft.com/office/drawing/2014/main" id="{FD4A75C0-DD5F-4F00-948E-0E7D1E4CFF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24" name="Picture 17" hidden="1">
          <a:extLst>
            <a:ext uri="{FF2B5EF4-FFF2-40B4-BE49-F238E27FC236}">
              <a16:creationId xmlns:a16="http://schemas.microsoft.com/office/drawing/2014/main" id="{C5642EF7-DD9D-43D7-8BC3-17EA5E7E21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25" name="Picture 16" hidden="1">
          <a:extLst>
            <a:ext uri="{FF2B5EF4-FFF2-40B4-BE49-F238E27FC236}">
              <a16:creationId xmlns:a16="http://schemas.microsoft.com/office/drawing/2014/main" id="{653C4730-BDBF-4FF3-A530-1FECBF35BE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26" name="Picture 17" hidden="1">
          <a:extLst>
            <a:ext uri="{FF2B5EF4-FFF2-40B4-BE49-F238E27FC236}">
              <a16:creationId xmlns:a16="http://schemas.microsoft.com/office/drawing/2014/main" id="{E9BF4561-0342-4668-82E5-3CC0C46D95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27" name="Picture 16" hidden="1">
          <a:extLst>
            <a:ext uri="{FF2B5EF4-FFF2-40B4-BE49-F238E27FC236}">
              <a16:creationId xmlns:a16="http://schemas.microsoft.com/office/drawing/2014/main" id="{E750CA9F-D699-4A12-8942-C083469B54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28" name="Picture 17" hidden="1">
          <a:extLst>
            <a:ext uri="{FF2B5EF4-FFF2-40B4-BE49-F238E27FC236}">
              <a16:creationId xmlns:a16="http://schemas.microsoft.com/office/drawing/2014/main" id="{15DCA97B-98DC-44E7-9237-403ABCD371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29" name="Picture 16" hidden="1">
          <a:extLst>
            <a:ext uri="{FF2B5EF4-FFF2-40B4-BE49-F238E27FC236}">
              <a16:creationId xmlns:a16="http://schemas.microsoft.com/office/drawing/2014/main" id="{C21409BD-A885-4195-A4E0-B938D0CA71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30" name="Picture 17" hidden="1">
          <a:extLst>
            <a:ext uri="{FF2B5EF4-FFF2-40B4-BE49-F238E27FC236}">
              <a16:creationId xmlns:a16="http://schemas.microsoft.com/office/drawing/2014/main" id="{4CD10D8A-9A03-41B8-AB91-FB4FD99036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31" name="Picture 16" hidden="1">
          <a:extLst>
            <a:ext uri="{FF2B5EF4-FFF2-40B4-BE49-F238E27FC236}">
              <a16:creationId xmlns:a16="http://schemas.microsoft.com/office/drawing/2014/main" id="{715E5961-32C0-4123-8D5C-ED03E05363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32" name="Picture 17" hidden="1">
          <a:extLst>
            <a:ext uri="{FF2B5EF4-FFF2-40B4-BE49-F238E27FC236}">
              <a16:creationId xmlns:a16="http://schemas.microsoft.com/office/drawing/2014/main" id="{6AE62897-0810-4681-83BD-FC9546ADA4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33" name="Picture 16" hidden="1">
          <a:extLst>
            <a:ext uri="{FF2B5EF4-FFF2-40B4-BE49-F238E27FC236}">
              <a16:creationId xmlns:a16="http://schemas.microsoft.com/office/drawing/2014/main" id="{B987BB83-F00F-4E04-9012-F85556C8F2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34" name="Picture 17" hidden="1">
          <a:extLst>
            <a:ext uri="{FF2B5EF4-FFF2-40B4-BE49-F238E27FC236}">
              <a16:creationId xmlns:a16="http://schemas.microsoft.com/office/drawing/2014/main" id="{5AB59E51-FEFB-4090-97AD-8087CAA893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35" name="Picture 16" hidden="1">
          <a:extLst>
            <a:ext uri="{FF2B5EF4-FFF2-40B4-BE49-F238E27FC236}">
              <a16:creationId xmlns:a16="http://schemas.microsoft.com/office/drawing/2014/main" id="{C0951856-2439-4A77-8F2F-8B8B953FA0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36" name="Picture 17" hidden="1">
          <a:extLst>
            <a:ext uri="{FF2B5EF4-FFF2-40B4-BE49-F238E27FC236}">
              <a16:creationId xmlns:a16="http://schemas.microsoft.com/office/drawing/2014/main" id="{3EF72DED-46D6-471D-A602-335525481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37" name="Picture 16" hidden="1">
          <a:extLst>
            <a:ext uri="{FF2B5EF4-FFF2-40B4-BE49-F238E27FC236}">
              <a16:creationId xmlns:a16="http://schemas.microsoft.com/office/drawing/2014/main" id="{2584AD60-40F9-4B78-B67C-7AD21827C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38" name="Picture 17" hidden="1">
          <a:extLst>
            <a:ext uri="{FF2B5EF4-FFF2-40B4-BE49-F238E27FC236}">
              <a16:creationId xmlns:a16="http://schemas.microsoft.com/office/drawing/2014/main" id="{3D315A4B-2416-4BEB-80C2-AD909E47E5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39" name="Picture 16" hidden="1">
          <a:extLst>
            <a:ext uri="{FF2B5EF4-FFF2-40B4-BE49-F238E27FC236}">
              <a16:creationId xmlns:a16="http://schemas.microsoft.com/office/drawing/2014/main" id="{22DDAEF0-517F-41A8-8343-1D1322C8AF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40" name="Picture 17" hidden="1">
          <a:extLst>
            <a:ext uri="{FF2B5EF4-FFF2-40B4-BE49-F238E27FC236}">
              <a16:creationId xmlns:a16="http://schemas.microsoft.com/office/drawing/2014/main" id="{2C817696-1CB1-42C4-9EB3-FA4CB50309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41" name="Picture 16" hidden="1">
          <a:extLst>
            <a:ext uri="{FF2B5EF4-FFF2-40B4-BE49-F238E27FC236}">
              <a16:creationId xmlns:a16="http://schemas.microsoft.com/office/drawing/2014/main" id="{12A8480C-D467-4A3F-B271-AB15FC8FDF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42" name="Picture 17" hidden="1">
          <a:extLst>
            <a:ext uri="{FF2B5EF4-FFF2-40B4-BE49-F238E27FC236}">
              <a16:creationId xmlns:a16="http://schemas.microsoft.com/office/drawing/2014/main" id="{0282A19A-34B5-44D8-B701-1D0F1F449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43" name="Picture 16" hidden="1">
          <a:extLst>
            <a:ext uri="{FF2B5EF4-FFF2-40B4-BE49-F238E27FC236}">
              <a16:creationId xmlns:a16="http://schemas.microsoft.com/office/drawing/2014/main" id="{225679DA-BF39-479D-A294-44ED9DFB3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44" name="Picture 17" hidden="1">
          <a:extLst>
            <a:ext uri="{FF2B5EF4-FFF2-40B4-BE49-F238E27FC236}">
              <a16:creationId xmlns:a16="http://schemas.microsoft.com/office/drawing/2014/main" id="{248F3625-B19C-423A-933B-524F1A5E8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45" name="Picture 16" hidden="1">
          <a:extLst>
            <a:ext uri="{FF2B5EF4-FFF2-40B4-BE49-F238E27FC236}">
              <a16:creationId xmlns:a16="http://schemas.microsoft.com/office/drawing/2014/main" id="{019C96C5-4488-4544-B02C-246D00FAE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46" name="Picture 17" hidden="1">
          <a:extLst>
            <a:ext uri="{FF2B5EF4-FFF2-40B4-BE49-F238E27FC236}">
              <a16:creationId xmlns:a16="http://schemas.microsoft.com/office/drawing/2014/main" id="{4A59085C-2E5E-4471-83A9-3680E1EA1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47" name="Picture 16" hidden="1">
          <a:extLst>
            <a:ext uri="{FF2B5EF4-FFF2-40B4-BE49-F238E27FC236}">
              <a16:creationId xmlns:a16="http://schemas.microsoft.com/office/drawing/2014/main" id="{FD912DA8-6789-45AF-87E3-77EE3A86F9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48" name="Picture 17" hidden="1">
          <a:extLst>
            <a:ext uri="{FF2B5EF4-FFF2-40B4-BE49-F238E27FC236}">
              <a16:creationId xmlns:a16="http://schemas.microsoft.com/office/drawing/2014/main" id="{AE49869A-B328-4A5E-AE77-73C1F9F030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49" name="Picture 16" hidden="1">
          <a:extLst>
            <a:ext uri="{FF2B5EF4-FFF2-40B4-BE49-F238E27FC236}">
              <a16:creationId xmlns:a16="http://schemas.microsoft.com/office/drawing/2014/main" id="{96D89602-9F8F-44BB-9629-F3B0A6652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50" name="Picture 17" hidden="1">
          <a:extLst>
            <a:ext uri="{FF2B5EF4-FFF2-40B4-BE49-F238E27FC236}">
              <a16:creationId xmlns:a16="http://schemas.microsoft.com/office/drawing/2014/main" id="{C05BA400-62D1-4670-A6C4-C7BB6E8F8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51" name="Picture 16" hidden="1">
          <a:extLst>
            <a:ext uri="{FF2B5EF4-FFF2-40B4-BE49-F238E27FC236}">
              <a16:creationId xmlns:a16="http://schemas.microsoft.com/office/drawing/2014/main" id="{FA3087D6-87C2-4133-969E-E2EDFDBE4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52" name="Picture 17" hidden="1">
          <a:extLst>
            <a:ext uri="{FF2B5EF4-FFF2-40B4-BE49-F238E27FC236}">
              <a16:creationId xmlns:a16="http://schemas.microsoft.com/office/drawing/2014/main" id="{D541DB07-F1ED-4766-B192-A3E1EF59A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53" name="Picture 16" hidden="1">
          <a:extLst>
            <a:ext uri="{FF2B5EF4-FFF2-40B4-BE49-F238E27FC236}">
              <a16:creationId xmlns:a16="http://schemas.microsoft.com/office/drawing/2014/main" id="{CC41712A-A857-4431-A88D-69EEA79384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54" name="Picture 17" hidden="1">
          <a:extLst>
            <a:ext uri="{FF2B5EF4-FFF2-40B4-BE49-F238E27FC236}">
              <a16:creationId xmlns:a16="http://schemas.microsoft.com/office/drawing/2014/main" id="{EF457180-F3D0-47F6-9319-2609799AD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55" name="Picture 16" hidden="1">
          <a:extLst>
            <a:ext uri="{FF2B5EF4-FFF2-40B4-BE49-F238E27FC236}">
              <a16:creationId xmlns:a16="http://schemas.microsoft.com/office/drawing/2014/main" id="{95425DE9-A23C-48A4-A19F-900DB8E21A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56" name="Picture 17" hidden="1">
          <a:extLst>
            <a:ext uri="{FF2B5EF4-FFF2-40B4-BE49-F238E27FC236}">
              <a16:creationId xmlns:a16="http://schemas.microsoft.com/office/drawing/2014/main" id="{279ABC72-CCFA-403B-BED9-C50B88EEA8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57" name="Picture 16" hidden="1">
          <a:extLst>
            <a:ext uri="{FF2B5EF4-FFF2-40B4-BE49-F238E27FC236}">
              <a16:creationId xmlns:a16="http://schemas.microsoft.com/office/drawing/2014/main" id="{992A7BDC-894D-483C-B9DE-AB14EF38F5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58" name="Picture 17" hidden="1">
          <a:extLst>
            <a:ext uri="{FF2B5EF4-FFF2-40B4-BE49-F238E27FC236}">
              <a16:creationId xmlns:a16="http://schemas.microsoft.com/office/drawing/2014/main" id="{B197A174-A1C3-4EA4-84BC-83759D475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59" name="Picture 16" hidden="1">
          <a:extLst>
            <a:ext uri="{FF2B5EF4-FFF2-40B4-BE49-F238E27FC236}">
              <a16:creationId xmlns:a16="http://schemas.microsoft.com/office/drawing/2014/main" id="{09187F49-C9E4-45CB-A7B2-7AA02478AD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60" name="Picture 17" hidden="1">
          <a:extLst>
            <a:ext uri="{FF2B5EF4-FFF2-40B4-BE49-F238E27FC236}">
              <a16:creationId xmlns:a16="http://schemas.microsoft.com/office/drawing/2014/main" id="{ABBCD0B4-9E8E-4F09-BA27-2E71A3BE5A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61" name="Picture 16" hidden="1">
          <a:extLst>
            <a:ext uri="{FF2B5EF4-FFF2-40B4-BE49-F238E27FC236}">
              <a16:creationId xmlns:a16="http://schemas.microsoft.com/office/drawing/2014/main" id="{2A244128-EB38-4B83-9EC2-EB25DAFA29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62" name="Picture 17" hidden="1">
          <a:extLst>
            <a:ext uri="{FF2B5EF4-FFF2-40B4-BE49-F238E27FC236}">
              <a16:creationId xmlns:a16="http://schemas.microsoft.com/office/drawing/2014/main" id="{04B20173-91E8-412C-883F-DA6BA711CE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63" name="Picture 16" hidden="1">
          <a:extLst>
            <a:ext uri="{FF2B5EF4-FFF2-40B4-BE49-F238E27FC236}">
              <a16:creationId xmlns:a16="http://schemas.microsoft.com/office/drawing/2014/main" id="{20B88B30-2A99-4BFA-B870-EF9E1FD241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64" name="Picture 17" hidden="1">
          <a:extLst>
            <a:ext uri="{FF2B5EF4-FFF2-40B4-BE49-F238E27FC236}">
              <a16:creationId xmlns:a16="http://schemas.microsoft.com/office/drawing/2014/main" id="{DB927D0E-9511-4DFA-9E71-BBBE59552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65" name="Picture 16" hidden="1">
          <a:extLst>
            <a:ext uri="{FF2B5EF4-FFF2-40B4-BE49-F238E27FC236}">
              <a16:creationId xmlns:a16="http://schemas.microsoft.com/office/drawing/2014/main" id="{69CB5386-A8C4-403D-AEE4-C5C1BFBF8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66" name="Picture 17" hidden="1">
          <a:extLst>
            <a:ext uri="{FF2B5EF4-FFF2-40B4-BE49-F238E27FC236}">
              <a16:creationId xmlns:a16="http://schemas.microsoft.com/office/drawing/2014/main" id="{9DED4806-D4FE-45AD-BFC3-5AF9E5E4A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67" name="Picture 16" hidden="1">
          <a:extLst>
            <a:ext uri="{FF2B5EF4-FFF2-40B4-BE49-F238E27FC236}">
              <a16:creationId xmlns:a16="http://schemas.microsoft.com/office/drawing/2014/main" id="{AD5B3ACE-6781-4B01-A01E-2D590E469A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68" name="Picture 17" hidden="1">
          <a:extLst>
            <a:ext uri="{FF2B5EF4-FFF2-40B4-BE49-F238E27FC236}">
              <a16:creationId xmlns:a16="http://schemas.microsoft.com/office/drawing/2014/main" id="{D95FE71D-8D96-4C7B-9EC8-246849502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69" name="Picture 16" hidden="1">
          <a:extLst>
            <a:ext uri="{FF2B5EF4-FFF2-40B4-BE49-F238E27FC236}">
              <a16:creationId xmlns:a16="http://schemas.microsoft.com/office/drawing/2014/main" id="{07CB4CFA-6055-4B06-9C27-567A0A4FC9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70" name="Picture 17" hidden="1">
          <a:extLst>
            <a:ext uri="{FF2B5EF4-FFF2-40B4-BE49-F238E27FC236}">
              <a16:creationId xmlns:a16="http://schemas.microsoft.com/office/drawing/2014/main" id="{ACFF5C13-8788-4A27-9047-2CB97B4802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71" name="Picture 16" hidden="1">
          <a:extLst>
            <a:ext uri="{FF2B5EF4-FFF2-40B4-BE49-F238E27FC236}">
              <a16:creationId xmlns:a16="http://schemas.microsoft.com/office/drawing/2014/main" id="{C9FA181E-C6C7-402C-A4DD-48136C0AD1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72" name="Picture 17" hidden="1">
          <a:extLst>
            <a:ext uri="{FF2B5EF4-FFF2-40B4-BE49-F238E27FC236}">
              <a16:creationId xmlns:a16="http://schemas.microsoft.com/office/drawing/2014/main" id="{2FC1A1FD-E709-40CA-8E1D-2265410F27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73" name="Picture 16" hidden="1">
          <a:extLst>
            <a:ext uri="{FF2B5EF4-FFF2-40B4-BE49-F238E27FC236}">
              <a16:creationId xmlns:a16="http://schemas.microsoft.com/office/drawing/2014/main" id="{B6724A88-83F4-4B40-84C6-2E94D1A1A1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74" name="Picture 17" hidden="1">
          <a:extLst>
            <a:ext uri="{FF2B5EF4-FFF2-40B4-BE49-F238E27FC236}">
              <a16:creationId xmlns:a16="http://schemas.microsoft.com/office/drawing/2014/main" id="{C97DAD0B-427A-403B-B983-54F0113ED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75" name="Picture 16" hidden="1">
          <a:extLst>
            <a:ext uri="{FF2B5EF4-FFF2-40B4-BE49-F238E27FC236}">
              <a16:creationId xmlns:a16="http://schemas.microsoft.com/office/drawing/2014/main" id="{F77DAFDA-203E-43B2-A505-0DC4CE918A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76" name="Picture 17" hidden="1">
          <a:extLst>
            <a:ext uri="{FF2B5EF4-FFF2-40B4-BE49-F238E27FC236}">
              <a16:creationId xmlns:a16="http://schemas.microsoft.com/office/drawing/2014/main" id="{28C688A5-77E6-4091-BDF6-4F1EF24D17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77" name="Picture 16" hidden="1">
          <a:extLst>
            <a:ext uri="{FF2B5EF4-FFF2-40B4-BE49-F238E27FC236}">
              <a16:creationId xmlns:a16="http://schemas.microsoft.com/office/drawing/2014/main" id="{7177CCF6-6B9C-4640-8620-BD45BA88D8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78" name="Picture 17" hidden="1">
          <a:extLst>
            <a:ext uri="{FF2B5EF4-FFF2-40B4-BE49-F238E27FC236}">
              <a16:creationId xmlns:a16="http://schemas.microsoft.com/office/drawing/2014/main" id="{BDE6DCBA-A63C-4F6E-A317-5817A95961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79" name="Picture 16" hidden="1">
          <a:extLst>
            <a:ext uri="{FF2B5EF4-FFF2-40B4-BE49-F238E27FC236}">
              <a16:creationId xmlns:a16="http://schemas.microsoft.com/office/drawing/2014/main" id="{28FD0CA2-3F66-4E6A-9364-095112FAB6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80" name="Picture 17" hidden="1">
          <a:extLst>
            <a:ext uri="{FF2B5EF4-FFF2-40B4-BE49-F238E27FC236}">
              <a16:creationId xmlns:a16="http://schemas.microsoft.com/office/drawing/2014/main" id="{3F9943DD-63F5-43A2-9D03-D51BBF7812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81" name="Picture 16" hidden="1">
          <a:extLst>
            <a:ext uri="{FF2B5EF4-FFF2-40B4-BE49-F238E27FC236}">
              <a16:creationId xmlns:a16="http://schemas.microsoft.com/office/drawing/2014/main" id="{07CE07F6-169E-4AFE-877B-239FFB4F2C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82" name="Picture 17" hidden="1">
          <a:extLst>
            <a:ext uri="{FF2B5EF4-FFF2-40B4-BE49-F238E27FC236}">
              <a16:creationId xmlns:a16="http://schemas.microsoft.com/office/drawing/2014/main" id="{E165579F-0411-4408-97C6-8C3182E2D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83" name="Picture 16" hidden="1">
          <a:extLst>
            <a:ext uri="{FF2B5EF4-FFF2-40B4-BE49-F238E27FC236}">
              <a16:creationId xmlns:a16="http://schemas.microsoft.com/office/drawing/2014/main" id="{BC16DBCE-D913-41B2-B1C2-3DF56BDBF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6684" name="Picture 17" hidden="1">
          <a:extLst>
            <a:ext uri="{FF2B5EF4-FFF2-40B4-BE49-F238E27FC236}">
              <a16:creationId xmlns:a16="http://schemas.microsoft.com/office/drawing/2014/main" id="{90B5EC90-EB41-4331-988B-BF27E8786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85" name="Picture 16" hidden="1">
          <a:extLst>
            <a:ext uri="{FF2B5EF4-FFF2-40B4-BE49-F238E27FC236}">
              <a16:creationId xmlns:a16="http://schemas.microsoft.com/office/drawing/2014/main" id="{BEBF8D33-D3CE-44C1-AF33-FC46DFD2B3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86" name="Picture 17" hidden="1">
          <a:extLst>
            <a:ext uri="{FF2B5EF4-FFF2-40B4-BE49-F238E27FC236}">
              <a16:creationId xmlns:a16="http://schemas.microsoft.com/office/drawing/2014/main" id="{8709ECD9-5C42-4E29-A43D-F776646677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87" name="Picture 16" hidden="1">
          <a:extLst>
            <a:ext uri="{FF2B5EF4-FFF2-40B4-BE49-F238E27FC236}">
              <a16:creationId xmlns:a16="http://schemas.microsoft.com/office/drawing/2014/main" id="{3966FA3D-D717-4D5C-9364-C3352FE8B9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88" name="Picture 17" hidden="1">
          <a:extLst>
            <a:ext uri="{FF2B5EF4-FFF2-40B4-BE49-F238E27FC236}">
              <a16:creationId xmlns:a16="http://schemas.microsoft.com/office/drawing/2014/main" id="{92237EF1-8331-4BF0-BB42-5C0805EFC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89" name="Picture 16" hidden="1">
          <a:extLst>
            <a:ext uri="{FF2B5EF4-FFF2-40B4-BE49-F238E27FC236}">
              <a16:creationId xmlns:a16="http://schemas.microsoft.com/office/drawing/2014/main" id="{7AB6D26F-824C-4D42-9EEC-76FC30F1A2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90" name="Picture 17" hidden="1">
          <a:extLst>
            <a:ext uri="{FF2B5EF4-FFF2-40B4-BE49-F238E27FC236}">
              <a16:creationId xmlns:a16="http://schemas.microsoft.com/office/drawing/2014/main" id="{2031AC5C-A1A8-4F53-A84C-EEBFEE97DD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91" name="Picture 16" hidden="1">
          <a:extLst>
            <a:ext uri="{FF2B5EF4-FFF2-40B4-BE49-F238E27FC236}">
              <a16:creationId xmlns:a16="http://schemas.microsoft.com/office/drawing/2014/main" id="{93694ECD-EB7F-424C-B481-C523A23A26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692" name="Picture 17" hidden="1">
          <a:extLst>
            <a:ext uri="{FF2B5EF4-FFF2-40B4-BE49-F238E27FC236}">
              <a16:creationId xmlns:a16="http://schemas.microsoft.com/office/drawing/2014/main" id="{A4F71C83-35D0-4908-AC8F-DD04C62B84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693" name="Picture 16" hidden="1">
          <a:extLst>
            <a:ext uri="{FF2B5EF4-FFF2-40B4-BE49-F238E27FC236}">
              <a16:creationId xmlns:a16="http://schemas.microsoft.com/office/drawing/2014/main" id="{9746C3F2-035E-4443-9339-34FFD81E7F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694" name="Picture 17" hidden="1">
          <a:extLst>
            <a:ext uri="{FF2B5EF4-FFF2-40B4-BE49-F238E27FC236}">
              <a16:creationId xmlns:a16="http://schemas.microsoft.com/office/drawing/2014/main" id="{F6F73DAA-0E2F-4B62-90D7-1991787024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695" name="Picture 16" hidden="1">
          <a:extLst>
            <a:ext uri="{FF2B5EF4-FFF2-40B4-BE49-F238E27FC236}">
              <a16:creationId xmlns:a16="http://schemas.microsoft.com/office/drawing/2014/main" id="{A378B1B9-A389-4C04-A84C-4050089DC1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696" name="Picture 17" hidden="1">
          <a:extLst>
            <a:ext uri="{FF2B5EF4-FFF2-40B4-BE49-F238E27FC236}">
              <a16:creationId xmlns:a16="http://schemas.microsoft.com/office/drawing/2014/main" id="{6011F886-C2C5-408E-9292-9C006D772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697" name="Picture 16" hidden="1">
          <a:extLst>
            <a:ext uri="{FF2B5EF4-FFF2-40B4-BE49-F238E27FC236}">
              <a16:creationId xmlns:a16="http://schemas.microsoft.com/office/drawing/2014/main" id="{C97D165B-D50D-451F-89B0-1C3C59595C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698" name="Picture 17" hidden="1">
          <a:extLst>
            <a:ext uri="{FF2B5EF4-FFF2-40B4-BE49-F238E27FC236}">
              <a16:creationId xmlns:a16="http://schemas.microsoft.com/office/drawing/2014/main" id="{BBBCEB4A-A2DD-4254-A985-14B0B550F3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699" name="Picture 16" hidden="1">
          <a:extLst>
            <a:ext uri="{FF2B5EF4-FFF2-40B4-BE49-F238E27FC236}">
              <a16:creationId xmlns:a16="http://schemas.microsoft.com/office/drawing/2014/main" id="{49D32954-3B60-4091-B390-2068B418C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0" name="Picture 17" hidden="1">
          <a:extLst>
            <a:ext uri="{FF2B5EF4-FFF2-40B4-BE49-F238E27FC236}">
              <a16:creationId xmlns:a16="http://schemas.microsoft.com/office/drawing/2014/main" id="{8B011190-DA1B-475F-BE87-0EB2418510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1" name="Picture 16" hidden="1">
          <a:extLst>
            <a:ext uri="{FF2B5EF4-FFF2-40B4-BE49-F238E27FC236}">
              <a16:creationId xmlns:a16="http://schemas.microsoft.com/office/drawing/2014/main" id="{6D9378AB-4CDA-4C44-BD63-31E7F4079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2" name="Picture 17" hidden="1">
          <a:extLst>
            <a:ext uri="{FF2B5EF4-FFF2-40B4-BE49-F238E27FC236}">
              <a16:creationId xmlns:a16="http://schemas.microsoft.com/office/drawing/2014/main" id="{F273FD67-CA41-4EA7-8F74-937DFC8E2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3" name="Picture 16" hidden="1">
          <a:extLst>
            <a:ext uri="{FF2B5EF4-FFF2-40B4-BE49-F238E27FC236}">
              <a16:creationId xmlns:a16="http://schemas.microsoft.com/office/drawing/2014/main" id="{FFEDF64E-D708-48D5-8234-0CF7152C1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4" name="Picture 17" hidden="1">
          <a:extLst>
            <a:ext uri="{FF2B5EF4-FFF2-40B4-BE49-F238E27FC236}">
              <a16:creationId xmlns:a16="http://schemas.microsoft.com/office/drawing/2014/main" id="{2A14652A-E1CE-4C7F-8D6E-1DA1DDB893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5" name="Picture 16" hidden="1">
          <a:extLst>
            <a:ext uri="{FF2B5EF4-FFF2-40B4-BE49-F238E27FC236}">
              <a16:creationId xmlns:a16="http://schemas.microsoft.com/office/drawing/2014/main" id="{53EFA899-FD44-4FF2-AACE-03D7F8CE93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6" name="Picture 17" hidden="1">
          <a:extLst>
            <a:ext uri="{FF2B5EF4-FFF2-40B4-BE49-F238E27FC236}">
              <a16:creationId xmlns:a16="http://schemas.microsoft.com/office/drawing/2014/main" id="{27AF98E9-2FE6-421E-B800-CDBEF99F8D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7" name="Picture 16" hidden="1">
          <a:extLst>
            <a:ext uri="{FF2B5EF4-FFF2-40B4-BE49-F238E27FC236}">
              <a16:creationId xmlns:a16="http://schemas.microsoft.com/office/drawing/2014/main" id="{670CD752-7B91-4AF2-B9D6-E9A4FBE45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8" name="Picture 17" hidden="1">
          <a:extLst>
            <a:ext uri="{FF2B5EF4-FFF2-40B4-BE49-F238E27FC236}">
              <a16:creationId xmlns:a16="http://schemas.microsoft.com/office/drawing/2014/main" id="{F49624A7-FDC2-498E-B568-8B8225A077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09" name="Picture 16" hidden="1">
          <a:extLst>
            <a:ext uri="{FF2B5EF4-FFF2-40B4-BE49-F238E27FC236}">
              <a16:creationId xmlns:a16="http://schemas.microsoft.com/office/drawing/2014/main" id="{C3847ABC-142E-4A32-B14A-56B17627CA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0" name="Picture 17" hidden="1">
          <a:extLst>
            <a:ext uri="{FF2B5EF4-FFF2-40B4-BE49-F238E27FC236}">
              <a16:creationId xmlns:a16="http://schemas.microsoft.com/office/drawing/2014/main" id="{5B31829E-F1BD-4D07-898B-84666CF0C6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1" name="Picture 16" hidden="1">
          <a:extLst>
            <a:ext uri="{FF2B5EF4-FFF2-40B4-BE49-F238E27FC236}">
              <a16:creationId xmlns:a16="http://schemas.microsoft.com/office/drawing/2014/main" id="{377036E8-F983-4E4B-9DBE-D0ADCC360B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2" name="Picture 17" hidden="1">
          <a:extLst>
            <a:ext uri="{FF2B5EF4-FFF2-40B4-BE49-F238E27FC236}">
              <a16:creationId xmlns:a16="http://schemas.microsoft.com/office/drawing/2014/main" id="{5786D9DA-21C4-4B2A-94AA-BFD6CDFE6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3" name="Picture 16" hidden="1">
          <a:extLst>
            <a:ext uri="{FF2B5EF4-FFF2-40B4-BE49-F238E27FC236}">
              <a16:creationId xmlns:a16="http://schemas.microsoft.com/office/drawing/2014/main" id="{532085CC-83A8-4212-9D2C-47D318CB03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4" name="Picture 17" hidden="1">
          <a:extLst>
            <a:ext uri="{FF2B5EF4-FFF2-40B4-BE49-F238E27FC236}">
              <a16:creationId xmlns:a16="http://schemas.microsoft.com/office/drawing/2014/main" id="{C8A6B765-52F5-482C-B36E-3D0A049F5B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5" name="Picture 16" hidden="1">
          <a:extLst>
            <a:ext uri="{FF2B5EF4-FFF2-40B4-BE49-F238E27FC236}">
              <a16:creationId xmlns:a16="http://schemas.microsoft.com/office/drawing/2014/main" id="{7C938B4A-24F4-4F31-A8DA-15369C0117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6" name="Picture 17" hidden="1">
          <a:extLst>
            <a:ext uri="{FF2B5EF4-FFF2-40B4-BE49-F238E27FC236}">
              <a16:creationId xmlns:a16="http://schemas.microsoft.com/office/drawing/2014/main" id="{C8002045-6A6C-4574-B46A-BED2DD91F6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7" name="Picture 16" hidden="1">
          <a:extLst>
            <a:ext uri="{FF2B5EF4-FFF2-40B4-BE49-F238E27FC236}">
              <a16:creationId xmlns:a16="http://schemas.microsoft.com/office/drawing/2014/main" id="{6FFA6405-4185-4FAF-B272-2F00CA32E5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8" name="Picture 17" hidden="1">
          <a:extLst>
            <a:ext uri="{FF2B5EF4-FFF2-40B4-BE49-F238E27FC236}">
              <a16:creationId xmlns:a16="http://schemas.microsoft.com/office/drawing/2014/main" id="{EFB8698A-B030-401D-9520-85B7D0F0ED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19" name="Picture 16" hidden="1">
          <a:extLst>
            <a:ext uri="{FF2B5EF4-FFF2-40B4-BE49-F238E27FC236}">
              <a16:creationId xmlns:a16="http://schemas.microsoft.com/office/drawing/2014/main" id="{1685EF1D-30EA-47C8-9FB4-7DB8399F6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0" name="Picture 17" hidden="1">
          <a:extLst>
            <a:ext uri="{FF2B5EF4-FFF2-40B4-BE49-F238E27FC236}">
              <a16:creationId xmlns:a16="http://schemas.microsoft.com/office/drawing/2014/main" id="{E538FA7F-3DED-4CCF-9525-C0772E435C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1" name="Picture 16" hidden="1">
          <a:extLst>
            <a:ext uri="{FF2B5EF4-FFF2-40B4-BE49-F238E27FC236}">
              <a16:creationId xmlns:a16="http://schemas.microsoft.com/office/drawing/2014/main" id="{926F5500-6284-43DE-AA28-8D99D051CE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2" name="Picture 17" hidden="1">
          <a:extLst>
            <a:ext uri="{FF2B5EF4-FFF2-40B4-BE49-F238E27FC236}">
              <a16:creationId xmlns:a16="http://schemas.microsoft.com/office/drawing/2014/main" id="{A88BA190-F94B-49B7-9FCD-9F3D312318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3" name="Picture 16" hidden="1">
          <a:extLst>
            <a:ext uri="{FF2B5EF4-FFF2-40B4-BE49-F238E27FC236}">
              <a16:creationId xmlns:a16="http://schemas.microsoft.com/office/drawing/2014/main" id="{CAD77AE5-E7A1-46B7-99F9-D5E125818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4" name="Picture 17" hidden="1">
          <a:extLst>
            <a:ext uri="{FF2B5EF4-FFF2-40B4-BE49-F238E27FC236}">
              <a16:creationId xmlns:a16="http://schemas.microsoft.com/office/drawing/2014/main" id="{99EADEC8-56D3-4EDD-A489-3872FB9B0E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5" name="Picture 16" hidden="1">
          <a:extLst>
            <a:ext uri="{FF2B5EF4-FFF2-40B4-BE49-F238E27FC236}">
              <a16:creationId xmlns:a16="http://schemas.microsoft.com/office/drawing/2014/main" id="{7622CA5C-65C2-4C38-B1A0-AE5591D164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6" name="Picture 17" hidden="1">
          <a:extLst>
            <a:ext uri="{FF2B5EF4-FFF2-40B4-BE49-F238E27FC236}">
              <a16:creationId xmlns:a16="http://schemas.microsoft.com/office/drawing/2014/main" id="{F63325C0-52E7-4403-951C-9E80744E9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7" name="Picture 16" hidden="1">
          <a:extLst>
            <a:ext uri="{FF2B5EF4-FFF2-40B4-BE49-F238E27FC236}">
              <a16:creationId xmlns:a16="http://schemas.microsoft.com/office/drawing/2014/main" id="{AF587292-3EF1-4C03-A902-76A271A521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8" name="Picture 17" hidden="1">
          <a:extLst>
            <a:ext uri="{FF2B5EF4-FFF2-40B4-BE49-F238E27FC236}">
              <a16:creationId xmlns:a16="http://schemas.microsoft.com/office/drawing/2014/main" id="{8C51455A-DCE9-4CDD-A979-72DE7861FD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29" name="Picture 16" hidden="1">
          <a:extLst>
            <a:ext uri="{FF2B5EF4-FFF2-40B4-BE49-F238E27FC236}">
              <a16:creationId xmlns:a16="http://schemas.microsoft.com/office/drawing/2014/main" id="{9CEA2A56-4451-41BD-9C05-279DED4541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0" name="Picture 17" hidden="1">
          <a:extLst>
            <a:ext uri="{FF2B5EF4-FFF2-40B4-BE49-F238E27FC236}">
              <a16:creationId xmlns:a16="http://schemas.microsoft.com/office/drawing/2014/main" id="{DF6CD8E1-D037-4A3B-A6D1-238F8908C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1" name="Picture 16" hidden="1">
          <a:extLst>
            <a:ext uri="{FF2B5EF4-FFF2-40B4-BE49-F238E27FC236}">
              <a16:creationId xmlns:a16="http://schemas.microsoft.com/office/drawing/2014/main" id="{6C18E3C5-1D87-4C5A-81A4-7B5125F29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2" name="Picture 17" hidden="1">
          <a:extLst>
            <a:ext uri="{FF2B5EF4-FFF2-40B4-BE49-F238E27FC236}">
              <a16:creationId xmlns:a16="http://schemas.microsoft.com/office/drawing/2014/main" id="{9D1BBF07-5122-4B41-8CB5-D7FE1CA7EE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3" name="Picture 16" hidden="1">
          <a:extLst>
            <a:ext uri="{FF2B5EF4-FFF2-40B4-BE49-F238E27FC236}">
              <a16:creationId xmlns:a16="http://schemas.microsoft.com/office/drawing/2014/main" id="{755BE279-079B-439A-8AE6-DED4A0EBD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4" name="Picture 17" hidden="1">
          <a:extLst>
            <a:ext uri="{FF2B5EF4-FFF2-40B4-BE49-F238E27FC236}">
              <a16:creationId xmlns:a16="http://schemas.microsoft.com/office/drawing/2014/main" id="{FAF0D434-4D5E-469A-B1F1-CC539F14BE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5" name="Picture 16" hidden="1">
          <a:extLst>
            <a:ext uri="{FF2B5EF4-FFF2-40B4-BE49-F238E27FC236}">
              <a16:creationId xmlns:a16="http://schemas.microsoft.com/office/drawing/2014/main" id="{CDBE5BF1-55F1-4595-BA8D-4D62C540C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6" name="Picture 17" hidden="1">
          <a:extLst>
            <a:ext uri="{FF2B5EF4-FFF2-40B4-BE49-F238E27FC236}">
              <a16:creationId xmlns:a16="http://schemas.microsoft.com/office/drawing/2014/main" id="{26504EB5-395E-4B2A-A0CB-AED2E8E01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7" name="Picture 16" hidden="1">
          <a:extLst>
            <a:ext uri="{FF2B5EF4-FFF2-40B4-BE49-F238E27FC236}">
              <a16:creationId xmlns:a16="http://schemas.microsoft.com/office/drawing/2014/main" id="{BE92274F-6453-49A8-8840-D57FAE7B7D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8" name="Picture 17" hidden="1">
          <a:extLst>
            <a:ext uri="{FF2B5EF4-FFF2-40B4-BE49-F238E27FC236}">
              <a16:creationId xmlns:a16="http://schemas.microsoft.com/office/drawing/2014/main" id="{91E83845-02E2-481B-B616-BCB77F0FCE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39" name="Picture 16" hidden="1">
          <a:extLst>
            <a:ext uri="{FF2B5EF4-FFF2-40B4-BE49-F238E27FC236}">
              <a16:creationId xmlns:a16="http://schemas.microsoft.com/office/drawing/2014/main" id="{3A9B8D5D-9584-49D7-A5EA-F4C9C80298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0" name="Picture 17" hidden="1">
          <a:extLst>
            <a:ext uri="{FF2B5EF4-FFF2-40B4-BE49-F238E27FC236}">
              <a16:creationId xmlns:a16="http://schemas.microsoft.com/office/drawing/2014/main" id="{43B57489-573C-4B4B-817A-277E98154A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1" name="Picture 16" hidden="1">
          <a:extLst>
            <a:ext uri="{FF2B5EF4-FFF2-40B4-BE49-F238E27FC236}">
              <a16:creationId xmlns:a16="http://schemas.microsoft.com/office/drawing/2014/main" id="{47712199-A263-4944-B04E-F8623FA5BD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2" name="Picture 17" hidden="1">
          <a:extLst>
            <a:ext uri="{FF2B5EF4-FFF2-40B4-BE49-F238E27FC236}">
              <a16:creationId xmlns:a16="http://schemas.microsoft.com/office/drawing/2014/main" id="{4C6F407C-4BE8-48F5-9DBC-1ADC616203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3" name="Picture 16" hidden="1">
          <a:extLst>
            <a:ext uri="{FF2B5EF4-FFF2-40B4-BE49-F238E27FC236}">
              <a16:creationId xmlns:a16="http://schemas.microsoft.com/office/drawing/2014/main" id="{ADD50F4C-469D-4438-9A9D-F526BED436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4" name="Picture 17" hidden="1">
          <a:extLst>
            <a:ext uri="{FF2B5EF4-FFF2-40B4-BE49-F238E27FC236}">
              <a16:creationId xmlns:a16="http://schemas.microsoft.com/office/drawing/2014/main" id="{9B7A271C-76CC-48BF-AF69-E778A2AC11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5" name="Picture 16" hidden="1">
          <a:extLst>
            <a:ext uri="{FF2B5EF4-FFF2-40B4-BE49-F238E27FC236}">
              <a16:creationId xmlns:a16="http://schemas.microsoft.com/office/drawing/2014/main" id="{C242566A-C8C8-407E-A6B2-BFF7B17A6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6" name="Picture 17" hidden="1">
          <a:extLst>
            <a:ext uri="{FF2B5EF4-FFF2-40B4-BE49-F238E27FC236}">
              <a16:creationId xmlns:a16="http://schemas.microsoft.com/office/drawing/2014/main" id="{4EB9BB01-4BFA-4883-9C60-E5632D3F46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7" name="Picture 16" hidden="1">
          <a:extLst>
            <a:ext uri="{FF2B5EF4-FFF2-40B4-BE49-F238E27FC236}">
              <a16:creationId xmlns:a16="http://schemas.microsoft.com/office/drawing/2014/main" id="{B50BA0DC-F375-4196-8041-E1D5FCC85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8" name="Picture 17" hidden="1">
          <a:extLst>
            <a:ext uri="{FF2B5EF4-FFF2-40B4-BE49-F238E27FC236}">
              <a16:creationId xmlns:a16="http://schemas.microsoft.com/office/drawing/2014/main" id="{BBAD0102-34E4-4D18-814B-AEEBCA25B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49" name="Picture 16" hidden="1">
          <a:extLst>
            <a:ext uri="{FF2B5EF4-FFF2-40B4-BE49-F238E27FC236}">
              <a16:creationId xmlns:a16="http://schemas.microsoft.com/office/drawing/2014/main" id="{2CDC9776-FF52-4708-BC41-15705D3E60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0" name="Picture 17" hidden="1">
          <a:extLst>
            <a:ext uri="{FF2B5EF4-FFF2-40B4-BE49-F238E27FC236}">
              <a16:creationId xmlns:a16="http://schemas.microsoft.com/office/drawing/2014/main" id="{3F1D7C96-F767-4592-A19F-994D2EE640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1" name="Picture 16" hidden="1">
          <a:extLst>
            <a:ext uri="{FF2B5EF4-FFF2-40B4-BE49-F238E27FC236}">
              <a16:creationId xmlns:a16="http://schemas.microsoft.com/office/drawing/2014/main" id="{D279D1EF-30B2-499C-8A8A-B8E997DFB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2" name="Picture 17" hidden="1">
          <a:extLst>
            <a:ext uri="{FF2B5EF4-FFF2-40B4-BE49-F238E27FC236}">
              <a16:creationId xmlns:a16="http://schemas.microsoft.com/office/drawing/2014/main" id="{B24F0D76-C831-4391-A727-92864418B1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3" name="Picture 16" hidden="1">
          <a:extLst>
            <a:ext uri="{FF2B5EF4-FFF2-40B4-BE49-F238E27FC236}">
              <a16:creationId xmlns:a16="http://schemas.microsoft.com/office/drawing/2014/main" id="{6D260F8C-5E90-4388-AF8D-1B4B8D6165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4" name="Picture 17" hidden="1">
          <a:extLst>
            <a:ext uri="{FF2B5EF4-FFF2-40B4-BE49-F238E27FC236}">
              <a16:creationId xmlns:a16="http://schemas.microsoft.com/office/drawing/2014/main" id="{60F1572C-1087-42F6-BCB0-E9DEEB642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5" name="Picture 16" hidden="1">
          <a:extLst>
            <a:ext uri="{FF2B5EF4-FFF2-40B4-BE49-F238E27FC236}">
              <a16:creationId xmlns:a16="http://schemas.microsoft.com/office/drawing/2014/main" id="{08A6C06A-92B0-4D16-9FBB-8A7A8BCC4F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6" name="Picture 17" hidden="1">
          <a:extLst>
            <a:ext uri="{FF2B5EF4-FFF2-40B4-BE49-F238E27FC236}">
              <a16:creationId xmlns:a16="http://schemas.microsoft.com/office/drawing/2014/main" id="{74F2A859-CCD9-4B92-8775-4480BDCDCD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7" name="Picture 16" hidden="1">
          <a:extLst>
            <a:ext uri="{FF2B5EF4-FFF2-40B4-BE49-F238E27FC236}">
              <a16:creationId xmlns:a16="http://schemas.microsoft.com/office/drawing/2014/main" id="{2B64D27D-3BD6-491C-9045-F8F450BC86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8" name="Picture 17" hidden="1">
          <a:extLst>
            <a:ext uri="{FF2B5EF4-FFF2-40B4-BE49-F238E27FC236}">
              <a16:creationId xmlns:a16="http://schemas.microsoft.com/office/drawing/2014/main" id="{BEC0B1E5-D54D-4AC1-A70F-F16CDCE3B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59" name="Picture 16" hidden="1">
          <a:extLst>
            <a:ext uri="{FF2B5EF4-FFF2-40B4-BE49-F238E27FC236}">
              <a16:creationId xmlns:a16="http://schemas.microsoft.com/office/drawing/2014/main" id="{951718AF-D720-40EA-9E90-33E4217DBC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60" name="Picture 17" hidden="1">
          <a:extLst>
            <a:ext uri="{FF2B5EF4-FFF2-40B4-BE49-F238E27FC236}">
              <a16:creationId xmlns:a16="http://schemas.microsoft.com/office/drawing/2014/main" id="{58DFE32C-9512-441A-8A4D-FD95450AF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61" name="Picture 16" hidden="1">
          <a:extLst>
            <a:ext uri="{FF2B5EF4-FFF2-40B4-BE49-F238E27FC236}">
              <a16:creationId xmlns:a16="http://schemas.microsoft.com/office/drawing/2014/main" id="{C181C9D1-2082-4AC5-9495-8E7BD839A7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62" name="Picture 17" hidden="1">
          <a:extLst>
            <a:ext uri="{FF2B5EF4-FFF2-40B4-BE49-F238E27FC236}">
              <a16:creationId xmlns:a16="http://schemas.microsoft.com/office/drawing/2014/main" id="{B90ADEF7-5A91-4625-8F0E-F80EC7BD5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63" name="Picture 16" hidden="1">
          <a:extLst>
            <a:ext uri="{FF2B5EF4-FFF2-40B4-BE49-F238E27FC236}">
              <a16:creationId xmlns:a16="http://schemas.microsoft.com/office/drawing/2014/main" id="{130E43B5-6D87-483E-A63B-D487D36FC3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64" name="Picture 17" hidden="1">
          <a:extLst>
            <a:ext uri="{FF2B5EF4-FFF2-40B4-BE49-F238E27FC236}">
              <a16:creationId xmlns:a16="http://schemas.microsoft.com/office/drawing/2014/main" id="{3DC0B4D2-D4BC-4BD6-B4E8-8057FD23A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65" name="Picture 16" hidden="1">
          <a:extLst>
            <a:ext uri="{FF2B5EF4-FFF2-40B4-BE49-F238E27FC236}">
              <a16:creationId xmlns:a16="http://schemas.microsoft.com/office/drawing/2014/main" id="{48B13425-F427-4E8B-A30C-1E9555911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66" name="Picture 17" hidden="1">
          <a:extLst>
            <a:ext uri="{FF2B5EF4-FFF2-40B4-BE49-F238E27FC236}">
              <a16:creationId xmlns:a16="http://schemas.microsoft.com/office/drawing/2014/main" id="{A3AAE6B7-3C89-4453-83D3-7B14655EFB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67" name="Picture 16" hidden="1">
          <a:extLst>
            <a:ext uri="{FF2B5EF4-FFF2-40B4-BE49-F238E27FC236}">
              <a16:creationId xmlns:a16="http://schemas.microsoft.com/office/drawing/2014/main" id="{9B8DC55F-2432-4FDD-9627-D98AA2491C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68" name="Picture 17" hidden="1">
          <a:extLst>
            <a:ext uri="{FF2B5EF4-FFF2-40B4-BE49-F238E27FC236}">
              <a16:creationId xmlns:a16="http://schemas.microsoft.com/office/drawing/2014/main" id="{27BD47CC-5E07-48CC-8F8D-195F7B92C9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69" name="Picture 16" hidden="1">
          <a:extLst>
            <a:ext uri="{FF2B5EF4-FFF2-40B4-BE49-F238E27FC236}">
              <a16:creationId xmlns:a16="http://schemas.microsoft.com/office/drawing/2014/main" id="{2A3AE389-07EA-44B7-AC0C-1A763A3C4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70" name="Picture 17" hidden="1">
          <a:extLst>
            <a:ext uri="{FF2B5EF4-FFF2-40B4-BE49-F238E27FC236}">
              <a16:creationId xmlns:a16="http://schemas.microsoft.com/office/drawing/2014/main" id="{4A976FE4-FBDA-4715-9B72-FBFD7A318E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71" name="Picture 16" hidden="1">
          <a:extLst>
            <a:ext uri="{FF2B5EF4-FFF2-40B4-BE49-F238E27FC236}">
              <a16:creationId xmlns:a16="http://schemas.microsoft.com/office/drawing/2014/main" id="{A55F290A-6B40-49FB-9EBF-DB2EF9C2C6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72" name="Picture 17" hidden="1">
          <a:extLst>
            <a:ext uri="{FF2B5EF4-FFF2-40B4-BE49-F238E27FC236}">
              <a16:creationId xmlns:a16="http://schemas.microsoft.com/office/drawing/2014/main" id="{6596906A-4571-46BF-A866-C14DDE310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73" name="Picture 16" hidden="1">
          <a:extLst>
            <a:ext uri="{FF2B5EF4-FFF2-40B4-BE49-F238E27FC236}">
              <a16:creationId xmlns:a16="http://schemas.microsoft.com/office/drawing/2014/main" id="{509DD9FB-A3C9-4F05-9C02-A61039418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74" name="Picture 17" hidden="1">
          <a:extLst>
            <a:ext uri="{FF2B5EF4-FFF2-40B4-BE49-F238E27FC236}">
              <a16:creationId xmlns:a16="http://schemas.microsoft.com/office/drawing/2014/main" id="{07B510A0-608C-450E-893D-193C3EE000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75" name="Picture 16" hidden="1">
          <a:extLst>
            <a:ext uri="{FF2B5EF4-FFF2-40B4-BE49-F238E27FC236}">
              <a16:creationId xmlns:a16="http://schemas.microsoft.com/office/drawing/2014/main" id="{A0CC1A3C-ACAF-42BF-9C80-CA83DE9F4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76" name="Picture 17" hidden="1">
          <a:extLst>
            <a:ext uri="{FF2B5EF4-FFF2-40B4-BE49-F238E27FC236}">
              <a16:creationId xmlns:a16="http://schemas.microsoft.com/office/drawing/2014/main" id="{325C9AAB-2F7E-411D-B57D-28D4A0EFC2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77" name="Picture 16" hidden="1">
          <a:extLst>
            <a:ext uri="{FF2B5EF4-FFF2-40B4-BE49-F238E27FC236}">
              <a16:creationId xmlns:a16="http://schemas.microsoft.com/office/drawing/2014/main" id="{9A3DB2B4-E656-45D4-BCC0-C545658BA6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78" name="Picture 17" hidden="1">
          <a:extLst>
            <a:ext uri="{FF2B5EF4-FFF2-40B4-BE49-F238E27FC236}">
              <a16:creationId xmlns:a16="http://schemas.microsoft.com/office/drawing/2014/main" id="{BE45B762-B3AF-460D-834B-08E18DFF63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79" name="Picture 16" hidden="1">
          <a:extLst>
            <a:ext uri="{FF2B5EF4-FFF2-40B4-BE49-F238E27FC236}">
              <a16:creationId xmlns:a16="http://schemas.microsoft.com/office/drawing/2014/main" id="{996E72EC-84F6-4787-A8A1-FF6BB814BF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80" name="Picture 17" hidden="1">
          <a:extLst>
            <a:ext uri="{FF2B5EF4-FFF2-40B4-BE49-F238E27FC236}">
              <a16:creationId xmlns:a16="http://schemas.microsoft.com/office/drawing/2014/main" id="{E1C17C03-D973-4F08-BDF4-CCC98F79A5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81" name="Picture 16" hidden="1">
          <a:extLst>
            <a:ext uri="{FF2B5EF4-FFF2-40B4-BE49-F238E27FC236}">
              <a16:creationId xmlns:a16="http://schemas.microsoft.com/office/drawing/2014/main" id="{5D5217CE-B01A-4135-B07A-E7150C8BF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82" name="Picture 17" hidden="1">
          <a:extLst>
            <a:ext uri="{FF2B5EF4-FFF2-40B4-BE49-F238E27FC236}">
              <a16:creationId xmlns:a16="http://schemas.microsoft.com/office/drawing/2014/main" id="{0008B87C-425D-45D4-BCC4-77FB94BFC2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83" name="Picture 16" hidden="1">
          <a:extLst>
            <a:ext uri="{FF2B5EF4-FFF2-40B4-BE49-F238E27FC236}">
              <a16:creationId xmlns:a16="http://schemas.microsoft.com/office/drawing/2014/main" id="{3CDC540B-F695-40DF-BD97-0BF47002D3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84" name="Picture 17" hidden="1">
          <a:extLst>
            <a:ext uri="{FF2B5EF4-FFF2-40B4-BE49-F238E27FC236}">
              <a16:creationId xmlns:a16="http://schemas.microsoft.com/office/drawing/2014/main" id="{235D93A1-1B8E-4134-BE5C-54C789CB5F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85" name="Picture 16" hidden="1">
          <a:extLst>
            <a:ext uri="{FF2B5EF4-FFF2-40B4-BE49-F238E27FC236}">
              <a16:creationId xmlns:a16="http://schemas.microsoft.com/office/drawing/2014/main" id="{184A5223-0A7E-4DA5-991A-DB2608DAA7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86" name="Picture 17" hidden="1">
          <a:extLst>
            <a:ext uri="{FF2B5EF4-FFF2-40B4-BE49-F238E27FC236}">
              <a16:creationId xmlns:a16="http://schemas.microsoft.com/office/drawing/2014/main" id="{2604056F-001D-4F36-BEDF-7ECEAE05CA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87" name="Picture 16" hidden="1">
          <a:extLst>
            <a:ext uri="{FF2B5EF4-FFF2-40B4-BE49-F238E27FC236}">
              <a16:creationId xmlns:a16="http://schemas.microsoft.com/office/drawing/2014/main" id="{A10688C2-83F5-4DC6-BCE2-FE50CA4270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88" name="Picture 17" hidden="1">
          <a:extLst>
            <a:ext uri="{FF2B5EF4-FFF2-40B4-BE49-F238E27FC236}">
              <a16:creationId xmlns:a16="http://schemas.microsoft.com/office/drawing/2014/main" id="{AA596716-F61E-4DDC-93A8-6B9B74A37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89" name="Picture 16" hidden="1">
          <a:extLst>
            <a:ext uri="{FF2B5EF4-FFF2-40B4-BE49-F238E27FC236}">
              <a16:creationId xmlns:a16="http://schemas.microsoft.com/office/drawing/2014/main" id="{7F062DE3-A3DC-4005-87B0-5767EFBE8C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90" name="Picture 17" hidden="1">
          <a:extLst>
            <a:ext uri="{FF2B5EF4-FFF2-40B4-BE49-F238E27FC236}">
              <a16:creationId xmlns:a16="http://schemas.microsoft.com/office/drawing/2014/main" id="{0DEC09F9-E2ED-451C-8AB0-AB146F06D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91" name="Picture 16" hidden="1">
          <a:extLst>
            <a:ext uri="{FF2B5EF4-FFF2-40B4-BE49-F238E27FC236}">
              <a16:creationId xmlns:a16="http://schemas.microsoft.com/office/drawing/2014/main" id="{BCEC999C-6AB5-42CC-B6C5-134A6AC1CD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92" name="Picture 17" hidden="1">
          <a:extLst>
            <a:ext uri="{FF2B5EF4-FFF2-40B4-BE49-F238E27FC236}">
              <a16:creationId xmlns:a16="http://schemas.microsoft.com/office/drawing/2014/main" id="{65FC5BC1-2706-4F4F-8B49-4061E3038E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93" name="Picture 16" hidden="1">
          <a:extLst>
            <a:ext uri="{FF2B5EF4-FFF2-40B4-BE49-F238E27FC236}">
              <a16:creationId xmlns:a16="http://schemas.microsoft.com/office/drawing/2014/main" id="{67E921F5-0DEE-4B0E-842B-D641DADC7F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94" name="Picture 17" hidden="1">
          <a:extLst>
            <a:ext uri="{FF2B5EF4-FFF2-40B4-BE49-F238E27FC236}">
              <a16:creationId xmlns:a16="http://schemas.microsoft.com/office/drawing/2014/main" id="{59B58C1B-6E6D-4A21-A283-DCE8EC926F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95" name="Picture 16" hidden="1">
          <a:extLst>
            <a:ext uri="{FF2B5EF4-FFF2-40B4-BE49-F238E27FC236}">
              <a16:creationId xmlns:a16="http://schemas.microsoft.com/office/drawing/2014/main" id="{3D4F04E5-609A-4C59-BB23-90901E0C02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796" name="Picture 17" hidden="1">
          <a:extLst>
            <a:ext uri="{FF2B5EF4-FFF2-40B4-BE49-F238E27FC236}">
              <a16:creationId xmlns:a16="http://schemas.microsoft.com/office/drawing/2014/main" id="{1BC0AB8B-B126-4095-96E4-E741A78B3A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97" name="Picture 16" hidden="1">
          <a:extLst>
            <a:ext uri="{FF2B5EF4-FFF2-40B4-BE49-F238E27FC236}">
              <a16:creationId xmlns:a16="http://schemas.microsoft.com/office/drawing/2014/main" id="{CA9C52E3-1521-4AE9-ADF5-293DB2101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98" name="Picture 17" hidden="1">
          <a:extLst>
            <a:ext uri="{FF2B5EF4-FFF2-40B4-BE49-F238E27FC236}">
              <a16:creationId xmlns:a16="http://schemas.microsoft.com/office/drawing/2014/main" id="{C1BF34B7-6706-4F43-9422-3F753C046F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799" name="Picture 16" hidden="1">
          <a:extLst>
            <a:ext uri="{FF2B5EF4-FFF2-40B4-BE49-F238E27FC236}">
              <a16:creationId xmlns:a16="http://schemas.microsoft.com/office/drawing/2014/main" id="{69244D90-345D-4EC6-8E1E-1F4E7EAE5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00" name="Picture 17" hidden="1">
          <a:extLst>
            <a:ext uri="{FF2B5EF4-FFF2-40B4-BE49-F238E27FC236}">
              <a16:creationId xmlns:a16="http://schemas.microsoft.com/office/drawing/2014/main" id="{B9F2BFA1-FB93-41AA-9E29-024A06D4A5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01" name="Picture 16" hidden="1">
          <a:extLst>
            <a:ext uri="{FF2B5EF4-FFF2-40B4-BE49-F238E27FC236}">
              <a16:creationId xmlns:a16="http://schemas.microsoft.com/office/drawing/2014/main" id="{5D6A2F04-734F-4E2F-AA67-4365B2C697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02" name="Picture 17" hidden="1">
          <a:extLst>
            <a:ext uri="{FF2B5EF4-FFF2-40B4-BE49-F238E27FC236}">
              <a16:creationId xmlns:a16="http://schemas.microsoft.com/office/drawing/2014/main" id="{10837E3B-E1C9-4EB8-93A4-ABC54E4B44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03" name="Picture 16" hidden="1">
          <a:extLst>
            <a:ext uri="{FF2B5EF4-FFF2-40B4-BE49-F238E27FC236}">
              <a16:creationId xmlns:a16="http://schemas.microsoft.com/office/drawing/2014/main" id="{C6B11E62-2738-42E8-8998-FA4AAFCAB6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04" name="Picture 17" hidden="1">
          <a:extLst>
            <a:ext uri="{FF2B5EF4-FFF2-40B4-BE49-F238E27FC236}">
              <a16:creationId xmlns:a16="http://schemas.microsoft.com/office/drawing/2014/main" id="{7E743D21-23D4-4C44-A714-AA3FC48DB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05" name="Picture 16" hidden="1">
          <a:extLst>
            <a:ext uri="{FF2B5EF4-FFF2-40B4-BE49-F238E27FC236}">
              <a16:creationId xmlns:a16="http://schemas.microsoft.com/office/drawing/2014/main" id="{0110736B-ACC1-4335-80D2-1B59159365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06" name="Picture 17" hidden="1">
          <a:extLst>
            <a:ext uri="{FF2B5EF4-FFF2-40B4-BE49-F238E27FC236}">
              <a16:creationId xmlns:a16="http://schemas.microsoft.com/office/drawing/2014/main" id="{EFF9411D-FB51-4617-893F-45E5CCFEC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07" name="Picture 16" hidden="1">
          <a:extLst>
            <a:ext uri="{FF2B5EF4-FFF2-40B4-BE49-F238E27FC236}">
              <a16:creationId xmlns:a16="http://schemas.microsoft.com/office/drawing/2014/main" id="{B453F462-0683-470D-992F-1844E90E53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08" name="Picture 17" hidden="1">
          <a:extLst>
            <a:ext uri="{FF2B5EF4-FFF2-40B4-BE49-F238E27FC236}">
              <a16:creationId xmlns:a16="http://schemas.microsoft.com/office/drawing/2014/main" id="{56E7CE17-55D8-4493-BA92-2781AE18BD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09" name="Picture 16" hidden="1">
          <a:extLst>
            <a:ext uri="{FF2B5EF4-FFF2-40B4-BE49-F238E27FC236}">
              <a16:creationId xmlns:a16="http://schemas.microsoft.com/office/drawing/2014/main" id="{0227CCBD-C616-47FE-8C19-E0C522FF62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10" name="Picture 17" hidden="1">
          <a:extLst>
            <a:ext uri="{FF2B5EF4-FFF2-40B4-BE49-F238E27FC236}">
              <a16:creationId xmlns:a16="http://schemas.microsoft.com/office/drawing/2014/main" id="{5045D644-3CDF-4310-92FC-10D9AE866A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11" name="Picture 16" hidden="1">
          <a:extLst>
            <a:ext uri="{FF2B5EF4-FFF2-40B4-BE49-F238E27FC236}">
              <a16:creationId xmlns:a16="http://schemas.microsoft.com/office/drawing/2014/main" id="{0B5446E6-0BDA-4BDD-A788-EF2F888D14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12" name="Picture 17" hidden="1">
          <a:extLst>
            <a:ext uri="{FF2B5EF4-FFF2-40B4-BE49-F238E27FC236}">
              <a16:creationId xmlns:a16="http://schemas.microsoft.com/office/drawing/2014/main" id="{825CB279-F910-471D-BEDF-CA1CB1E76E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13" name="Picture 16" hidden="1">
          <a:extLst>
            <a:ext uri="{FF2B5EF4-FFF2-40B4-BE49-F238E27FC236}">
              <a16:creationId xmlns:a16="http://schemas.microsoft.com/office/drawing/2014/main" id="{D0D0A594-657E-4F78-BD34-F8487A7612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14" name="Picture 17" hidden="1">
          <a:extLst>
            <a:ext uri="{FF2B5EF4-FFF2-40B4-BE49-F238E27FC236}">
              <a16:creationId xmlns:a16="http://schemas.microsoft.com/office/drawing/2014/main" id="{80A26C8E-95F8-474D-89A6-2EBCF2767B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15" name="Picture 16" hidden="1">
          <a:extLst>
            <a:ext uri="{FF2B5EF4-FFF2-40B4-BE49-F238E27FC236}">
              <a16:creationId xmlns:a16="http://schemas.microsoft.com/office/drawing/2014/main" id="{63A70727-6225-4AFE-9C4A-0D86B9C68E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16" name="Picture 17" hidden="1">
          <a:extLst>
            <a:ext uri="{FF2B5EF4-FFF2-40B4-BE49-F238E27FC236}">
              <a16:creationId xmlns:a16="http://schemas.microsoft.com/office/drawing/2014/main" id="{D6B88E3D-B291-4EFD-80D4-5272E2803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17" name="Picture 16" hidden="1">
          <a:extLst>
            <a:ext uri="{FF2B5EF4-FFF2-40B4-BE49-F238E27FC236}">
              <a16:creationId xmlns:a16="http://schemas.microsoft.com/office/drawing/2014/main" id="{D1F296DF-5005-492E-BF0E-66E38AFA6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18" name="Picture 17" hidden="1">
          <a:extLst>
            <a:ext uri="{FF2B5EF4-FFF2-40B4-BE49-F238E27FC236}">
              <a16:creationId xmlns:a16="http://schemas.microsoft.com/office/drawing/2014/main" id="{33DD760B-A104-4D79-B571-4A5A7C359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19" name="Picture 16" hidden="1">
          <a:extLst>
            <a:ext uri="{FF2B5EF4-FFF2-40B4-BE49-F238E27FC236}">
              <a16:creationId xmlns:a16="http://schemas.microsoft.com/office/drawing/2014/main" id="{CA73D944-E900-4078-808E-C3A60D28BF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20" name="Picture 17" hidden="1">
          <a:extLst>
            <a:ext uri="{FF2B5EF4-FFF2-40B4-BE49-F238E27FC236}">
              <a16:creationId xmlns:a16="http://schemas.microsoft.com/office/drawing/2014/main" id="{4BF8F66B-B6F4-4E72-BB3A-48783ECFA5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21" name="Picture 16" hidden="1">
          <a:extLst>
            <a:ext uri="{FF2B5EF4-FFF2-40B4-BE49-F238E27FC236}">
              <a16:creationId xmlns:a16="http://schemas.microsoft.com/office/drawing/2014/main" id="{8F397068-8E68-43C8-9410-790DCF2FF4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22" name="Picture 17" hidden="1">
          <a:extLst>
            <a:ext uri="{FF2B5EF4-FFF2-40B4-BE49-F238E27FC236}">
              <a16:creationId xmlns:a16="http://schemas.microsoft.com/office/drawing/2014/main" id="{35F8A37B-AF02-4CBB-981F-0662B8D35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23" name="Picture 16" hidden="1">
          <a:extLst>
            <a:ext uri="{FF2B5EF4-FFF2-40B4-BE49-F238E27FC236}">
              <a16:creationId xmlns:a16="http://schemas.microsoft.com/office/drawing/2014/main" id="{091BDF55-9F94-4BC8-B3AF-0E7E8E6D9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24" name="Picture 17" hidden="1">
          <a:extLst>
            <a:ext uri="{FF2B5EF4-FFF2-40B4-BE49-F238E27FC236}">
              <a16:creationId xmlns:a16="http://schemas.microsoft.com/office/drawing/2014/main" id="{4F8C02EB-40D0-4E3E-998E-3096D1FF95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25" name="Picture 16" hidden="1">
          <a:extLst>
            <a:ext uri="{FF2B5EF4-FFF2-40B4-BE49-F238E27FC236}">
              <a16:creationId xmlns:a16="http://schemas.microsoft.com/office/drawing/2014/main" id="{607CAF6B-6BF1-4AB1-9831-D7AFC6C89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26" name="Picture 17" hidden="1">
          <a:extLst>
            <a:ext uri="{FF2B5EF4-FFF2-40B4-BE49-F238E27FC236}">
              <a16:creationId xmlns:a16="http://schemas.microsoft.com/office/drawing/2014/main" id="{E245CE6F-1E6C-492E-8162-F8C09F8ED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27" name="Picture 16" hidden="1">
          <a:extLst>
            <a:ext uri="{FF2B5EF4-FFF2-40B4-BE49-F238E27FC236}">
              <a16:creationId xmlns:a16="http://schemas.microsoft.com/office/drawing/2014/main" id="{9433302C-B072-46C0-BA7D-63B094A08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28" name="Picture 17" hidden="1">
          <a:extLst>
            <a:ext uri="{FF2B5EF4-FFF2-40B4-BE49-F238E27FC236}">
              <a16:creationId xmlns:a16="http://schemas.microsoft.com/office/drawing/2014/main" id="{A4F274B2-F965-4E18-86F1-291E7D80AF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29" name="Picture 16" hidden="1">
          <a:extLst>
            <a:ext uri="{FF2B5EF4-FFF2-40B4-BE49-F238E27FC236}">
              <a16:creationId xmlns:a16="http://schemas.microsoft.com/office/drawing/2014/main" id="{B78E6AC4-7884-4495-A7AA-127FF06443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30" name="Picture 17" hidden="1">
          <a:extLst>
            <a:ext uri="{FF2B5EF4-FFF2-40B4-BE49-F238E27FC236}">
              <a16:creationId xmlns:a16="http://schemas.microsoft.com/office/drawing/2014/main" id="{4DB34FA7-C40D-4549-A42D-16A8A238B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31" name="Picture 16" hidden="1">
          <a:extLst>
            <a:ext uri="{FF2B5EF4-FFF2-40B4-BE49-F238E27FC236}">
              <a16:creationId xmlns:a16="http://schemas.microsoft.com/office/drawing/2014/main" id="{C9BFA60F-92B1-49BB-A7C4-7E71D817C0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32" name="Picture 17" hidden="1">
          <a:extLst>
            <a:ext uri="{FF2B5EF4-FFF2-40B4-BE49-F238E27FC236}">
              <a16:creationId xmlns:a16="http://schemas.microsoft.com/office/drawing/2014/main" id="{7195DFAC-2B9E-4F4D-A544-0747B30166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33" name="Picture 16" hidden="1">
          <a:extLst>
            <a:ext uri="{FF2B5EF4-FFF2-40B4-BE49-F238E27FC236}">
              <a16:creationId xmlns:a16="http://schemas.microsoft.com/office/drawing/2014/main" id="{1A944600-230D-4964-A286-2102F8A840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34" name="Picture 17" hidden="1">
          <a:extLst>
            <a:ext uri="{FF2B5EF4-FFF2-40B4-BE49-F238E27FC236}">
              <a16:creationId xmlns:a16="http://schemas.microsoft.com/office/drawing/2014/main" id="{214CEAAC-6912-48E4-99AF-21B5738745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35" name="Picture 16" hidden="1">
          <a:extLst>
            <a:ext uri="{FF2B5EF4-FFF2-40B4-BE49-F238E27FC236}">
              <a16:creationId xmlns:a16="http://schemas.microsoft.com/office/drawing/2014/main" id="{3CC81966-770E-4C73-8CBE-E97DF116D5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36" name="Picture 17" hidden="1">
          <a:extLst>
            <a:ext uri="{FF2B5EF4-FFF2-40B4-BE49-F238E27FC236}">
              <a16:creationId xmlns:a16="http://schemas.microsoft.com/office/drawing/2014/main" id="{9C3D60E8-1C24-40A2-81C3-995101E0B8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37" name="Picture 16" hidden="1">
          <a:extLst>
            <a:ext uri="{FF2B5EF4-FFF2-40B4-BE49-F238E27FC236}">
              <a16:creationId xmlns:a16="http://schemas.microsoft.com/office/drawing/2014/main" id="{56DEF456-8483-4099-96BE-56D67C7B0F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38" name="Picture 17" hidden="1">
          <a:extLst>
            <a:ext uri="{FF2B5EF4-FFF2-40B4-BE49-F238E27FC236}">
              <a16:creationId xmlns:a16="http://schemas.microsoft.com/office/drawing/2014/main" id="{95FE2E26-E3FD-46E0-903C-2688B4A5F3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39" name="Picture 16" hidden="1">
          <a:extLst>
            <a:ext uri="{FF2B5EF4-FFF2-40B4-BE49-F238E27FC236}">
              <a16:creationId xmlns:a16="http://schemas.microsoft.com/office/drawing/2014/main" id="{3D2A4356-048A-4F1B-B4B4-01FC575EC3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40" name="Picture 17" hidden="1">
          <a:extLst>
            <a:ext uri="{FF2B5EF4-FFF2-40B4-BE49-F238E27FC236}">
              <a16:creationId xmlns:a16="http://schemas.microsoft.com/office/drawing/2014/main" id="{F7723D9B-DC17-4A0F-855B-EAFAA06B24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41" name="Picture 16" hidden="1">
          <a:extLst>
            <a:ext uri="{FF2B5EF4-FFF2-40B4-BE49-F238E27FC236}">
              <a16:creationId xmlns:a16="http://schemas.microsoft.com/office/drawing/2014/main" id="{C1A22319-780F-4C6E-91FE-6852AF7BE7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42" name="Picture 17" hidden="1">
          <a:extLst>
            <a:ext uri="{FF2B5EF4-FFF2-40B4-BE49-F238E27FC236}">
              <a16:creationId xmlns:a16="http://schemas.microsoft.com/office/drawing/2014/main" id="{4185CB8B-0D01-4D6A-81DF-5A9F33DBB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43" name="Picture 16" hidden="1">
          <a:extLst>
            <a:ext uri="{FF2B5EF4-FFF2-40B4-BE49-F238E27FC236}">
              <a16:creationId xmlns:a16="http://schemas.microsoft.com/office/drawing/2014/main" id="{7F006839-744E-4F5D-80A3-425E48BFDD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44" name="Picture 17" hidden="1">
          <a:extLst>
            <a:ext uri="{FF2B5EF4-FFF2-40B4-BE49-F238E27FC236}">
              <a16:creationId xmlns:a16="http://schemas.microsoft.com/office/drawing/2014/main" id="{79090A50-66B5-47D6-9AF9-44380194F1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45" name="Picture 16" hidden="1">
          <a:extLst>
            <a:ext uri="{FF2B5EF4-FFF2-40B4-BE49-F238E27FC236}">
              <a16:creationId xmlns:a16="http://schemas.microsoft.com/office/drawing/2014/main" id="{55113E2A-D239-4D39-AC1B-08EE9ABD1E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46" name="Picture 17" hidden="1">
          <a:extLst>
            <a:ext uri="{FF2B5EF4-FFF2-40B4-BE49-F238E27FC236}">
              <a16:creationId xmlns:a16="http://schemas.microsoft.com/office/drawing/2014/main" id="{4F349199-9B61-42BF-AE9C-C25C3B6D15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47" name="Picture 16" hidden="1">
          <a:extLst>
            <a:ext uri="{FF2B5EF4-FFF2-40B4-BE49-F238E27FC236}">
              <a16:creationId xmlns:a16="http://schemas.microsoft.com/office/drawing/2014/main" id="{CD0E9B2D-1E33-4AD0-99F2-AA4050B9D2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48" name="Picture 17" hidden="1">
          <a:extLst>
            <a:ext uri="{FF2B5EF4-FFF2-40B4-BE49-F238E27FC236}">
              <a16:creationId xmlns:a16="http://schemas.microsoft.com/office/drawing/2014/main" id="{75032685-D13E-4D42-9C0C-64CD65541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49" name="Picture 16" hidden="1">
          <a:extLst>
            <a:ext uri="{FF2B5EF4-FFF2-40B4-BE49-F238E27FC236}">
              <a16:creationId xmlns:a16="http://schemas.microsoft.com/office/drawing/2014/main" id="{57114C4D-D629-4E3D-AD14-E1B9C6748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50" name="Picture 17" hidden="1">
          <a:extLst>
            <a:ext uri="{FF2B5EF4-FFF2-40B4-BE49-F238E27FC236}">
              <a16:creationId xmlns:a16="http://schemas.microsoft.com/office/drawing/2014/main" id="{3813DEE1-9D08-4F28-AC9E-FC67881CF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51" name="Picture 16" hidden="1">
          <a:extLst>
            <a:ext uri="{FF2B5EF4-FFF2-40B4-BE49-F238E27FC236}">
              <a16:creationId xmlns:a16="http://schemas.microsoft.com/office/drawing/2014/main" id="{E0F33476-99E0-4A68-AE67-BF6CEFB2F0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52" name="Picture 17" hidden="1">
          <a:extLst>
            <a:ext uri="{FF2B5EF4-FFF2-40B4-BE49-F238E27FC236}">
              <a16:creationId xmlns:a16="http://schemas.microsoft.com/office/drawing/2014/main" id="{80AD692D-6063-4A3C-A992-557E9EDB1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53" name="Picture 16" hidden="1">
          <a:extLst>
            <a:ext uri="{FF2B5EF4-FFF2-40B4-BE49-F238E27FC236}">
              <a16:creationId xmlns:a16="http://schemas.microsoft.com/office/drawing/2014/main" id="{0B23F3C5-5CA4-43BF-8071-D3C8686A79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54" name="Picture 17" hidden="1">
          <a:extLst>
            <a:ext uri="{FF2B5EF4-FFF2-40B4-BE49-F238E27FC236}">
              <a16:creationId xmlns:a16="http://schemas.microsoft.com/office/drawing/2014/main" id="{2E1BB1FE-E264-4861-9578-A1BEFEE5C2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55" name="Picture 16" hidden="1">
          <a:extLst>
            <a:ext uri="{FF2B5EF4-FFF2-40B4-BE49-F238E27FC236}">
              <a16:creationId xmlns:a16="http://schemas.microsoft.com/office/drawing/2014/main" id="{1D7A3CBD-1BB2-4705-9567-EB5A74880B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56" name="Picture 17" hidden="1">
          <a:extLst>
            <a:ext uri="{FF2B5EF4-FFF2-40B4-BE49-F238E27FC236}">
              <a16:creationId xmlns:a16="http://schemas.microsoft.com/office/drawing/2014/main" id="{DA4FBCD7-B71C-425B-9E71-186B682DD0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57" name="Picture 16" hidden="1">
          <a:extLst>
            <a:ext uri="{FF2B5EF4-FFF2-40B4-BE49-F238E27FC236}">
              <a16:creationId xmlns:a16="http://schemas.microsoft.com/office/drawing/2014/main" id="{AAC202CB-E2E9-46BF-AD62-1EDAD774C4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58" name="Picture 17" hidden="1">
          <a:extLst>
            <a:ext uri="{FF2B5EF4-FFF2-40B4-BE49-F238E27FC236}">
              <a16:creationId xmlns:a16="http://schemas.microsoft.com/office/drawing/2014/main" id="{043AB27F-1A09-4DAD-A126-083CFBE23A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59" name="Picture 16" hidden="1">
          <a:extLst>
            <a:ext uri="{FF2B5EF4-FFF2-40B4-BE49-F238E27FC236}">
              <a16:creationId xmlns:a16="http://schemas.microsoft.com/office/drawing/2014/main" id="{904CC539-4A32-4BA9-8278-429C546813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60" name="Picture 17" hidden="1">
          <a:extLst>
            <a:ext uri="{FF2B5EF4-FFF2-40B4-BE49-F238E27FC236}">
              <a16:creationId xmlns:a16="http://schemas.microsoft.com/office/drawing/2014/main" id="{A0FF57CA-2396-4734-B4A4-53F539449B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61" name="Picture 16" hidden="1">
          <a:extLst>
            <a:ext uri="{FF2B5EF4-FFF2-40B4-BE49-F238E27FC236}">
              <a16:creationId xmlns:a16="http://schemas.microsoft.com/office/drawing/2014/main" id="{D3232E7A-A78E-457E-8469-99BE5A196F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62" name="Picture 17" hidden="1">
          <a:extLst>
            <a:ext uri="{FF2B5EF4-FFF2-40B4-BE49-F238E27FC236}">
              <a16:creationId xmlns:a16="http://schemas.microsoft.com/office/drawing/2014/main" id="{9AB07109-6634-41DB-BFE8-413D7FD96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63" name="Picture 16" hidden="1">
          <a:extLst>
            <a:ext uri="{FF2B5EF4-FFF2-40B4-BE49-F238E27FC236}">
              <a16:creationId xmlns:a16="http://schemas.microsoft.com/office/drawing/2014/main" id="{07C8B838-B0D6-48EA-9FF0-494C1E0B54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64" name="Picture 17" hidden="1">
          <a:extLst>
            <a:ext uri="{FF2B5EF4-FFF2-40B4-BE49-F238E27FC236}">
              <a16:creationId xmlns:a16="http://schemas.microsoft.com/office/drawing/2014/main" id="{13FD52A5-71B5-4EF1-B601-2576712A9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65" name="Picture 16" hidden="1">
          <a:extLst>
            <a:ext uri="{FF2B5EF4-FFF2-40B4-BE49-F238E27FC236}">
              <a16:creationId xmlns:a16="http://schemas.microsoft.com/office/drawing/2014/main" id="{413A4B39-E94C-4696-ACC8-5ACE2E2E43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66" name="Picture 17" hidden="1">
          <a:extLst>
            <a:ext uri="{FF2B5EF4-FFF2-40B4-BE49-F238E27FC236}">
              <a16:creationId xmlns:a16="http://schemas.microsoft.com/office/drawing/2014/main" id="{E70263AE-D415-4193-9A35-000ECE9B9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67" name="Picture 16" hidden="1">
          <a:extLst>
            <a:ext uri="{FF2B5EF4-FFF2-40B4-BE49-F238E27FC236}">
              <a16:creationId xmlns:a16="http://schemas.microsoft.com/office/drawing/2014/main" id="{F82DE384-3C10-49F7-87EF-B1E19D3D96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68" name="Picture 17" hidden="1">
          <a:extLst>
            <a:ext uri="{FF2B5EF4-FFF2-40B4-BE49-F238E27FC236}">
              <a16:creationId xmlns:a16="http://schemas.microsoft.com/office/drawing/2014/main" id="{B8E1AA9E-2F9A-4A25-94F5-BA5D947552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69" name="Picture 16" hidden="1">
          <a:extLst>
            <a:ext uri="{FF2B5EF4-FFF2-40B4-BE49-F238E27FC236}">
              <a16:creationId xmlns:a16="http://schemas.microsoft.com/office/drawing/2014/main" id="{69D19920-C323-4147-B17A-E001E60C60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70" name="Picture 17" hidden="1">
          <a:extLst>
            <a:ext uri="{FF2B5EF4-FFF2-40B4-BE49-F238E27FC236}">
              <a16:creationId xmlns:a16="http://schemas.microsoft.com/office/drawing/2014/main" id="{FC2E987B-02DF-4054-8B2B-0A04D82665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71" name="Picture 16" hidden="1">
          <a:extLst>
            <a:ext uri="{FF2B5EF4-FFF2-40B4-BE49-F238E27FC236}">
              <a16:creationId xmlns:a16="http://schemas.microsoft.com/office/drawing/2014/main" id="{05868865-1517-4148-92CD-59E07FE1F9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72" name="Picture 17" hidden="1">
          <a:extLst>
            <a:ext uri="{FF2B5EF4-FFF2-40B4-BE49-F238E27FC236}">
              <a16:creationId xmlns:a16="http://schemas.microsoft.com/office/drawing/2014/main" id="{418A185B-E673-4CE1-B896-426EA45994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73" name="Picture 16" hidden="1">
          <a:extLst>
            <a:ext uri="{FF2B5EF4-FFF2-40B4-BE49-F238E27FC236}">
              <a16:creationId xmlns:a16="http://schemas.microsoft.com/office/drawing/2014/main" id="{26DB20F5-7A67-4D2D-901F-BCD8E54C1A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74" name="Picture 17" hidden="1">
          <a:extLst>
            <a:ext uri="{FF2B5EF4-FFF2-40B4-BE49-F238E27FC236}">
              <a16:creationId xmlns:a16="http://schemas.microsoft.com/office/drawing/2014/main" id="{583FD45F-13E2-4100-B095-06635855EC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75" name="Picture 16" hidden="1">
          <a:extLst>
            <a:ext uri="{FF2B5EF4-FFF2-40B4-BE49-F238E27FC236}">
              <a16:creationId xmlns:a16="http://schemas.microsoft.com/office/drawing/2014/main" id="{7A33462F-7448-4C44-BC4A-5DAC75D8A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76" name="Picture 17" hidden="1">
          <a:extLst>
            <a:ext uri="{FF2B5EF4-FFF2-40B4-BE49-F238E27FC236}">
              <a16:creationId xmlns:a16="http://schemas.microsoft.com/office/drawing/2014/main" id="{31307729-6462-4988-8131-27BA0D72F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77" name="Picture 16" hidden="1">
          <a:extLst>
            <a:ext uri="{FF2B5EF4-FFF2-40B4-BE49-F238E27FC236}">
              <a16:creationId xmlns:a16="http://schemas.microsoft.com/office/drawing/2014/main" id="{94070B57-EE51-4330-91C4-5513D5CAE4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78" name="Picture 17" hidden="1">
          <a:extLst>
            <a:ext uri="{FF2B5EF4-FFF2-40B4-BE49-F238E27FC236}">
              <a16:creationId xmlns:a16="http://schemas.microsoft.com/office/drawing/2014/main" id="{236AFF87-3B8B-4956-9DC5-8039952D0A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79" name="Picture 16" hidden="1">
          <a:extLst>
            <a:ext uri="{FF2B5EF4-FFF2-40B4-BE49-F238E27FC236}">
              <a16:creationId xmlns:a16="http://schemas.microsoft.com/office/drawing/2014/main" id="{F070A75D-451A-4FAD-B8F1-D01416F97D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80" name="Picture 17" hidden="1">
          <a:extLst>
            <a:ext uri="{FF2B5EF4-FFF2-40B4-BE49-F238E27FC236}">
              <a16:creationId xmlns:a16="http://schemas.microsoft.com/office/drawing/2014/main" id="{0F3AE82F-E0DD-420A-A8E8-8A4AA0A622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81" name="Picture 16" hidden="1">
          <a:extLst>
            <a:ext uri="{FF2B5EF4-FFF2-40B4-BE49-F238E27FC236}">
              <a16:creationId xmlns:a16="http://schemas.microsoft.com/office/drawing/2014/main" id="{45CF2FD1-B36C-40B8-AA5E-28B97E08A5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82" name="Picture 17" hidden="1">
          <a:extLst>
            <a:ext uri="{FF2B5EF4-FFF2-40B4-BE49-F238E27FC236}">
              <a16:creationId xmlns:a16="http://schemas.microsoft.com/office/drawing/2014/main" id="{00E17321-9DB5-434C-8BE7-B31A86521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83" name="Picture 16" hidden="1">
          <a:extLst>
            <a:ext uri="{FF2B5EF4-FFF2-40B4-BE49-F238E27FC236}">
              <a16:creationId xmlns:a16="http://schemas.microsoft.com/office/drawing/2014/main" id="{A6575E82-AC27-4CEF-8EEB-BFAFF88B55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84" name="Picture 17" hidden="1">
          <a:extLst>
            <a:ext uri="{FF2B5EF4-FFF2-40B4-BE49-F238E27FC236}">
              <a16:creationId xmlns:a16="http://schemas.microsoft.com/office/drawing/2014/main" id="{63C821FB-2965-4162-8907-3619B73E17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85" name="Picture 16" hidden="1">
          <a:extLst>
            <a:ext uri="{FF2B5EF4-FFF2-40B4-BE49-F238E27FC236}">
              <a16:creationId xmlns:a16="http://schemas.microsoft.com/office/drawing/2014/main" id="{0069084E-1827-4643-A4EB-D4AF3B439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86" name="Picture 17" hidden="1">
          <a:extLst>
            <a:ext uri="{FF2B5EF4-FFF2-40B4-BE49-F238E27FC236}">
              <a16:creationId xmlns:a16="http://schemas.microsoft.com/office/drawing/2014/main" id="{C646C971-8807-49BE-8128-7EBD154B9F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87" name="Picture 16" hidden="1">
          <a:extLst>
            <a:ext uri="{FF2B5EF4-FFF2-40B4-BE49-F238E27FC236}">
              <a16:creationId xmlns:a16="http://schemas.microsoft.com/office/drawing/2014/main" id="{AEFD10FB-A28C-42F4-BA9D-C15E56F9A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88" name="Picture 17" hidden="1">
          <a:extLst>
            <a:ext uri="{FF2B5EF4-FFF2-40B4-BE49-F238E27FC236}">
              <a16:creationId xmlns:a16="http://schemas.microsoft.com/office/drawing/2014/main" id="{97263279-D9CC-4B30-B8D3-F1987B28BD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89" name="Picture 16" hidden="1">
          <a:extLst>
            <a:ext uri="{FF2B5EF4-FFF2-40B4-BE49-F238E27FC236}">
              <a16:creationId xmlns:a16="http://schemas.microsoft.com/office/drawing/2014/main" id="{E2E141B9-6C37-4750-80B1-52CCD37BF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90" name="Picture 17" hidden="1">
          <a:extLst>
            <a:ext uri="{FF2B5EF4-FFF2-40B4-BE49-F238E27FC236}">
              <a16:creationId xmlns:a16="http://schemas.microsoft.com/office/drawing/2014/main" id="{CEEFF1C0-6B85-4362-9FF5-D0CCCF13FE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91" name="Picture 16" hidden="1">
          <a:extLst>
            <a:ext uri="{FF2B5EF4-FFF2-40B4-BE49-F238E27FC236}">
              <a16:creationId xmlns:a16="http://schemas.microsoft.com/office/drawing/2014/main" id="{A7B0ABCA-B6D1-4D4C-BCA1-BC8BA8095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92" name="Picture 17" hidden="1">
          <a:extLst>
            <a:ext uri="{FF2B5EF4-FFF2-40B4-BE49-F238E27FC236}">
              <a16:creationId xmlns:a16="http://schemas.microsoft.com/office/drawing/2014/main" id="{E15CCBB7-A45A-463B-BCEA-0B34C2DAF1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93" name="Picture 16" hidden="1">
          <a:extLst>
            <a:ext uri="{FF2B5EF4-FFF2-40B4-BE49-F238E27FC236}">
              <a16:creationId xmlns:a16="http://schemas.microsoft.com/office/drawing/2014/main" id="{6BF25974-8621-4377-921F-BC970C852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94" name="Picture 17" hidden="1">
          <a:extLst>
            <a:ext uri="{FF2B5EF4-FFF2-40B4-BE49-F238E27FC236}">
              <a16:creationId xmlns:a16="http://schemas.microsoft.com/office/drawing/2014/main" id="{303A4F4B-8A89-4E9F-88C1-2D2E77D82B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95" name="Picture 16" hidden="1">
          <a:extLst>
            <a:ext uri="{FF2B5EF4-FFF2-40B4-BE49-F238E27FC236}">
              <a16:creationId xmlns:a16="http://schemas.microsoft.com/office/drawing/2014/main" id="{40FAC60D-9583-49E2-9221-CBC33182AA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896" name="Picture 17" hidden="1">
          <a:extLst>
            <a:ext uri="{FF2B5EF4-FFF2-40B4-BE49-F238E27FC236}">
              <a16:creationId xmlns:a16="http://schemas.microsoft.com/office/drawing/2014/main" id="{CCCBC1C7-4CB9-4E4A-BA40-FA470E7510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97" name="Picture 16" hidden="1">
          <a:extLst>
            <a:ext uri="{FF2B5EF4-FFF2-40B4-BE49-F238E27FC236}">
              <a16:creationId xmlns:a16="http://schemas.microsoft.com/office/drawing/2014/main" id="{39173D31-AA24-43EF-97C0-3E17B22D1D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98" name="Picture 17" hidden="1">
          <a:extLst>
            <a:ext uri="{FF2B5EF4-FFF2-40B4-BE49-F238E27FC236}">
              <a16:creationId xmlns:a16="http://schemas.microsoft.com/office/drawing/2014/main" id="{2DE6DABE-9C32-4E50-BDC7-A039A66DD5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899" name="Picture 16" hidden="1">
          <a:extLst>
            <a:ext uri="{FF2B5EF4-FFF2-40B4-BE49-F238E27FC236}">
              <a16:creationId xmlns:a16="http://schemas.microsoft.com/office/drawing/2014/main" id="{79A510A6-631B-43B3-8F39-808B8E53B2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00" name="Picture 17" hidden="1">
          <a:extLst>
            <a:ext uri="{FF2B5EF4-FFF2-40B4-BE49-F238E27FC236}">
              <a16:creationId xmlns:a16="http://schemas.microsoft.com/office/drawing/2014/main" id="{7DFC490B-EFB1-447A-BF3D-67B2A3E74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01" name="Picture 16" hidden="1">
          <a:extLst>
            <a:ext uri="{FF2B5EF4-FFF2-40B4-BE49-F238E27FC236}">
              <a16:creationId xmlns:a16="http://schemas.microsoft.com/office/drawing/2014/main" id="{E5612A35-FC39-48B0-8420-6FA746D770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02" name="Picture 17" hidden="1">
          <a:extLst>
            <a:ext uri="{FF2B5EF4-FFF2-40B4-BE49-F238E27FC236}">
              <a16:creationId xmlns:a16="http://schemas.microsoft.com/office/drawing/2014/main" id="{323C6B1D-4249-44B2-B1A4-805FA77CC3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03" name="Picture 16" hidden="1">
          <a:extLst>
            <a:ext uri="{FF2B5EF4-FFF2-40B4-BE49-F238E27FC236}">
              <a16:creationId xmlns:a16="http://schemas.microsoft.com/office/drawing/2014/main" id="{B7F33B3F-28F6-4704-B9B0-FC598B07B2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04" name="Picture 17" hidden="1">
          <a:extLst>
            <a:ext uri="{FF2B5EF4-FFF2-40B4-BE49-F238E27FC236}">
              <a16:creationId xmlns:a16="http://schemas.microsoft.com/office/drawing/2014/main" id="{64698EBD-8BFB-479C-92F7-6C8F12E989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05" name="Picture 16" hidden="1">
          <a:extLst>
            <a:ext uri="{FF2B5EF4-FFF2-40B4-BE49-F238E27FC236}">
              <a16:creationId xmlns:a16="http://schemas.microsoft.com/office/drawing/2014/main" id="{CB363154-A36F-4AC6-967C-0A11AF7997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06" name="Picture 17" hidden="1">
          <a:extLst>
            <a:ext uri="{FF2B5EF4-FFF2-40B4-BE49-F238E27FC236}">
              <a16:creationId xmlns:a16="http://schemas.microsoft.com/office/drawing/2014/main" id="{FAEC5725-1C2B-4A25-BD0E-2CADDACD3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07" name="Picture 16" hidden="1">
          <a:extLst>
            <a:ext uri="{FF2B5EF4-FFF2-40B4-BE49-F238E27FC236}">
              <a16:creationId xmlns:a16="http://schemas.microsoft.com/office/drawing/2014/main" id="{37951D15-D031-498C-9A04-F1BDE8FC4F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08" name="Picture 17" hidden="1">
          <a:extLst>
            <a:ext uri="{FF2B5EF4-FFF2-40B4-BE49-F238E27FC236}">
              <a16:creationId xmlns:a16="http://schemas.microsoft.com/office/drawing/2014/main" id="{B6F40CC4-978A-4976-83D3-732364DB9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09" name="Picture 16" hidden="1">
          <a:extLst>
            <a:ext uri="{FF2B5EF4-FFF2-40B4-BE49-F238E27FC236}">
              <a16:creationId xmlns:a16="http://schemas.microsoft.com/office/drawing/2014/main" id="{3A3E7048-2156-442D-A389-00D41A3EB4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10" name="Picture 17" hidden="1">
          <a:extLst>
            <a:ext uri="{FF2B5EF4-FFF2-40B4-BE49-F238E27FC236}">
              <a16:creationId xmlns:a16="http://schemas.microsoft.com/office/drawing/2014/main" id="{2C846FC1-F685-4AF3-AE4F-19F96A6229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11" name="Picture 16" hidden="1">
          <a:extLst>
            <a:ext uri="{FF2B5EF4-FFF2-40B4-BE49-F238E27FC236}">
              <a16:creationId xmlns:a16="http://schemas.microsoft.com/office/drawing/2014/main" id="{554DB2D1-D36A-45B7-B5F9-13522AF17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12" name="Picture 17" hidden="1">
          <a:extLst>
            <a:ext uri="{FF2B5EF4-FFF2-40B4-BE49-F238E27FC236}">
              <a16:creationId xmlns:a16="http://schemas.microsoft.com/office/drawing/2014/main" id="{7E7ED2BA-4A32-4769-966A-70A8A831CC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13" name="Picture 16" hidden="1">
          <a:extLst>
            <a:ext uri="{FF2B5EF4-FFF2-40B4-BE49-F238E27FC236}">
              <a16:creationId xmlns:a16="http://schemas.microsoft.com/office/drawing/2014/main" id="{08475933-9C0A-4D47-A770-BA6FB6A940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14" name="Picture 17" hidden="1">
          <a:extLst>
            <a:ext uri="{FF2B5EF4-FFF2-40B4-BE49-F238E27FC236}">
              <a16:creationId xmlns:a16="http://schemas.microsoft.com/office/drawing/2014/main" id="{0F580154-767D-4B31-91F4-4D3441FFDC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15" name="Picture 16" hidden="1">
          <a:extLst>
            <a:ext uri="{FF2B5EF4-FFF2-40B4-BE49-F238E27FC236}">
              <a16:creationId xmlns:a16="http://schemas.microsoft.com/office/drawing/2014/main" id="{89CD090C-22FB-448D-BA60-6A06D0EF38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16" name="Picture 17" hidden="1">
          <a:extLst>
            <a:ext uri="{FF2B5EF4-FFF2-40B4-BE49-F238E27FC236}">
              <a16:creationId xmlns:a16="http://schemas.microsoft.com/office/drawing/2014/main" id="{AEE1CAC5-497A-4832-A2C4-5EA13D7860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17" name="Picture 16" hidden="1">
          <a:extLst>
            <a:ext uri="{FF2B5EF4-FFF2-40B4-BE49-F238E27FC236}">
              <a16:creationId xmlns:a16="http://schemas.microsoft.com/office/drawing/2014/main" id="{653CC140-8A0E-4593-B4D7-24503DC48C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18" name="Picture 17" hidden="1">
          <a:extLst>
            <a:ext uri="{FF2B5EF4-FFF2-40B4-BE49-F238E27FC236}">
              <a16:creationId xmlns:a16="http://schemas.microsoft.com/office/drawing/2014/main" id="{31CD3E66-62B9-4CA6-9327-9F2725A3D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19" name="Picture 16" hidden="1">
          <a:extLst>
            <a:ext uri="{FF2B5EF4-FFF2-40B4-BE49-F238E27FC236}">
              <a16:creationId xmlns:a16="http://schemas.microsoft.com/office/drawing/2014/main" id="{034F6D27-834B-4741-9661-E2F994068C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20" name="Picture 17" hidden="1">
          <a:extLst>
            <a:ext uri="{FF2B5EF4-FFF2-40B4-BE49-F238E27FC236}">
              <a16:creationId xmlns:a16="http://schemas.microsoft.com/office/drawing/2014/main" id="{70A54C47-77E1-46BB-B0F7-446EC5A8C5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21" name="Picture 16" hidden="1">
          <a:extLst>
            <a:ext uri="{FF2B5EF4-FFF2-40B4-BE49-F238E27FC236}">
              <a16:creationId xmlns:a16="http://schemas.microsoft.com/office/drawing/2014/main" id="{0953C0CA-666C-4BA6-BCE6-ED4DC90F5E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22" name="Picture 17" hidden="1">
          <a:extLst>
            <a:ext uri="{FF2B5EF4-FFF2-40B4-BE49-F238E27FC236}">
              <a16:creationId xmlns:a16="http://schemas.microsoft.com/office/drawing/2014/main" id="{811A86C2-65CD-4CBF-868D-6A2B17F25A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23" name="Picture 16" hidden="1">
          <a:extLst>
            <a:ext uri="{FF2B5EF4-FFF2-40B4-BE49-F238E27FC236}">
              <a16:creationId xmlns:a16="http://schemas.microsoft.com/office/drawing/2014/main" id="{F7D7473E-D541-4DAA-8E5F-9CD17353DC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24" name="Picture 17" hidden="1">
          <a:extLst>
            <a:ext uri="{FF2B5EF4-FFF2-40B4-BE49-F238E27FC236}">
              <a16:creationId xmlns:a16="http://schemas.microsoft.com/office/drawing/2014/main" id="{10307872-AD8D-44F7-B188-6277F69C10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25" name="Picture 16" hidden="1">
          <a:extLst>
            <a:ext uri="{FF2B5EF4-FFF2-40B4-BE49-F238E27FC236}">
              <a16:creationId xmlns:a16="http://schemas.microsoft.com/office/drawing/2014/main" id="{DF4713AF-9BDA-40E4-A5B1-AC1D6B2769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26" name="Picture 17" hidden="1">
          <a:extLst>
            <a:ext uri="{FF2B5EF4-FFF2-40B4-BE49-F238E27FC236}">
              <a16:creationId xmlns:a16="http://schemas.microsoft.com/office/drawing/2014/main" id="{F821ED46-698B-4F89-84E2-1F6BBBBF9A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27" name="Picture 16" hidden="1">
          <a:extLst>
            <a:ext uri="{FF2B5EF4-FFF2-40B4-BE49-F238E27FC236}">
              <a16:creationId xmlns:a16="http://schemas.microsoft.com/office/drawing/2014/main" id="{92105276-3F89-4FAB-A5AD-6167065004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28" name="Picture 17" hidden="1">
          <a:extLst>
            <a:ext uri="{FF2B5EF4-FFF2-40B4-BE49-F238E27FC236}">
              <a16:creationId xmlns:a16="http://schemas.microsoft.com/office/drawing/2014/main" id="{1C57C9E1-CCFC-44E9-859E-4CE894F82A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29" name="Picture 16" hidden="1">
          <a:extLst>
            <a:ext uri="{FF2B5EF4-FFF2-40B4-BE49-F238E27FC236}">
              <a16:creationId xmlns:a16="http://schemas.microsoft.com/office/drawing/2014/main" id="{9789DC57-A6FD-4606-A85E-D1F583D405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30" name="Picture 17" hidden="1">
          <a:extLst>
            <a:ext uri="{FF2B5EF4-FFF2-40B4-BE49-F238E27FC236}">
              <a16:creationId xmlns:a16="http://schemas.microsoft.com/office/drawing/2014/main" id="{F4713B18-6EBF-4AA4-A7A5-A27456412F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31" name="Picture 16" hidden="1">
          <a:extLst>
            <a:ext uri="{FF2B5EF4-FFF2-40B4-BE49-F238E27FC236}">
              <a16:creationId xmlns:a16="http://schemas.microsoft.com/office/drawing/2014/main" id="{16F1A57F-A72F-44BE-93EE-DD61C13A2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32" name="Picture 17" hidden="1">
          <a:extLst>
            <a:ext uri="{FF2B5EF4-FFF2-40B4-BE49-F238E27FC236}">
              <a16:creationId xmlns:a16="http://schemas.microsoft.com/office/drawing/2014/main" id="{F88804EB-31C8-4D25-90E6-35673C6110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33" name="Picture 16" hidden="1">
          <a:extLst>
            <a:ext uri="{FF2B5EF4-FFF2-40B4-BE49-F238E27FC236}">
              <a16:creationId xmlns:a16="http://schemas.microsoft.com/office/drawing/2014/main" id="{830AAD74-5F58-416A-A3EA-50098D0AC8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34" name="Picture 17" hidden="1">
          <a:extLst>
            <a:ext uri="{FF2B5EF4-FFF2-40B4-BE49-F238E27FC236}">
              <a16:creationId xmlns:a16="http://schemas.microsoft.com/office/drawing/2014/main" id="{CB68CE8F-7BDA-4188-9ABB-660952C37D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35" name="Picture 16" hidden="1">
          <a:extLst>
            <a:ext uri="{FF2B5EF4-FFF2-40B4-BE49-F238E27FC236}">
              <a16:creationId xmlns:a16="http://schemas.microsoft.com/office/drawing/2014/main" id="{19524798-4488-497E-8ED5-A220C7DAE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36" name="Picture 17" hidden="1">
          <a:extLst>
            <a:ext uri="{FF2B5EF4-FFF2-40B4-BE49-F238E27FC236}">
              <a16:creationId xmlns:a16="http://schemas.microsoft.com/office/drawing/2014/main" id="{9870393C-4D0D-4AEC-8862-95D43B60FE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37" name="Picture 16" hidden="1">
          <a:extLst>
            <a:ext uri="{FF2B5EF4-FFF2-40B4-BE49-F238E27FC236}">
              <a16:creationId xmlns:a16="http://schemas.microsoft.com/office/drawing/2014/main" id="{4AC239D2-BDE8-4DC1-BE84-71342FF0EF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38" name="Picture 17" hidden="1">
          <a:extLst>
            <a:ext uri="{FF2B5EF4-FFF2-40B4-BE49-F238E27FC236}">
              <a16:creationId xmlns:a16="http://schemas.microsoft.com/office/drawing/2014/main" id="{DB1B9BC0-5AFB-4E26-99DF-237E272B3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39" name="Picture 16" hidden="1">
          <a:extLst>
            <a:ext uri="{FF2B5EF4-FFF2-40B4-BE49-F238E27FC236}">
              <a16:creationId xmlns:a16="http://schemas.microsoft.com/office/drawing/2014/main" id="{5FD67113-9705-450F-9530-C4C834C82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40" name="Picture 17" hidden="1">
          <a:extLst>
            <a:ext uri="{FF2B5EF4-FFF2-40B4-BE49-F238E27FC236}">
              <a16:creationId xmlns:a16="http://schemas.microsoft.com/office/drawing/2014/main" id="{D19DCD7D-0716-4D58-8DE2-85E6B9D699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41" name="Picture 16" hidden="1">
          <a:extLst>
            <a:ext uri="{FF2B5EF4-FFF2-40B4-BE49-F238E27FC236}">
              <a16:creationId xmlns:a16="http://schemas.microsoft.com/office/drawing/2014/main" id="{903C99CB-2480-4151-AB84-4610C8E618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42" name="Picture 17" hidden="1">
          <a:extLst>
            <a:ext uri="{FF2B5EF4-FFF2-40B4-BE49-F238E27FC236}">
              <a16:creationId xmlns:a16="http://schemas.microsoft.com/office/drawing/2014/main" id="{7EC05855-0E92-4230-94C1-4B080731DC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43" name="Picture 16" hidden="1">
          <a:extLst>
            <a:ext uri="{FF2B5EF4-FFF2-40B4-BE49-F238E27FC236}">
              <a16:creationId xmlns:a16="http://schemas.microsoft.com/office/drawing/2014/main" id="{C6369CDB-B21C-4D2B-A877-87DFF065D9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44" name="Picture 17" hidden="1">
          <a:extLst>
            <a:ext uri="{FF2B5EF4-FFF2-40B4-BE49-F238E27FC236}">
              <a16:creationId xmlns:a16="http://schemas.microsoft.com/office/drawing/2014/main" id="{0E67E636-4BDF-4D21-83F9-97011CEC5E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45" name="Picture 16" hidden="1">
          <a:extLst>
            <a:ext uri="{FF2B5EF4-FFF2-40B4-BE49-F238E27FC236}">
              <a16:creationId xmlns:a16="http://schemas.microsoft.com/office/drawing/2014/main" id="{1D26BCF5-95B3-4333-97CF-8305B3498D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46" name="Picture 17" hidden="1">
          <a:extLst>
            <a:ext uri="{FF2B5EF4-FFF2-40B4-BE49-F238E27FC236}">
              <a16:creationId xmlns:a16="http://schemas.microsoft.com/office/drawing/2014/main" id="{CB83B114-6059-40A2-AC4B-0C2125770D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47" name="Picture 16" hidden="1">
          <a:extLst>
            <a:ext uri="{FF2B5EF4-FFF2-40B4-BE49-F238E27FC236}">
              <a16:creationId xmlns:a16="http://schemas.microsoft.com/office/drawing/2014/main" id="{6E4A9441-1CEE-4376-A1BB-488517427C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48" name="Picture 17" hidden="1">
          <a:extLst>
            <a:ext uri="{FF2B5EF4-FFF2-40B4-BE49-F238E27FC236}">
              <a16:creationId xmlns:a16="http://schemas.microsoft.com/office/drawing/2014/main" id="{E26769F8-0E20-46DD-8DB6-AED821B5C9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49" name="Picture 16" hidden="1">
          <a:extLst>
            <a:ext uri="{FF2B5EF4-FFF2-40B4-BE49-F238E27FC236}">
              <a16:creationId xmlns:a16="http://schemas.microsoft.com/office/drawing/2014/main" id="{2907328F-C960-40C8-8520-A22009F106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50" name="Picture 17" hidden="1">
          <a:extLst>
            <a:ext uri="{FF2B5EF4-FFF2-40B4-BE49-F238E27FC236}">
              <a16:creationId xmlns:a16="http://schemas.microsoft.com/office/drawing/2014/main" id="{5BCD355F-A0C1-4A9D-89D0-87EDEE8F9A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51" name="Picture 16" hidden="1">
          <a:extLst>
            <a:ext uri="{FF2B5EF4-FFF2-40B4-BE49-F238E27FC236}">
              <a16:creationId xmlns:a16="http://schemas.microsoft.com/office/drawing/2014/main" id="{EEDF2250-B9E4-418A-88CB-7A7343DF44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52" name="Picture 17" hidden="1">
          <a:extLst>
            <a:ext uri="{FF2B5EF4-FFF2-40B4-BE49-F238E27FC236}">
              <a16:creationId xmlns:a16="http://schemas.microsoft.com/office/drawing/2014/main" id="{6BC76DF5-AB5A-475D-AF04-9FE5926157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53" name="Picture 16" hidden="1">
          <a:extLst>
            <a:ext uri="{FF2B5EF4-FFF2-40B4-BE49-F238E27FC236}">
              <a16:creationId xmlns:a16="http://schemas.microsoft.com/office/drawing/2014/main" id="{4E3D37FB-08A9-4EA5-937F-150ADFAD24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54" name="Picture 17" hidden="1">
          <a:extLst>
            <a:ext uri="{FF2B5EF4-FFF2-40B4-BE49-F238E27FC236}">
              <a16:creationId xmlns:a16="http://schemas.microsoft.com/office/drawing/2014/main" id="{3D7DE15D-325A-4C48-89AD-194A833D81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55" name="Picture 16" hidden="1">
          <a:extLst>
            <a:ext uri="{FF2B5EF4-FFF2-40B4-BE49-F238E27FC236}">
              <a16:creationId xmlns:a16="http://schemas.microsoft.com/office/drawing/2014/main" id="{30DBD555-A6E9-4819-889A-7784F868DF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56" name="Picture 17" hidden="1">
          <a:extLst>
            <a:ext uri="{FF2B5EF4-FFF2-40B4-BE49-F238E27FC236}">
              <a16:creationId xmlns:a16="http://schemas.microsoft.com/office/drawing/2014/main" id="{14A1E926-7FAF-464B-BB46-DAC2DF5B4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57" name="Picture 16" hidden="1">
          <a:extLst>
            <a:ext uri="{FF2B5EF4-FFF2-40B4-BE49-F238E27FC236}">
              <a16:creationId xmlns:a16="http://schemas.microsoft.com/office/drawing/2014/main" id="{543E9759-C858-438F-9BD5-99584755D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58" name="Picture 17" hidden="1">
          <a:extLst>
            <a:ext uri="{FF2B5EF4-FFF2-40B4-BE49-F238E27FC236}">
              <a16:creationId xmlns:a16="http://schemas.microsoft.com/office/drawing/2014/main" id="{9F288956-1327-482A-A25D-DAE12E02D1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59" name="Picture 16" hidden="1">
          <a:extLst>
            <a:ext uri="{FF2B5EF4-FFF2-40B4-BE49-F238E27FC236}">
              <a16:creationId xmlns:a16="http://schemas.microsoft.com/office/drawing/2014/main" id="{F1FFAE37-37A9-4EC4-AFC0-076CE3BD88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60" name="Picture 17" hidden="1">
          <a:extLst>
            <a:ext uri="{FF2B5EF4-FFF2-40B4-BE49-F238E27FC236}">
              <a16:creationId xmlns:a16="http://schemas.microsoft.com/office/drawing/2014/main" id="{67D92FAE-5D31-4745-B66F-68C001BF9A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61" name="Picture 16" hidden="1">
          <a:extLst>
            <a:ext uri="{FF2B5EF4-FFF2-40B4-BE49-F238E27FC236}">
              <a16:creationId xmlns:a16="http://schemas.microsoft.com/office/drawing/2014/main" id="{2F2DC1D4-5114-40BC-BF42-386B8DE48A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62" name="Picture 17" hidden="1">
          <a:extLst>
            <a:ext uri="{FF2B5EF4-FFF2-40B4-BE49-F238E27FC236}">
              <a16:creationId xmlns:a16="http://schemas.microsoft.com/office/drawing/2014/main" id="{F0F0DF21-447E-4676-B376-C2121AA4E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63" name="Picture 16" hidden="1">
          <a:extLst>
            <a:ext uri="{FF2B5EF4-FFF2-40B4-BE49-F238E27FC236}">
              <a16:creationId xmlns:a16="http://schemas.microsoft.com/office/drawing/2014/main" id="{B82B538D-200B-4B31-964E-A8C34E4AE6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64" name="Picture 17" hidden="1">
          <a:extLst>
            <a:ext uri="{FF2B5EF4-FFF2-40B4-BE49-F238E27FC236}">
              <a16:creationId xmlns:a16="http://schemas.microsoft.com/office/drawing/2014/main" id="{B8BAF22A-1871-44B8-BEF6-78764D2F7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65" name="Picture 16" hidden="1">
          <a:extLst>
            <a:ext uri="{FF2B5EF4-FFF2-40B4-BE49-F238E27FC236}">
              <a16:creationId xmlns:a16="http://schemas.microsoft.com/office/drawing/2014/main" id="{55EF4E59-ECEE-4D3F-93F0-0A810378CE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66" name="Picture 17" hidden="1">
          <a:extLst>
            <a:ext uri="{FF2B5EF4-FFF2-40B4-BE49-F238E27FC236}">
              <a16:creationId xmlns:a16="http://schemas.microsoft.com/office/drawing/2014/main" id="{F2808EAA-38D9-45BE-9C3C-2C4BF19A7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67" name="Picture 16" hidden="1">
          <a:extLst>
            <a:ext uri="{FF2B5EF4-FFF2-40B4-BE49-F238E27FC236}">
              <a16:creationId xmlns:a16="http://schemas.microsoft.com/office/drawing/2014/main" id="{1CD67813-54E8-49B7-B9A6-03B0C011CC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68" name="Picture 17" hidden="1">
          <a:extLst>
            <a:ext uri="{FF2B5EF4-FFF2-40B4-BE49-F238E27FC236}">
              <a16:creationId xmlns:a16="http://schemas.microsoft.com/office/drawing/2014/main" id="{AD8806A0-36F8-4BB4-A8E8-7FB5203A0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69" name="Picture 16" hidden="1">
          <a:extLst>
            <a:ext uri="{FF2B5EF4-FFF2-40B4-BE49-F238E27FC236}">
              <a16:creationId xmlns:a16="http://schemas.microsoft.com/office/drawing/2014/main" id="{6298A62C-8356-473A-9072-2E12DB2309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70" name="Picture 17" hidden="1">
          <a:extLst>
            <a:ext uri="{FF2B5EF4-FFF2-40B4-BE49-F238E27FC236}">
              <a16:creationId xmlns:a16="http://schemas.microsoft.com/office/drawing/2014/main" id="{EA30D8B3-DB55-4DD3-B2A0-CAA6522148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71" name="Picture 16" hidden="1">
          <a:extLst>
            <a:ext uri="{FF2B5EF4-FFF2-40B4-BE49-F238E27FC236}">
              <a16:creationId xmlns:a16="http://schemas.microsoft.com/office/drawing/2014/main" id="{06D3B8AD-F237-4284-B4B8-C333B85BE8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72" name="Picture 17" hidden="1">
          <a:extLst>
            <a:ext uri="{FF2B5EF4-FFF2-40B4-BE49-F238E27FC236}">
              <a16:creationId xmlns:a16="http://schemas.microsoft.com/office/drawing/2014/main" id="{3A45279E-7A08-45C5-929F-291E1A64D5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73" name="Picture 16" hidden="1">
          <a:extLst>
            <a:ext uri="{FF2B5EF4-FFF2-40B4-BE49-F238E27FC236}">
              <a16:creationId xmlns:a16="http://schemas.microsoft.com/office/drawing/2014/main" id="{5CB4F87F-A560-4E25-AEB4-5A5D9DEE1B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74" name="Picture 17" hidden="1">
          <a:extLst>
            <a:ext uri="{FF2B5EF4-FFF2-40B4-BE49-F238E27FC236}">
              <a16:creationId xmlns:a16="http://schemas.microsoft.com/office/drawing/2014/main" id="{3831D156-6FDF-4C9E-ADAC-415EC1C2F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75" name="Picture 16" hidden="1">
          <a:extLst>
            <a:ext uri="{FF2B5EF4-FFF2-40B4-BE49-F238E27FC236}">
              <a16:creationId xmlns:a16="http://schemas.microsoft.com/office/drawing/2014/main" id="{E4F58FFB-BF78-4FAE-84DC-AB9321882E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76" name="Picture 17" hidden="1">
          <a:extLst>
            <a:ext uri="{FF2B5EF4-FFF2-40B4-BE49-F238E27FC236}">
              <a16:creationId xmlns:a16="http://schemas.microsoft.com/office/drawing/2014/main" id="{9538AA6B-7BF5-48A3-9A71-D959B04F60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77" name="Picture 16" hidden="1">
          <a:extLst>
            <a:ext uri="{FF2B5EF4-FFF2-40B4-BE49-F238E27FC236}">
              <a16:creationId xmlns:a16="http://schemas.microsoft.com/office/drawing/2014/main" id="{B5A59BA1-8BB0-4B5B-9C25-CB7DD50B5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78" name="Picture 17" hidden="1">
          <a:extLst>
            <a:ext uri="{FF2B5EF4-FFF2-40B4-BE49-F238E27FC236}">
              <a16:creationId xmlns:a16="http://schemas.microsoft.com/office/drawing/2014/main" id="{E2461919-91EB-4996-8890-334449940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79" name="Picture 16" hidden="1">
          <a:extLst>
            <a:ext uri="{FF2B5EF4-FFF2-40B4-BE49-F238E27FC236}">
              <a16:creationId xmlns:a16="http://schemas.microsoft.com/office/drawing/2014/main" id="{F800B6DD-C6F0-4860-B771-9D9125F76B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80" name="Picture 17" hidden="1">
          <a:extLst>
            <a:ext uri="{FF2B5EF4-FFF2-40B4-BE49-F238E27FC236}">
              <a16:creationId xmlns:a16="http://schemas.microsoft.com/office/drawing/2014/main" id="{47C1F6C1-D1BF-49BC-9F72-7DCB9F0839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81" name="Picture 16" hidden="1">
          <a:extLst>
            <a:ext uri="{FF2B5EF4-FFF2-40B4-BE49-F238E27FC236}">
              <a16:creationId xmlns:a16="http://schemas.microsoft.com/office/drawing/2014/main" id="{FE63B76D-B553-4E8B-83ED-D5858607B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82" name="Picture 17" hidden="1">
          <a:extLst>
            <a:ext uri="{FF2B5EF4-FFF2-40B4-BE49-F238E27FC236}">
              <a16:creationId xmlns:a16="http://schemas.microsoft.com/office/drawing/2014/main" id="{AB834283-2524-495B-956A-BA95062B6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83" name="Picture 16" hidden="1">
          <a:extLst>
            <a:ext uri="{FF2B5EF4-FFF2-40B4-BE49-F238E27FC236}">
              <a16:creationId xmlns:a16="http://schemas.microsoft.com/office/drawing/2014/main" id="{2D328ECF-4D75-45B9-BD3C-2E999609FC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84" name="Picture 17" hidden="1">
          <a:extLst>
            <a:ext uri="{FF2B5EF4-FFF2-40B4-BE49-F238E27FC236}">
              <a16:creationId xmlns:a16="http://schemas.microsoft.com/office/drawing/2014/main" id="{C5451E55-5BDF-4C61-BEE1-3BBD6D4C82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85" name="Picture 16" hidden="1">
          <a:extLst>
            <a:ext uri="{FF2B5EF4-FFF2-40B4-BE49-F238E27FC236}">
              <a16:creationId xmlns:a16="http://schemas.microsoft.com/office/drawing/2014/main" id="{1A1174D2-CF90-42EE-A900-B497830955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86" name="Picture 17" hidden="1">
          <a:extLst>
            <a:ext uri="{FF2B5EF4-FFF2-40B4-BE49-F238E27FC236}">
              <a16:creationId xmlns:a16="http://schemas.microsoft.com/office/drawing/2014/main" id="{7861A6F8-FBF3-4BD6-9ABA-2DD8FDAF90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87" name="Picture 16" hidden="1">
          <a:extLst>
            <a:ext uri="{FF2B5EF4-FFF2-40B4-BE49-F238E27FC236}">
              <a16:creationId xmlns:a16="http://schemas.microsoft.com/office/drawing/2014/main" id="{8079B309-A9A9-434C-BBB5-641492BC40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88" name="Picture 17" hidden="1">
          <a:extLst>
            <a:ext uri="{FF2B5EF4-FFF2-40B4-BE49-F238E27FC236}">
              <a16:creationId xmlns:a16="http://schemas.microsoft.com/office/drawing/2014/main" id="{A273C62F-FAB4-43A0-83DA-ECF43E18AD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89" name="Picture 16" hidden="1">
          <a:extLst>
            <a:ext uri="{FF2B5EF4-FFF2-40B4-BE49-F238E27FC236}">
              <a16:creationId xmlns:a16="http://schemas.microsoft.com/office/drawing/2014/main" id="{3E4B2061-6F79-4F9F-8D08-203E8D95FD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90" name="Picture 17" hidden="1">
          <a:extLst>
            <a:ext uri="{FF2B5EF4-FFF2-40B4-BE49-F238E27FC236}">
              <a16:creationId xmlns:a16="http://schemas.microsoft.com/office/drawing/2014/main" id="{D4826B5D-79CE-4383-903F-68F141CBE0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91" name="Picture 16" hidden="1">
          <a:extLst>
            <a:ext uri="{FF2B5EF4-FFF2-40B4-BE49-F238E27FC236}">
              <a16:creationId xmlns:a16="http://schemas.microsoft.com/office/drawing/2014/main" id="{A627C203-502F-4277-9C2B-94B0F7F0B7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92" name="Picture 17" hidden="1">
          <a:extLst>
            <a:ext uri="{FF2B5EF4-FFF2-40B4-BE49-F238E27FC236}">
              <a16:creationId xmlns:a16="http://schemas.microsoft.com/office/drawing/2014/main" id="{F7CBEE49-8F6C-4704-B590-C6A4CE49D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93" name="Picture 16" hidden="1">
          <a:extLst>
            <a:ext uri="{FF2B5EF4-FFF2-40B4-BE49-F238E27FC236}">
              <a16:creationId xmlns:a16="http://schemas.microsoft.com/office/drawing/2014/main" id="{AAF966E9-28D9-4E6B-B8B1-1E3A006FF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94" name="Picture 17" hidden="1">
          <a:extLst>
            <a:ext uri="{FF2B5EF4-FFF2-40B4-BE49-F238E27FC236}">
              <a16:creationId xmlns:a16="http://schemas.microsoft.com/office/drawing/2014/main" id="{185B024D-4C6B-4A2E-8C4C-B91E9679C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95" name="Picture 16" hidden="1">
          <a:extLst>
            <a:ext uri="{FF2B5EF4-FFF2-40B4-BE49-F238E27FC236}">
              <a16:creationId xmlns:a16="http://schemas.microsoft.com/office/drawing/2014/main" id="{8EA2466C-F677-4EED-8CB2-F18D4178B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6996" name="Picture 17" hidden="1">
          <a:extLst>
            <a:ext uri="{FF2B5EF4-FFF2-40B4-BE49-F238E27FC236}">
              <a16:creationId xmlns:a16="http://schemas.microsoft.com/office/drawing/2014/main" id="{CE2E00F0-E95B-42D4-BDAC-0FD5EC909D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97" name="Picture 16" hidden="1">
          <a:extLst>
            <a:ext uri="{FF2B5EF4-FFF2-40B4-BE49-F238E27FC236}">
              <a16:creationId xmlns:a16="http://schemas.microsoft.com/office/drawing/2014/main" id="{76396818-0DBE-488A-8014-7051FA7E92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98" name="Picture 17" hidden="1">
          <a:extLst>
            <a:ext uri="{FF2B5EF4-FFF2-40B4-BE49-F238E27FC236}">
              <a16:creationId xmlns:a16="http://schemas.microsoft.com/office/drawing/2014/main" id="{7CA54B95-15E9-4D00-83F7-B5BE9FAA57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6999" name="Picture 16" hidden="1">
          <a:extLst>
            <a:ext uri="{FF2B5EF4-FFF2-40B4-BE49-F238E27FC236}">
              <a16:creationId xmlns:a16="http://schemas.microsoft.com/office/drawing/2014/main" id="{B182B5FE-F948-4289-BE91-0A8DFCB00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00" name="Picture 17" hidden="1">
          <a:extLst>
            <a:ext uri="{FF2B5EF4-FFF2-40B4-BE49-F238E27FC236}">
              <a16:creationId xmlns:a16="http://schemas.microsoft.com/office/drawing/2014/main" id="{5E51840D-0D33-4F43-AA8D-2BF548E96D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01" name="Picture 16" hidden="1">
          <a:extLst>
            <a:ext uri="{FF2B5EF4-FFF2-40B4-BE49-F238E27FC236}">
              <a16:creationId xmlns:a16="http://schemas.microsoft.com/office/drawing/2014/main" id="{3338FD77-048F-4B02-9F52-B3CF4FE51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02" name="Picture 17" hidden="1">
          <a:extLst>
            <a:ext uri="{FF2B5EF4-FFF2-40B4-BE49-F238E27FC236}">
              <a16:creationId xmlns:a16="http://schemas.microsoft.com/office/drawing/2014/main" id="{0E5AC069-CEB8-45BB-B0C4-16A9FEC279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03" name="Picture 16" hidden="1">
          <a:extLst>
            <a:ext uri="{FF2B5EF4-FFF2-40B4-BE49-F238E27FC236}">
              <a16:creationId xmlns:a16="http://schemas.microsoft.com/office/drawing/2014/main" id="{A6AB0591-6149-48B0-8F2D-6AB6344223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04" name="Picture 17" hidden="1">
          <a:extLst>
            <a:ext uri="{FF2B5EF4-FFF2-40B4-BE49-F238E27FC236}">
              <a16:creationId xmlns:a16="http://schemas.microsoft.com/office/drawing/2014/main" id="{529FDB2B-D6B2-4227-A9AC-894CE67A22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05" name="Picture 16" hidden="1">
          <a:extLst>
            <a:ext uri="{FF2B5EF4-FFF2-40B4-BE49-F238E27FC236}">
              <a16:creationId xmlns:a16="http://schemas.microsoft.com/office/drawing/2014/main" id="{BAB31DF5-BE08-4B66-ADE9-AF08092DB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06" name="Picture 17" hidden="1">
          <a:extLst>
            <a:ext uri="{FF2B5EF4-FFF2-40B4-BE49-F238E27FC236}">
              <a16:creationId xmlns:a16="http://schemas.microsoft.com/office/drawing/2014/main" id="{CB44CDB3-10AF-4375-A26F-47F4BDCFBD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07" name="Picture 16" hidden="1">
          <a:extLst>
            <a:ext uri="{FF2B5EF4-FFF2-40B4-BE49-F238E27FC236}">
              <a16:creationId xmlns:a16="http://schemas.microsoft.com/office/drawing/2014/main" id="{134D3AE7-814A-4592-9BD5-8D5BCB264D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08" name="Picture 17" hidden="1">
          <a:extLst>
            <a:ext uri="{FF2B5EF4-FFF2-40B4-BE49-F238E27FC236}">
              <a16:creationId xmlns:a16="http://schemas.microsoft.com/office/drawing/2014/main" id="{2C348605-7587-46D4-9E9A-B04B322F7F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09" name="Picture 16" hidden="1">
          <a:extLst>
            <a:ext uri="{FF2B5EF4-FFF2-40B4-BE49-F238E27FC236}">
              <a16:creationId xmlns:a16="http://schemas.microsoft.com/office/drawing/2014/main" id="{6DD8030D-AEA5-4D6C-9333-360CBD3797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10" name="Picture 17" hidden="1">
          <a:extLst>
            <a:ext uri="{FF2B5EF4-FFF2-40B4-BE49-F238E27FC236}">
              <a16:creationId xmlns:a16="http://schemas.microsoft.com/office/drawing/2014/main" id="{ED574867-A2EE-4E85-86DA-F2B0C44296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11" name="Picture 16" hidden="1">
          <a:extLst>
            <a:ext uri="{FF2B5EF4-FFF2-40B4-BE49-F238E27FC236}">
              <a16:creationId xmlns:a16="http://schemas.microsoft.com/office/drawing/2014/main" id="{00B51021-E14E-4D9C-A729-062547BDA8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12" name="Picture 17" hidden="1">
          <a:extLst>
            <a:ext uri="{FF2B5EF4-FFF2-40B4-BE49-F238E27FC236}">
              <a16:creationId xmlns:a16="http://schemas.microsoft.com/office/drawing/2014/main" id="{14E754F9-FE6D-4B94-96BB-668F7BEF1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13" name="Picture 16" hidden="1">
          <a:extLst>
            <a:ext uri="{FF2B5EF4-FFF2-40B4-BE49-F238E27FC236}">
              <a16:creationId xmlns:a16="http://schemas.microsoft.com/office/drawing/2014/main" id="{962CC656-0F97-4BCD-895F-9C953C27AA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14" name="Picture 17" hidden="1">
          <a:extLst>
            <a:ext uri="{FF2B5EF4-FFF2-40B4-BE49-F238E27FC236}">
              <a16:creationId xmlns:a16="http://schemas.microsoft.com/office/drawing/2014/main" id="{FBCA5BA0-4CAA-4530-B661-7196A8D413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15" name="Picture 16" hidden="1">
          <a:extLst>
            <a:ext uri="{FF2B5EF4-FFF2-40B4-BE49-F238E27FC236}">
              <a16:creationId xmlns:a16="http://schemas.microsoft.com/office/drawing/2014/main" id="{CBD87AB5-3C9A-4860-98C5-74C30FB775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16" name="Picture 17" hidden="1">
          <a:extLst>
            <a:ext uri="{FF2B5EF4-FFF2-40B4-BE49-F238E27FC236}">
              <a16:creationId xmlns:a16="http://schemas.microsoft.com/office/drawing/2014/main" id="{8972060C-4471-4853-9576-9A636BCFD8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17" name="Picture 16" hidden="1">
          <a:extLst>
            <a:ext uri="{FF2B5EF4-FFF2-40B4-BE49-F238E27FC236}">
              <a16:creationId xmlns:a16="http://schemas.microsoft.com/office/drawing/2014/main" id="{3163DAD7-B318-4EC9-98ED-7EDC50D26E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18" name="Picture 17" hidden="1">
          <a:extLst>
            <a:ext uri="{FF2B5EF4-FFF2-40B4-BE49-F238E27FC236}">
              <a16:creationId xmlns:a16="http://schemas.microsoft.com/office/drawing/2014/main" id="{7E8D93A7-4F9B-4DC0-A12C-AD0FCEB87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19" name="Picture 16" hidden="1">
          <a:extLst>
            <a:ext uri="{FF2B5EF4-FFF2-40B4-BE49-F238E27FC236}">
              <a16:creationId xmlns:a16="http://schemas.microsoft.com/office/drawing/2014/main" id="{DDAF6D5B-60CC-4268-81DC-C6AE2E7D73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20" name="Picture 17" hidden="1">
          <a:extLst>
            <a:ext uri="{FF2B5EF4-FFF2-40B4-BE49-F238E27FC236}">
              <a16:creationId xmlns:a16="http://schemas.microsoft.com/office/drawing/2014/main" id="{76C7096A-E10B-4750-9035-906316469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21" name="Picture 16" hidden="1">
          <a:extLst>
            <a:ext uri="{FF2B5EF4-FFF2-40B4-BE49-F238E27FC236}">
              <a16:creationId xmlns:a16="http://schemas.microsoft.com/office/drawing/2014/main" id="{13724D1B-84C4-4FC3-AE35-B7A6FAA480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22" name="Picture 17" hidden="1">
          <a:extLst>
            <a:ext uri="{FF2B5EF4-FFF2-40B4-BE49-F238E27FC236}">
              <a16:creationId xmlns:a16="http://schemas.microsoft.com/office/drawing/2014/main" id="{66BCA932-D660-4EF0-A0ED-922DBC879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23" name="Picture 16" hidden="1">
          <a:extLst>
            <a:ext uri="{FF2B5EF4-FFF2-40B4-BE49-F238E27FC236}">
              <a16:creationId xmlns:a16="http://schemas.microsoft.com/office/drawing/2014/main" id="{AB761821-BE9B-4F26-9999-DBB94E2C15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24" name="Picture 17" hidden="1">
          <a:extLst>
            <a:ext uri="{FF2B5EF4-FFF2-40B4-BE49-F238E27FC236}">
              <a16:creationId xmlns:a16="http://schemas.microsoft.com/office/drawing/2014/main" id="{DB581B67-A5CF-4E55-941F-BA31FDD5DF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25" name="Picture 16" hidden="1">
          <a:extLst>
            <a:ext uri="{FF2B5EF4-FFF2-40B4-BE49-F238E27FC236}">
              <a16:creationId xmlns:a16="http://schemas.microsoft.com/office/drawing/2014/main" id="{674E9FC3-9CB2-4DA3-98EB-39B69A9088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26" name="Picture 17" hidden="1">
          <a:extLst>
            <a:ext uri="{FF2B5EF4-FFF2-40B4-BE49-F238E27FC236}">
              <a16:creationId xmlns:a16="http://schemas.microsoft.com/office/drawing/2014/main" id="{EDE10051-ACED-41EC-B571-5FD0AAD3B1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27" name="Picture 16" hidden="1">
          <a:extLst>
            <a:ext uri="{FF2B5EF4-FFF2-40B4-BE49-F238E27FC236}">
              <a16:creationId xmlns:a16="http://schemas.microsoft.com/office/drawing/2014/main" id="{3906AC66-CB9E-476C-A13F-F7F1EAFFA5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28" name="Picture 17" hidden="1">
          <a:extLst>
            <a:ext uri="{FF2B5EF4-FFF2-40B4-BE49-F238E27FC236}">
              <a16:creationId xmlns:a16="http://schemas.microsoft.com/office/drawing/2014/main" id="{622264FA-A285-4E0C-8B0C-3FF1674E5A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29" name="Picture 16" hidden="1">
          <a:extLst>
            <a:ext uri="{FF2B5EF4-FFF2-40B4-BE49-F238E27FC236}">
              <a16:creationId xmlns:a16="http://schemas.microsoft.com/office/drawing/2014/main" id="{F91A29A5-F1AA-4053-95D3-B1C8BB582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30" name="Picture 17" hidden="1">
          <a:extLst>
            <a:ext uri="{FF2B5EF4-FFF2-40B4-BE49-F238E27FC236}">
              <a16:creationId xmlns:a16="http://schemas.microsoft.com/office/drawing/2014/main" id="{CFA8D802-BFB7-4FC1-8E04-1CD38058F1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31" name="Picture 16" hidden="1">
          <a:extLst>
            <a:ext uri="{FF2B5EF4-FFF2-40B4-BE49-F238E27FC236}">
              <a16:creationId xmlns:a16="http://schemas.microsoft.com/office/drawing/2014/main" id="{9421BB00-5A9F-4E20-966D-C35950504F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32" name="Picture 17" hidden="1">
          <a:extLst>
            <a:ext uri="{FF2B5EF4-FFF2-40B4-BE49-F238E27FC236}">
              <a16:creationId xmlns:a16="http://schemas.microsoft.com/office/drawing/2014/main" id="{6C6DAC18-C5B9-4680-9B50-5C939F877B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33" name="Picture 16" hidden="1">
          <a:extLst>
            <a:ext uri="{FF2B5EF4-FFF2-40B4-BE49-F238E27FC236}">
              <a16:creationId xmlns:a16="http://schemas.microsoft.com/office/drawing/2014/main" id="{B1F1E6DA-C15B-4769-A633-E61AB24FAA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34" name="Picture 17" hidden="1">
          <a:extLst>
            <a:ext uri="{FF2B5EF4-FFF2-40B4-BE49-F238E27FC236}">
              <a16:creationId xmlns:a16="http://schemas.microsoft.com/office/drawing/2014/main" id="{67575860-8D15-4F00-A81D-95EB7E13D3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35" name="Picture 16" hidden="1">
          <a:extLst>
            <a:ext uri="{FF2B5EF4-FFF2-40B4-BE49-F238E27FC236}">
              <a16:creationId xmlns:a16="http://schemas.microsoft.com/office/drawing/2014/main" id="{B070957F-9378-4BED-BFA9-06FBC46FA3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7036" name="Picture 17" hidden="1">
          <a:extLst>
            <a:ext uri="{FF2B5EF4-FFF2-40B4-BE49-F238E27FC236}">
              <a16:creationId xmlns:a16="http://schemas.microsoft.com/office/drawing/2014/main" id="{D074DA7D-8832-4D5F-84FB-3F4BE1D1E5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37" name="Picture 16" hidden="1">
          <a:extLst>
            <a:ext uri="{FF2B5EF4-FFF2-40B4-BE49-F238E27FC236}">
              <a16:creationId xmlns:a16="http://schemas.microsoft.com/office/drawing/2014/main" id="{F9B01B41-FED6-4BBF-A200-DCACAE5099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38" name="Picture 17" hidden="1">
          <a:extLst>
            <a:ext uri="{FF2B5EF4-FFF2-40B4-BE49-F238E27FC236}">
              <a16:creationId xmlns:a16="http://schemas.microsoft.com/office/drawing/2014/main" id="{4542F113-A46F-4EDE-8308-8D5DD0165B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39" name="Picture 16" hidden="1">
          <a:extLst>
            <a:ext uri="{FF2B5EF4-FFF2-40B4-BE49-F238E27FC236}">
              <a16:creationId xmlns:a16="http://schemas.microsoft.com/office/drawing/2014/main" id="{F795029E-70E7-48F6-AA3A-D1F07DCC2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0" name="Picture 17" hidden="1">
          <a:extLst>
            <a:ext uri="{FF2B5EF4-FFF2-40B4-BE49-F238E27FC236}">
              <a16:creationId xmlns:a16="http://schemas.microsoft.com/office/drawing/2014/main" id="{4B34E51E-9092-4AD0-B3E3-B2E65A37A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1" name="Picture 16" hidden="1">
          <a:extLst>
            <a:ext uri="{FF2B5EF4-FFF2-40B4-BE49-F238E27FC236}">
              <a16:creationId xmlns:a16="http://schemas.microsoft.com/office/drawing/2014/main" id="{D2BBD3AA-7969-4B5C-93F8-4BA79C6CD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2" name="Picture 17" hidden="1">
          <a:extLst>
            <a:ext uri="{FF2B5EF4-FFF2-40B4-BE49-F238E27FC236}">
              <a16:creationId xmlns:a16="http://schemas.microsoft.com/office/drawing/2014/main" id="{7C991CE6-8A21-4293-BC58-7C61ABD78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3" name="Picture 16" hidden="1">
          <a:extLst>
            <a:ext uri="{FF2B5EF4-FFF2-40B4-BE49-F238E27FC236}">
              <a16:creationId xmlns:a16="http://schemas.microsoft.com/office/drawing/2014/main" id="{8C1EDEEF-289D-4A30-A1E3-039AF58C89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4" name="Picture 17" hidden="1">
          <a:extLst>
            <a:ext uri="{FF2B5EF4-FFF2-40B4-BE49-F238E27FC236}">
              <a16:creationId xmlns:a16="http://schemas.microsoft.com/office/drawing/2014/main" id="{CC8ABD70-A55F-469B-ACDA-8DF051F03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5" name="Picture 16" hidden="1">
          <a:extLst>
            <a:ext uri="{FF2B5EF4-FFF2-40B4-BE49-F238E27FC236}">
              <a16:creationId xmlns:a16="http://schemas.microsoft.com/office/drawing/2014/main" id="{F57C6DCC-EAD5-442B-A4AF-535C16243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6" name="Picture 17" hidden="1">
          <a:extLst>
            <a:ext uri="{FF2B5EF4-FFF2-40B4-BE49-F238E27FC236}">
              <a16:creationId xmlns:a16="http://schemas.microsoft.com/office/drawing/2014/main" id="{95CB53FA-2ECF-4CFF-9893-E5F7FAF887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7" name="Picture 16" hidden="1">
          <a:extLst>
            <a:ext uri="{FF2B5EF4-FFF2-40B4-BE49-F238E27FC236}">
              <a16:creationId xmlns:a16="http://schemas.microsoft.com/office/drawing/2014/main" id="{92DFC43B-CCB3-46C1-BDEA-E5B919C815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8" name="Picture 17" hidden="1">
          <a:extLst>
            <a:ext uri="{FF2B5EF4-FFF2-40B4-BE49-F238E27FC236}">
              <a16:creationId xmlns:a16="http://schemas.microsoft.com/office/drawing/2014/main" id="{8767B849-01C8-4B87-9776-64AE036CDC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49" name="Picture 16" hidden="1">
          <a:extLst>
            <a:ext uri="{FF2B5EF4-FFF2-40B4-BE49-F238E27FC236}">
              <a16:creationId xmlns:a16="http://schemas.microsoft.com/office/drawing/2014/main" id="{4A2819D4-550B-4B67-99F8-51384A3F20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0" name="Picture 17" hidden="1">
          <a:extLst>
            <a:ext uri="{FF2B5EF4-FFF2-40B4-BE49-F238E27FC236}">
              <a16:creationId xmlns:a16="http://schemas.microsoft.com/office/drawing/2014/main" id="{192014F2-9219-491D-9234-BE79A2B8DD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1" name="Picture 16" hidden="1">
          <a:extLst>
            <a:ext uri="{FF2B5EF4-FFF2-40B4-BE49-F238E27FC236}">
              <a16:creationId xmlns:a16="http://schemas.microsoft.com/office/drawing/2014/main" id="{E2106303-8387-4F88-91A3-33178254C1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2" name="Picture 17" hidden="1">
          <a:extLst>
            <a:ext uri="{FF2B5EF4-FFF2-40B4-BE49-F238E27FC236}">
              <a16:creationId xmlns:a16="http://schemas.microsoft.com/office/drawing/2014/main" id="{EB6F4F95-2C3C-42B5-9131-4D0AA57CDA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3" name="Picture 16" hidden="1">
          <a:extLst>
            <a:ext uri="{FF2B5EF4-FFF2-40B4-BE49-F238E27FC236}">
              <a16:creationId xmlns:a16="http://schemas.microsoft.com/office/drawing/2014/main" id="{05A732FB-766C-435B-BA69-40F915DBEA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4" name="Picture 17" hidden="1">
          <a:extLst>
            <a:ext uri="{FF2B5EF4-FFF2-40B4-BE49-F238E27FC236}">
              <a16:creationId xmlns:a16="http://schemas.microsoft.com/office/drawing/2014/main" id="{02B4AF94-D3EE-403F-9CB8-365380B6AB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5" name="Picture 16" hidden="1">
          <a:extLst>
            <a:ext uri="{FF2B5EF4-FFF2-40B4-BE49-F238E27FC236}">
              <a16:creationId xmlns:a16="http://schemas.microsoft.com/office/drawing/2014/main" id="{6681CD23-D4CD-4D95-B668-BADF9CE40F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6" name="Picture 17" hidden="1">
          <a:extLst>
            <a:ext uri="{FF2B5EF4-FFF2-40B4-BE49-F238E27FC236}">
              <a16:creationId xmlns:a16="http://schemas.microsoft.com/office/drawing/2014/main" id="{D3711A06-88E9-4507-BE4D-4E3D8AF83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7" name="Picture 16" hidden="1">
          <a:extLst>
            <a:ext uri="{FF2B5EF4-FFF2-40B4-BE49-F238E27FC236}">
              <a16:creationId xmlns:a16="http://schemas.microsoft.com/office/drawing/2014/main" id="{4C7FAAEC-EC8B-4911-AD47-1A9F7716C5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8" name="Picture 17" hidden="1">
          <a:extLst>
            <a:ext uri="{FF2B5EF4-FFF2-40B4-BE49-F238E27FC236}">
              <a16:creationId xmlns:a16="http://schemas.microsoft.com/office/drawing/2014/main" id="{57CC1EEE-B7B8-494D-B10A-ABE6EBA70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59" name="Picture 16" hidden="1">
          <a:extLst>
            <a:ext uri="{FF2B5EF4-FFF2-40B4-BE49-F238E27FC236}">
              <a16:creationId xmlns:a16="http://schemas.microsoft.com/office/drawing/2014/main" id="{AC80FC25-3D51-464B-BA37-A57B990B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0" name="Picture 17" hidden="1">
          <a:extLst>
            <a:ext uri="{FF2B5EF4-FFF2-40B4-BE49-F238E27FC236}">
              <a16:creationId xmlns:a16="http://schemas.microsoft.com/office/drawing/2014/main" id="{5BBC960D-2847-4341-82FF-BC4C7B2DF9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1" name="Picture 16" hidden="1">
          <a:extLst>
            <a:ext uri="{FF2B5EF4-FFF2-40B4-BE49-F238E27FC236}">
              <a16:creationId xmlns:a16="http://schemas.microsoft.com/office/drawing/2014/main" id="{91913BC0-AF82-4A09-877C-D87AA02BD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2" name="Picture 17" hidden="1">
          <a:extLst>
            <a:ext uri="{FF2B5EF4-FFF2-40B4-BE49-F238E27FC236}">
              <a16:creationId xmlns:a16="http://schemas.microsoft.com/office/drawing/2014/main" id="{CA9B9412-0EFA-4F97-8D4B-49C73474C8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3" name="Picture 16" hidden="1">
          <a:extLst>
            <a:ext uri="{FF2B5EF4-FFF2-40B4-BE49-F238E27FC236}">
              <a16:creationId xmlns:a16="http://schemas.microsoft.com/office/drawing/2014/main" id="{CE98BEE5-1AE6-4F9B-ABCA-7A7752F479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4" name="Picture 17" hidden="1">
          <a:extLst>
            <a:ext uri="{FF2B5EF4-FFF2-40B4-BE49-F238E27FC236}">
              <a16:creationId xmlns:a16="http://schemas.microsoft.com/office/drawing/2014/main" id="{86B720AD-B9AB-4345-9099-208722264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5" name="Picture 16" hidden="1">
          <a:extLst>
            <a:ext uri="{FF2B5EF4-FFF2-40B4-BE49-F238E27FC236}">
              <a16:creationId xmlns:a16="http://schemas.microsoft.com/office/drawing/2014/main" id="{F45FCCDC-F756-4574-823B-7E6833C4B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6" name="Picture 17" hidden="1">
          <a:extLst>
            <a:ext uri="{FF2B5EF4-FFF2-40B4-BE49-F238E27FC236}">
              <a16:creationId xmlns:a16="http://schemas.microsoft.com/office/drawing/2014/main" id="{951EFE39-50A7-4B70-8B5E-97F64B6A7D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7" name="Picture 16" hidden="1">
          <a:extLst>
            <a:ext uri="{FF2B5EF4-FFF2-40B4-BE49-F238E27FC236}">
              <a16:creationId xmlns:a16="http://schemas.microsoft.com/office/drawing/2014/main" id="{29432A96-848B-4536-AF67-08DA4C7811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8" name="Picture 17" hidden="1">
          <a:extLst>
            <a:ext uri="{FF2B5EF4-FFF2-40B4-BE49-F238E27FC236}">
              <a16:creationId xmlns:a16="http://schemas.microsoft.com/office/drawing/2014/main" id="{9C927B93-752E-47BB-AA36-696AEB1715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69" name="Picture 16" hidden="1">
          <a:extLst>
            <a:ext uri="{FF2B5EF4-FFF2-40B4-BE49-F238E27FC236}">
              <a16:creationId xmlns:a16="http://schemas.microsoft.com/office/drawing/2014/main" id="{66AFA8C2-2212-4D03-AD6E-41C5C7279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0" name="Picture 17" hidden="1">
          <a:extLst>
            <a:ext uri="{FF2B5EF4-FFF2-40B4-BE49-F238E27FC236}">
              <a16:creationId xmlns:a16="http://schemas.microsoft.com/office/drawing/2014/main" id="{FDF5786C-7761-4630-B309-328AA41BF5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1" name="Picture 16" hidden="1">
          <a:extLst>
            <a:ext uri="{FF2B5EF4-FFF2-40B4-BE49-F238E27FC236}">
              <a16:creationId xmlns:a16="http://schemas.microsoft.com/office/drawing/2014/main" id="{A4ACB93F-B6D0-4B3E-BE28-CADC3D25B7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2" name="Picture 17" hidden="1">
          <a:extLst>
            <a:ext uri="{FF2B5EF4-FFF2-40B4-BE49-F238E27FC236}">
              <a16:creationId xmlns:a16="http://schemas.microsoft.com/office/drawing/2014/main" id="{D6253AB5-CDC9-4456-832A-BD470A851B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3" name="Picture 16" hidden="1">
          <a:extLst>
            <a:ext uri="{FF2B5EF4-FFF2-40B4-BE49-F238E27FC236}">
              <a16:creationId xmlns:a16="http://schemas.microsoft.com/office/drawing/2014/main" id="{27FDC887-69E9-4535-AEB4-CBD6A76EDD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4" name="Picture 17" hidden="1">
          <a:extLst>
            <a:ext uri="{FF2B5EF4-FFF2-40B4-BE49-F238E27FC236}">
              <a16:creationId xmlns:a16="http://schemas.microsoft.com/office/drawing/2014/main" id="{E5A581EE-A8C0-4257-A2B5-7171F9467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5" name="Picture 16" hidden="1">
          <a:extLst>
            <a:ext uri="{FF2B5EF4-FFF2-40B4-BE49-F238E27FC236}">
              <a16:creationId xmlns:a16="http://schemas.microsoft.com/office/drawing/2014/main" id="{565ECBE4-DAB6-481C-8EED-C5CC56BBA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6" name="Picture 17" hidden="1">
          <a:extLst>
            <a:ext uri="{FF2B5EF4-FFF2-40B4-BE49-F238E27FC236}">
              <a16:creationId xmlns:a16="http://schemas.microsoft.com/office/drawing/2014/main" id="{E915ED8F-011C-4AF4-AEBE-8185A7A89C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7" name="Picture 16" hidden="1">
          <a:extLst>
            <a:ext uri="{FF2B5EF4-FFF2-40B4-BE49-F238E27FC236}">
              <a16:creationId xmlns:a16="http://schemas.microsoft.com/office/drawing/2014/main" id="{8A832BE8-717B-4A85-A347-0029A1AEB0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8" name="Picture 17" hidden="1">
          <a:extLst>
            <a:ext uri="{FF2B5EF4-FFF2-40B4-BE49-F238E27FC236}">
              <a16:creationId xmlns:a16="http://schemas.microsoft.com/office/drawing/2014/main" id="{302897C9-2093-4030-8159-730CEFAD26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79" name="Picture 16" hidden="1">
          <a:extLst>
            <a:ext uri="{FF2B5EF4-FFF2-40B4-BE49-F238E27FC236}">
              <a16:creationId xmlns:a16="http://schemas.microsoft.com/office/drawing/2014/main" id="{1559698B-3CD0-4E1C-98DA-8A273C8FCF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0" name="Picture 17" hidden="1">
          <a:extLst>
            <a:ext uri="{FF2B5EF4-FFF2-40B4-BE49-F238E27FC236}">
              <a16:creationId xmlns:a16="http://schemas.microsoft.com/office/drawing/2014/main" id="{411DF585-0CF2-4825-87C3-EC2E1009AA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1" name="Picture 16" hidden="1">
          <a:extLst>
            <a:ext uri="{FF2B5EF4-FFF2-40B4-BE49-F238E27FC236}">
              <a16:creationId xmlns:a16="http://schemas.microsoft.com/office/drawing/2014/main" id="{0327E2B1-A749-47B0-9000-964514CCA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2" name="Picture 17" hidden="1">
          <a:extLst>
            <a:ext uri="{FF2B5EF4-FFF2-40B4-BE49-F238E27FC236}">
              <a16:creationId xmlns:a16="http://schemas.microsoft.com/office/drawing/2014/main" id="{9DE20742-364C-4AC1-A323-AC8F468F5F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3" name="Picture 16" hidden="1">
          <a:extLst>
            <a:ext uri="{FF2B5EF4-FFF2-40B4-BE49-F238E27FC236}">
              <a16:creationId xmlns:a16="http://schemas.microsoft.com/office/drawing/2014/main" id="{9E854347-B7F4-49D4-ACCC-2A197E205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4" name="Picture 17" hidden="1">
          <a:extLst>
            <a:ext uri="{FF2B5EF4-FFF2-40B4-BE49-F238E27FC236}">
              <a16:creationId xmlns:a16="http://schemas.microsoft.com/office/drawing/2014/main" id="{572156BF-1555-42CB-B785-E525DB664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5" name="Picture 16" hidden="1">
          <a:extLst>
            <a:ext uri="{FF2B5EF4-FFF2-40B4-BE49-F238E27FC236}">
              <a16:creationId xmlns:a16="http://schemas.microsoft.com/office/drawing/2014/main" id="{E3E772CE-5543-42DE-A284-69914AA689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6" name="Picture 17" hidden="1">
          <a:extLst>
            <a:ext uri="{FF2B5EF4-FFF2-40B4-BE49-F238E27FC236}">
              <a16:creationId xmlns:a16="http://schemas.microsoft.com/office/drawing/2014/main" id="{9468608A-67AC-47D4-B595-B57C50D32A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7" name="Picture 16" hidden="1">
          <a:extLst>
            <a:ext uri="{FF2B5EF4-FFF2-40B4-BE49-F238E27FC236}">
              <a16:creationId xmlns:a16="http://schemas.microsoft.com/office/drawing/2014/main" id="{BCDD381A-0E2A-4583-9C7F-631AA4CDFB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8" name="Picture 17" hidden="1">
          <a:extLst>
            <a:ext uri="{FF2B5EF4-FFF2-40B4-BE49-F238E27FC236}">
              <a16:creationId xmlns:a16="http://schemas.microsoft.com/office/drawing/2014/main" id="{7928B56D-6099-42CA-940F-3BB8AEB849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89" name="Picture 16" hidden="1">
          <a:extLst>
            <a:ext uri="{FF2B5EF4-FFF2-40B4-BE49-F238E27FC236}">
              <a16:creationId xmlns:a16="http://schemas.microsoft.com/office/drawing/2014/main" id="{68C44F9E-433B-4AB3-B9B2-278FCBB204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0" name="Picture 17" hidden="1">
          <a:extLst>
            <a:ext uri="{FF2B5EF4-FFF2-40B4-BE49-F238E27FC236}">
              <a16:creationId xmlns:a16="http://schemas.microsoft.com/office/drawing/2014/main" id="{0CF03641-3350-4370-A489-B8D26356D0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1" name="Picture 16" hidden="1">
          <a:extLst>
            <a:ext uri="{FF2B5EF4-FFF2-40B4-BE49-F238E27FC236}">
              <a16:creationId xmlns:a16="http://schemas.microsoft.com/office/drawing/2014/main" id="{13892ACC-369D-45D5-AF7E-A15B22228F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2" name="Picture 17" hidden="1">
          <a:extLst>
            <a:ext uri="{FF2B5EF4-FFF2-40B4-BE49-F238E27FC236}">
              <a16:creationId xmlns:a16="http://schemas.microsoft.com/office/drawing/2014/main" id="{9AB8ABE2-574E-415F-8228-2DC4C8788A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3" name="Picture 16" hidden="1">
          <a:extLst>
            <a:ext uri="{FF2B5EF4-FFF2-40B4-BE49-F238E27FC236}">
              <a16:creationId xmlns:a16="http://schemas.microsoft.com/office/drawing/2014/main" id="{6D6D8395-7B8F-47ED-8E9A-89A7F283F5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4" name="Picture 17" hidden="1">
          <a:extLst>
            <a:ext uri="{FF2B5EF4-FFF2-40B4-BE49-F238E27FC236}">
              <a16:creationId xmlns:a16="http://schemas.microsoft.com/office/drawing/2014/main" id="{704FFE42-2D62-469D-8B28-B014E3CD6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5" name="Picture 16" hidden="1">
          <a:extLst>
            <a:ext uri="{FF2B5EF4-FFF2-40B4-BE49-F238E27FC236}">
              <a16:creationId xmlns:a16="http://schemas.microsoft.com/office/drawing/2014/main" id="{2334FCFE-236E-455D-9481-DE5088D177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6" name="Picture 17" hidden="1">
          <a:extLst>
            <a:ext uri="{FF2B5EF4-FFF2-40B4-BE49-F238E27FC236}">
              <a16:creationId xmlns:a16="http://schemas.microsoft.com/office/drawing/2014/main" id="{0803AB1D-E552-46D9-AB14-C483CC5E0E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7" name="Picture 16" hidden="1">
          <a:extLst>
            <a:ext uri="{FF2B5EF4-FFF2-40B4-BE49-F238E27FC236}">
              <a16:creationId xmlns:a16="http://schemas.microsoft.com/office/drawing/2014/main" id="{66434F39-126A-4F7F-8417-63407C299A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8" name="Picture 17" hidden="1">
          <a:extLst>
            <a:ext uri="{FF2B5EF4-FFF2-40B4-BE49-F238E27FC236}">
              <a16:creationId xmlns:a16="http://schemas.microsoft.com/office/drawing/2014/main" id="{5B0FFE11-2BFE-443F-89BD-4FFABA3F71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099" name="Picture 16" hidden="1">
          <a:extLst>
            <a:ext uri="{FF2B5EF4-FFF2-40B4-BE49-F238E27FC236}">
              <a16:creationId xmlns:a16="http://schemas.microsoft.com/office/drawing/2014/main" id="{482B9E41-D33F-42FC-95EC-E8D1A21EAF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0" name="Picture 17" hidden="1">
          <a:extLst>
            <a:ext uri="{FF2B5EF4-FFF2-40B4-BE49-F238E27FC236}">
              <a16:creationId xmlns:a16="http://schemas.microsoft.com/office/drawing/2014/main" id="{12A8156D-C08C-4E3A-BE3B-78FD9EB123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1" name="Picture 16" hidden="1">
          <a:extLst>
            <a:ext uri="{FF2B5EF4-FFF2-40B4-BE49-F238E27FC236}">
              <a16:creationId xmlns:a16="http://schemas.microsoft.com/office/drawing/2014/main" id="{D80A9ED5-C85C-4798-BAC8-82C2463B32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2" name="Picture 17" hidden="1">
          <a:extLst>
            <a:ext uri="{FF2B5EF4-FFF2-40B4-BE49-F238E27FC236}">
              <a16:creationId xmlns:a16="http://schemas.microsoft.com/office/drawing/2014/main" id="{061E1044-C11B-465C-8E8D-CF68E94F91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3" name="Picture 16" hidden="1">
          <a:extLst>
            <a:ext uri="{FF2B5EF4-FFF2-40B4-BE49-F238E27FC236}">
              <a16:creationId xmlns:a16="http://schemas.microsoft.com/office/drawing/2014/main" id="{7078760A-1A57-472B-A251-F6B6B96A88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4" name="Picture 17" hidden="1">
          <a:extLst>
            <a:ext uri="{FF2B5EF4-FFF2-40B4-BE49-F238E27FC236}">
              <a16:creationId xmlns:a16="http://schemas.microsoft.com/office/drawing/2014/main" id="{B3854EFE-19E5-47A0-B228-18574E074B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5" name="Picture 16" hidden="1">
          <a:extLst>
            <a:ext uri="{FF2B5EF4-FFF2-40B4-BE49-F238E27FC236}">
              <a16:creationId xmlns:a16="http://schemas.microsoft.com/office/drawing/2014/main" id="{ECBF6058-9108-4FDB-9262-F0F66C135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6" name="Picture 17" hidden="1">
          <a:extLst>
            <a:ext uri="{FF2B5EF4-FFF2-40B4-BE49-F238E27FC236}">
              <a16:creationId xmlns:a16="http://schemas.microsoft.com/office/drawing/2014/main" id="{7BA3199D-261A-4074-8267-6C28FF626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7" name="Picture 16" hidden="1">
          <a:extLst>
            <a:ext uri="{FF2B5EF4-FFF2-40B4-BE49-F238E27FC236}">
              <a16:creationId xmlns:a16="http://schemas.microsoft.com/office/drawing/2014/main" id="{3A694829-D975-446A-ADCF-12B63B733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8" name="Picture 17" hidden="1">
          <a:extLst>
            <a:ext uri="{FF2B5EF4-FFF2-40B4-BE49-F238E27FC236}">
              <a16:creationId xmlns:a16="http://schemas.microsoft.com/office/drawing/2014/main" id="{72186308-29C1-4069-91CE-56D17D7FE7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09" name="Picture 16" hidden="1">
          <a:extLst>
            <a:ext uri="{FF2B5EF4-FFF2-40B4-BE49-F238E27FC236}">
              <a16:creationId xmlns:a16="http://schemas.microsoft.com/office/drawing/2014/main" id="{61772082-86A1-44EB-9323-47C6E6AF9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0" name="Picture 17" hidden="1">
          <a:extLst>
            <a:ext uri="{FF2B5EF4-FFF2-40B4-BE49-F238E27FC236}">
              <a16:creationId xmlns:a16="http://schemas.microsoft.com/office/drawing/2014/main" id="{25DEF5E1-8301-4100-BC80-D863ACF19D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1" name="Picture 16" hidden="1">
          <a:extLst>
            <a:ext uri="{FF2B5EF4-FFF2-40B4-BE49-F238E27FC236}">
              <a16:creationId xmlns:a16="http://schemas.microsoft.com/office/drawing/2014/main" id="{192D553B-7E33-4150-A071-0B91A6F37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2" name="Picture 17" hidden="1">
          <a:extLst>
            <a:ext uri="{FF2B5EF4-FFF2-40B4-BE49-F238E27FC236}">
              <a16:creationId xmlns:a16="http://schemas.microsoft.com/office/drawing/2014/main" id="{6EBD7247-EF9D-4D19-9254-070F40BE8B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3" name="Picture 16" hidden="1">
          <a:extLst>
            <a:ext uri="{FF2B5EF4-FFF2-40B4-BE49-F238E27FC236}">
              <a16:creationId xmlns:a16="http://schemas.microsoft.com/office/drawing/2014/main" id="{ECBA9F8C-BD47-45DD-98B9-7637C11C5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4" name="Picture 17" hidden="1">
          <a:extLst>
            <a:ext uri="{FF2B5EF4-FFF2-40B4-BE49-F238E27FC236}">
              <a16:creationId xmlns:a16="http://schemas.microsoft.com/office/drawing/2014/main" id="{F850E060-8005-47EC-8EE7-62856CC1A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5" name="Picture 16" hidden="1">
          <a:extLst>
            <a:ext uri="{FF2B5EF4-FFF2-40B4-BE49-F238E27FC236}">
              <a16:creationId xmlns:a16="http://schemas.microsoft.com/office/drawing/2014/main" id="{DB6C2EE1-E467-44E9-B993-4B1CE53497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6" name="Picture 17" hidden="1">
          <a:extLst>
            <a:ext uri="{FF2B5EF4-FFF2-40B4-BE49-F238E27FC236}">
              <a16:creationId xmlns:a16="http://schemas.microsoft.com/office/drawing/2014/main" id="{5B07CFBC-36EF-40A0-AFC8-41CCBC6918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7" name="Picture 16" hidden="1">
          <a:extLst>
            <a:ext uri="{FF2B5EF4-FFF2-40B4-BE49-F238E27FC236}">
              <a16:creationId xmlns:a16="http://schemas.microsoft.com/office/drawing/2014/main" id="{F9CDC99C-54E9-4541-A301-1319226AD8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8" name="Picture 17" hidden="1">
          <a:extLst>
            <a:ext uri="{FF2B5EF4-FFF2-40B4-BE49-F238E27FC236}">
              <a16:creationId xmlns:a16="http://schemas.microsoft.com/office/drawing/2014/main" id="{D322D8F6-ECC8-438C-8403-DE8C06D76A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19" name="Picture 16" hidden="1">
          <a:extLst>
            <a:ext uri="{FF2B5EF4-FFF2-40B4-BE49-F238E27FC236}">
              <a16:creationId xmlns:a16="http://schemas.microsoft.com/office/drawing/2014/main" id="{4314866E-C01C-4C30-82CF-D7D30E1B4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20" name="Picture 17" hidden="1">
          <a:extLst>
            <a:ext uri="{FF2B5EF4-FFF2-40B4-BE49-F238E27FC236}">
              <a16:creationId xmlns:a16="http://schemas.microsoft.com/office/drawing/2014/main" id="{904BE2A1-F9C6-40B6-B6D8-662AF83380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21" name="Picture 16" hidden="1">
          <a:extLst>
            <a:ext uri="{FF2B5EF4-FFF2-40B4-BE49-F238E27FC236}">
              <a16:creationId xmlns:a16="http://schemas.microsoft.com/office/drawing/2014/main" id="{DC16455E-D177-42F1-A6E8-7437D4D83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22" name="Picture 17" hidden="1">
          <a:extLst>
            <a:ext uri="{FF2B5EF4-FFF2-40B4-BE49-F238E27FC236}">
              <a16:creationId xmlns:a16="http://schemas.microsoft.com/office/drawing/2014/main" id="{865491F7-D3B1-4324-9314-742B529F8D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23" name="Picture 16" hidden="1">
          <a:extLst>
            <a:ext uri="{FF2B5EF4-FFF2-40B4-BE49-F238E27FC236}">
              <a16:creationId xmlns:a16="http://schemas.microsoft.com/office/drawing/2014/main" id="{4C886235-B6E6-426E-9B8E-41FDF81D62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24" name="Picture 17" hidden="1">
          <a:extLst>
            <a:ext uri="{FF2B5EF4-FFF2-40B4-BE49-F238E27FC236}">
              <a16:creationId xmlns:a16="http://schemas.microsoft.com/office/drawing/2014/main" id="{8D205E46-579D-47E8-8AE3-F53DC2B425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25" name="Picture 16" hidden="1">
          <a:extLst>
            <a:ext uri="{FF2B5EF4-FFF2-40B4-BE49-F238E27FC236}">
              <a16:creationId xmlns:a16="http://schemas.microsoft.com/office/drawing/2014/main" id="{E01DD105-F5E6-4C0A-A992-4A1B1E4AF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26" name="Picture 17" hidden="1">
          <a:extLst>
            <a:ext uri="{FF2B5EF4-FFF2-40B4-BE49-F238E27FC236}">
              <a16:creationId xmlns:a16="http://schemas.microsoft.com/office/drawing/2014/main" id="{F9E44326-4362-46E7-B5EA-6805AE62E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27" name="Picture 16" hidden="1">
          <a:extLst>
            <a:ext uri="{FF2B5EF4-FFF2-40B4-BE49-F238E27FC236}">
              <a16:creationId xmlns:a16="http://schemas.microsoft.com/office/drawing/2014/main" id="{DBBACCD4-C332-4597-B5A9-32D4C3129A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28" name="Picture 17" hidden="1">
          <a:extLst>
            <a:ext uri="{FF2B5EF4-FFF2-40B4-BE49-F238E27FC236}">
              <a16:creationId xmlns:a16="http://schemas.microsoft.com/office/drawing/2014/main" id="{362CD63A-17BA-4524-BF72-4EF3181049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29" name="Picture 16" hidden="1">
          <a:extLst>
            <a:ext uri="{FF2B5EF4-FFF2-40B4-BE49-F238E27FC236}">
              <a16:creationId xmlns:a16="http://schemas.microsoft.com/office/drawing/2014/main" id="{B15FD498-C9F3-4D9A-823A-F04F5D0640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30" name="Picture 17" hidden="1">
          <a:extLst>
            <a:ext uri="{FF2B5EF4-FFF2-40B4-BE49-F238E27FC236}">
              <a16:creationId xmlns:a16="http://schemas.microsoft.com/office/drawing/2014/main" id="{F13B1CA2-BF09-42C7-B2E3-EB840B9D8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31" name="Picture 16" hidden="1">
          <a:extLst>
            <a:ext uri="{FF2B5EF4-FFF2-40B4-BE49-F238E27FC236}">
              <a16:creationId xmlns:a16="http://schemas.microsoft.com/office/drawing/2014/main" id="{DF6311F0-D012-49F2-A73A-7DCCF52F1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32" name="Picture 17" hidden="1">
          <a:extLst>
            <a:ext uri="{FF2B5EF4-FFF2-40B4-BE49-F238E27FC236}">
              <a16:creationId xmlns:a16="http://schemas.microsoft.com/office/drawing/2014/main" id="{6CED6CDB-4948-4055-8282-B5C6D4557A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33" name="Picture 16" hidden="1">
          <a:extLst>
            <a:ext uri="{FF2B5EF4-FFF2-40B4-BE49-F238E27FC236}">
              <a16:creationId xmlns:a16="http://schemas.microsoft.com/office/drawing/2014/main" id="{E96ACCD3-0F1C-468B-9588-6D7FBF5698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34" name="Picture 17" hidden="1">
          <a:extLst>
            <a:ext uri="{FF2B5EF4-FFF2-40B4-BE49-F238E27FC236}">
              <a16:creationId xmlns:a16="http://schemas.microsoft.com/office/drawing/2014/main" id="{739D302C-E9D8-4F74-B23D-7C007B1C9D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35" name="Picture 16" hidden="1">
          <a:extLst>
            <a:ext uri="{FF2B5EF4-FFF2-40B4-BE49-F238E27FC236}">
              <a16:creationId xmlns:a16="http://schemas.microsoft.com/office/drawing/2014/main" id="{393D48F6-F099-495A-BE3D-5BF597CB7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36" name="Picture 17" hidden="1">
          <a:extLst>
            <a:ext uri="{FF2B5EF4-FFF2-40B4-BE49-F238E27FC236}">
              <a16:creationId xmlns:a16="http://schemas.microsoft.com/office/drawing/2014/main" id="{E072ABF9-432B-4599-8FDF-7E3FE719EC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37" name="Picture 16" hidden="1">
          <a:extLst>
            <a:ext uri="{FF2B5EF4-FFF2-40B4-BE49-F238E27FC236}">
              <a16:creationId xmlns:a16="http://schemas.microsoft.com/office/drawing/2014/main" id="{5B046199-0FBF-47B0-9295-D6AEA0BF3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38" name="Picture 17" hidden="1">
          <a:extLst>
            <a:ext uri="{FF2B5EF4-FFF2-40B4-BE49-F238E27FC236}">
              <a16:creationId xmlns:a16="http://schemas.microsoft.com/office/drawing/2014/main" id="{1B90465C-4CC9-4D4A-B615-301A0B3F23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39" name="Picture 16" hidden="1">
          <a:extLst>
            <a:ext uri="{FF2B5EF4-FFF2-40B4-BE49-F238E27FC236}">
              <a16:creationId xmlns:a16="http://schemas.microsoft.com/office/drawing/2014/main" id="{95D7EF63-0052-4EA9-861F-338CD4B133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40" name="Picture 17" hidden="1">
          <a:extLst>
            <a:ext uri="{FF2B5EF4-FFF2-40B4-BE49-F238E27FC236}">
              <a16:creationId xmlns:a16="http://schemas.microsoft.com/office/drawing/2014/main" id="{D1A628C4-3D4D-4384-9395-9F2BD2604D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41" name="Picture 16" hidden="1">
          <a:extLst>
            <a:ext uri="{FF2B5EF4-FFF2-40B4-BE49-F238E27FC236}">
              <a16:creationId xmlns:a16="http://schemas.microsoft.com/office/drawing/2014/main" id="{71F515ED-DB99-4901-9A64-2D9077B158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42" name="Picture 17" hidden="1">
          <a:extLst>
            <a:ext uri="{FF2B5EF4-FFF2-40B4-BE49-F238E27FC236}">
              <a16:creationId xmlns:a16="http://schemas.microsoft.com/office/drawing/2014/main" id="{8E99D788-E904-467E-B090-F762D4E80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43" name="Picture 16" hidden="1">
          <a:extLst>
            <a:ext uri="{FF2B5EF4-FFF2-40B4-BE49-F238E27FC236}">
              <a16:creationId xmlns:a16="http://schemas.microsoft.com/office/drawing/2014/main" id="{E9977D84-7D8B-449A-95B9-05170A69B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44" name="Picture 17" hidden="1">
          <a:extLst>
            <a:ext uri="{FF2B5EF4-FFF2-40B4-BE49-F238E27FC236}">
              <a16:creationId xmlns:a16="http://schemas.microsoft.com/office/drawing/2014/main" id="{2E7CACEA-79D8-47F3-B19B-EECAD0175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45" name="Picture 16" hidden="1">
          <a:extLst>
            <a:ext uri="{FF2B5EF4-FFF2-40B4-BE49-F238E27FC236}">
              <a16:creationId xmlns:a16="http://schemas.microsoft.com/office/drawing/2014/main" id="{85F7166C-AEC5-470E-A210-1F40B2CB3D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46" name="Picture 17" hidden="1">
          <a:extLst>
            <a:ext uri="{FF2B5EF4-FFF2-40B4-BE49-F238E27FC236}">
              <a16:creationId xmlns:a16="http://schemas.microsoft.com/office/drawing/2014/main" id="{B3F8B0FE-F02E-4267-AB1A-275F235A10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47" name="Picture 16" hidden="1">
          <a:extLst>
            <a:ext uri="{FF2B5EF4-FFF2-40B4-BE49-F238E27FC236}">
              <a16:creationId xmlns:a16="http://schemas.microsoft.com/office/drawing/2014/main" id="{DFC5B56F-5B1B-46D6-B34D-60AB1FB674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48" name="Picture 17" hidden="1">
          <a:extLst>
            <a:ext uri="{FF2B5EF4-FFF2-40B4-BE49-F238E27FC236}">
              <a16:creationId xmlns:a16="http://schemas.microsoft.com/office/drawing/2014/main" id="{EFC8EF39-909C-4A49-9842-379B588B3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49" name="Picture 16" hidden="1">
          <a:extLst>
            <a:ext uri="{FF2B5EF4-FFF2-40B4-BE49-F238E27FC236}">
              <a16:creationId xmlns:a16="http://schemas.microsoft.com/office/drawing/2014/main" id="{84BE1E21-B922-486B-8B11-BB14C321C1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50" name="Picture 17" hidden="1">
          <a:extLst>
            <a:ext uri="{FF2B5EF4-FFF2-40B4-BE49-F238E27FC236}">
              <a16:creationId xmlns:a16="http://schemas.microsoft.com/office/drawing/2014/main" id="{02E058E7-95A8-4B51-9A93-D8BA092A3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51" name="Picture 16" hidden="1">
          <a:extLst>
            <a:ext uri="{FF2B5EF4-FFF2-40B4-BE49-F238E27FC236}">
              <a16:creationId xmlns:a16="http://schemas.microsoft.com/office/drawing/2014/main" id="{AF8CF35C-9ACA-4859-8CAE-594A5613FC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52" name="Picture 17" hidden="1">
          <a:extLst>
            <a:ext uri="{FF2B5EF4-FFF2-40B4-BE49-F238E27FC236}">
              <a16:creationId xmlns:a16="http://schemas.microsoft.com/office/drawing/2014/main" id="{6CB9DFA2-93DD-4E9F-A98F-1FE551258F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53" name="Picture 16" hidden="1">
          <a:extLst>
            <a:ext uri="{FF2B5EF4-FFF2-40B4-BE49-F238E27FC236}">
              <a16:creationId xmlns:a16="http://schemas.microsoft.com/office/drawing/2014/main" id="{0414702D-ACAD-455A-B152-72FFD1E94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54" name="Picture 17" hidden="1">
          <a:extLst>
            <a:ext uri="{FF2B5EF4-FFF2-40B4-BE49-F238E27FC236}">
              <a16:creationId xmlns:a16="http://schemas.microsoft.com/office/drawing/2014/main" id="{2750D899-705B-4128-A5D6-01A46CF26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55" name="Picture 16" hidden="1">
          <a:extLst>
            <a:ext uri="{FF2B5EF4-FFF2-40B4-BE49-F238E27FC236}">
              <a16:creationId xmlns:a16="http://schemas.microsoft.com/office/drawing/2014/main" id="{EA97EB6C-FDE0-450D-A29B-DE7E365147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56" name="Picture 17" hidden="1">
          <a:extLst>
            <a:ext uri="{FF2B5EF4-FFF2-40B4-BE49-F238E27FC236}">
              <a16:creationId xmlns:a16="http://schemas.microsoft.com/office/drawing/2014/main" id="{C6A072B4-A420-43CA-BC01-ADAED8F480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57" name="Picture 16" hidden="1">
          <a:extLst>
            <a:ext uri="{FF2B5EF4-FFF2-40B4-BE49-F238E27FC236}">
              <a16:creationId xmlns:a16="http://schemas.microsoft.com/office/drawing/2014/main" id="{73C05E38-4744-4B2E-AAD1-15994525A1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58" name="Picture 17" hidden="1">
          <a:extLst>
            <a:ext uri="{FF2B5EF4-FFF2-40B4-BE49-F238E27FC236}">
              <a16:creationId xmlns:a16="http://schemas.microsoft.com/office/drawing/2014/main" id="{6899B6D8-F343-4904-9EDE-5C39167D8A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59" name="Picture 16" hidden="1">
          <a:extLst>
            <a:ext uri="{FF2B5EF4-FFF2-40B4-BE49-F238E27FC236}">
              <a16:creationId xmlns:a16="http://schemas.microsoft.com/office/drawing/2014/main" id="{2D1BEA30-822F-4519-AB15-24AB3D0E9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60" name="Picture 17" hidden="1">
          <a:extLst>
            <a:ext uri="{FF2B5EF4-FFF2-40B4-BE49-F238E27FC236}">
              <a16:creationId xmlns:a16="http://schemas.microsoft.com/office/drawing/2014/main" id="{AB50FCA3-62D5-4849-8F9F-1809C18DF1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61" name="Picture 16" hidden="1">
          <a:extLst>
            <a:ext uri="{FF2B5EF4-FFF2-40B4-BE49-F238E27FC236}">
              <a16:creationId xmlns:a16="http://schemas.microsoft.com/office/drawing/2014/main" id="{196060AA-8779-4AF7-B54D-DDF8ED6A7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62" name="Picture 17" hidden="1">
          <a:extLst>
            <a:ext uri="{FF2B5EF4-FFF2-40B4-BE49-F238E27FC236}">
              <a16:creationId xmlns:a16="http://schemas.microsoft.com/office/drawing/2014/main" id="{C527731E-5C3E-454C-AA25-AEC7D5EF54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63" name="Picture 16" hidden="1">
          <a:extLst>
            <a:ext uri="{FF2B5EF4-FFF2-40B4-BE49-F238E27FC236}">
              <a16:creationId xmlns:a16="http://schemas.microsoft.com/office/drawing/2014/main" id="{B07AF9C8-1ED1-437F-9D9E-B1A8F7F46D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64" name="Picture 17" hidden="1">
          <a:extLst>
            <a:ext uri="{FF2B5EF4-FFF2-40B4-BE49-F238E27FC236}">
              <a16:creationId xmlns:a16="http://schemas.microsoft.com/office/drawing/2014/main" id="{C4F10324-6BFD-4D83-B1F8-776CEFD18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65" name="Picture 16" hidden="1">
          <a:extLst>
            <a:ext uri="{FF2B5EF4-FFF2-40B4-BE49-F238E27FC236}">
              <a16:creationId xmlns:a16="http://schemas.microsoft.com/office/drawing/2014/main" id="{3E28CE0B-2102-442C-8919-8E8BA3BA1D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66" name="Picture 17" hidden="1">
          <a:extLst>
            <a:ext uri="{FF2B5EF4-FFF2-40B4-BE49-F238E27FC236}">
              <a16:creationId xmlns:a16="http://schemas.microsoft.com/office/drawing/2014/main" id="{64640E9D-617E-42C6-8919-DC8B514DB4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67" name="Picture 16" hidden="1">
          <a:extLst>
            <a:ext uri="{FF2B5EF4-FFF2-40B4-BE49-F238E27FC236}">
              <a16:creationId xmlns:a16="http://schemas.microsoft.com/office/drawing/2014/main" id="{5451A429-4374-46A9-B630-CC21B807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68" name="Picture 17" hidden="1">
          <a:extLst>
            <a:ext uri="{FF2B5EF4-FFF2-40B4-BE49-F238E27FC236}">
              <a16:creationId xmlns:a16="http://schemas.microsoft.com/office/drawing/2014/main" id="{EB7C3533-33E4-4147-BBAA-A41CF134CA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69" name="Picture 16" hidden="1">
          <a:extLst>
            <a:ext uri="{FF2B5EF4-FFF2-40B4-BE49-F238E27FC236}">
              <a16:creationId xmlns:a16="http://schemas.microsoft.com/office/drawing/2014/main" id="{E58A00B5-9C62-408C-8C91-5045E4284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70" name="Picture 17" hidden="1">
          <a:extLst>
            <a:ext uri="{FF2B5EF4-FFF2-40B4-BE49-F238E27FC236}">
              <a16:creationId xmlns:a16="http://schemas.microsoft.com/office/drawing/2014/main" id="{5FCF203D-6776-45F7-BCF6-FBD1409B3A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71" name="Picture 16" hidden="1">
          <a:extLst>
            <a:ext uri="{FF2B5EF4-FFF2-40B4-BE49-F238E27FC236}">
              <a16:creationId xmlns:a16="http://schemas.microsoft.com/office/drawing/2014/main" id="{B2FE4C88-F604-440E-B24E-DF5CE65C4B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72" name="Picture 17" hidden="1">
          <a:extLst>
            <a:ext uri="{FF2B5EF4-FFF2-40B4-BE49-F238E27FC236}">
              <a16:creationId xmlns:a16="http://schemas.microsoft.com/office/drawing/2014/main" id="{154AE87D-3F62-4741-A932-36A032F6D3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73" name="Picture 16" hidden="1">
          <a:extLst>
            <a:ext uri="{FF2B5EF4-FFF2-40B4-BE49-F238E27FC236}">
              <a16:creationId xmlns:a16="http://schemas.microsoft.com/office/drawing/2014/main" id="{5A67A2A8-9604-453D-86EE-C5E613A762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74" name="Picture 17" hidden="1">
          <a:extLst>
            <a:ext uri="{FF2B5EF4-FFF2-40B4-BE49-F238E27FC236}">
              <a16:creationId xmlns:a16="http://schemas.microsoft.com/office/drawing/2014/main" id="{073C4371-40AA-4823-A28C-599D275BA3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75" name="Picture 16" hidden="1">
          <a:extLst>
            <a:ext uri="{FF2B5EF4-FFF2-40B4-BE49-F238E27FC236}">
              <a16:creationId xmlns:a16="http://schemas.microsoft.com/office/drawing/2014/main" id="{8A197BBD-BFB5-47FF-9071-0FC63C1BA0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76" name="Picture 17" hidden="1">
          <a:extLst>
            <a:ext uri="{FF2B5EF4-FFF2-40B4-BE49-F238E27FC236}">
              <a16:creationId xmlns:a16="http://schemas.microsoft.com/office/drawing/2014/main" id="{39DDA2AE-80C9-4085-B895-3B6798BEE9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77" name="Picture 16" hidden="1">
          <a:extLst>
            <a:ext uri="{FF2B5EF4-FFF2-40B4-BE49-F238E27FC236}">
              <a16:creationId xmlns:a16="http://schemas.microsoft.com/office/drawing/2014/main" id="{3FD9586C-D4AA-4AA5-91F1-B96F87BD63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78" name="Picture 17" hidden="1">
          <a:extLst>
            <a:ext uri="{FF2B5EF4-FFF2-40B4-BE49-F238E27FC236}">
              <a16:creationId xmlns:a16="http://schemas.microsoft.com/office/drawing/2014/main" id="{4594C611-17CC-4E37-84CB-CB1719E034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79" name="Picture 16" hidden="1">
          <a:extLst>
            <a:ext uri="{FF2B5EF4-FFF2-40B4-BE49-F238E27FC236}">
              <a16:creationId xmlns:a16="http://schemas.microsoft.com/office/drawing/2014/main" id="{C839EAFE-AAC0-4304-A3B5-B39E699CB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80" name="Picture 17" hidden="1">
          <a:extLst>
            <a:ext uri="{FF2B5EF4-FFF2-40B4-BE49-F238E27FC236}">
              <a16:creationId xmlns:a16="http://schemas.microsoft.com/office/drawing/2014/main" id="{E0029025-6D4D-4319-8A0C-9E3B94C36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81" name="Picture 16" hidden="1">
          <a:extLst>
            <a:ext uri="{FF2B5EF4-FFF2-40B4-BE49-F238E27FC236}">
              <a16:creationId xmlns:a16="http://schemas.microsoft.com/office/drawing/2014/main" id="{225C36CA-705C-42AC-AFA8-601444C2F0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82" name="Picture 17" hidden="1">
          <a:extLst>
            <a:ext uri="{FF2B5EF4-FFF2-40B4-BE49-F238E27FC236}">
              <a16:creationId xmlns:a16="http://schemas.microsoft.com/office/drawing/2014/main" id="{69620B1C-8677-417B-B5EE-33340C06F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83" name="Picture 16" hidden="1">
          <a:extLst>
            <a:ext uri="{FF2B5EF4-FFF2-40B4-BE49-F238E27FC236}">
              <a16:creationId xmlns:a16="http://schemas.microsoft.com/office/drawing/2014/main" id="{B02AF989-42E7-4CEA-BDAD-F67E574340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84" name="Picture 17" hidden="1">
          <a:extLst>
            <a:ext uri="{FF2B5EF4-FFF2-40B4-BE49-F238E27FC236}">
              <a16:creationId xmlns:a16="http://schemas.microsoft.com/office/drawing/2014/main" id="{8B3767CE-05AB-4F5F-A523-6BBC0C5401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85" name="Picture 16" hidden="1">
          <a:extLst>
            <a:ext uri="{FF2B5EF4-FFF2-40B4-BE49-F238E27FC236}">
              <a16:creationId xmlns:a16="http://schemas.microsoft.com/office/drawing/2014/main" id="{2FE165DD-08FA-43C4-8901-BB9BF81EC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86" name="Picture 17" hidden="1">
          <a:extLst>
            <a:ext uri="{FF2B5EF4-FFF2-40B4-BE49-F238E27FC236}">
              <a16:creationId xmlns:a16="http://schemas.microsoft.com/office/drawing/2014/main" id="{AE40A0C6-008A-4999-B46E-8B979E347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87" name="Picture 16" hidden="1">
          <a:extLst>
            <a:ext uri="{FF2B5EF4-FFF2-40B4-BE49-F238E27FC236}">
              <a16:creationId xmlns:a16="http://schemas.microsoft.com/office/drawing/2014/main" id="{3B13CD2E-FEC9-44FA-B272-4F08B6CDFF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88" name="Picture 17" hidden="1">
          <a:extLst>
            <a:ext uri="{FF2B5EF4-FFF2-40B4-BE49-F238E27FC236}">
              <a16:creationId xmlns:a16="http://schemas.microsoft.com/office/drawing/2014/main" id="{1FDE6AB2-6377-41C6-A6D8-1CF873A722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89" name="Picture 16" hidden="1">
          <a:extLst>
            <a:ext uri="{FF2B5EF4-FFF2-40B4-BE49-F238E27FC236}">
              <a16:creationId xmlns:a16="http://schemas.microsoft.com/office/drawing/2014/main" id="{06E59C65-9354-4D51-9CE0-8E740C9C1D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90" name="Picture 17" hidden="1">
          <a:extLst>
            <a:ext uri="{FF2B5EF4-FFF2-40B4-BE49-F238E27FC236}">
              <a16:creationId xmlns:a16="http://schemas.microsoft.com/office/drawing/2014/main" id="{24544508-CCE9-41B4-AE92-CBE107653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91" name="Picture 16" hidden="1">
          <a:extLst>
            <a:ext uri="{FF2B5EF4-FFF2-40B4-BE49-F238E27FC236}">
              <a16:creationId xmlns:a16="http://schemas.microsoft.com/office/drawing/2014/main" id="{8CA2488D-7462-4086-8152-4E4096BAC7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92" name="Picture 17" hidden="1">
          <a:extLst>
            <a:ext uri="{FF2B5EF4-FFF2-40B4-BE49-F238E27FC236}">
              <a16:creationId xmlns:a16="http://schemas.microsoft.com/office/drawing/2014/main" id="{0D3AE2E2-F576-4FF2-A983-8451932E6B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93" name="Picture 16" hidden="1">
          <a:extLst>
            <a:ext uri="{FF2B5EF4-FFF2-40B4-BE49-F238E27FC236}">
              <a16:creationId xmlns:a16="http://schemas.microsoft.com/office/drawing/2014/main" id="{CFB73BDF-1D8D-493E-9B18-CFC0E913D2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94" name="Picture 17" hidden="1">
          <a:extLst>
            <a:ext uri="{FF2B5EF4-FFF2-40B4-BE49-F238E27FC236}">
              <a16:creationId xmlns:a16="http://schemas.microsoft.com/office/drawing/2014/main" id="{2DF3333B-51DA-40AB-BDCD-6ABDF42530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95" name="Picture 16" hidden="1">
          <a:extLst>
            <a:ext uri="{FF2B5EF4-FFF2-40B4-BE49-F238E27FC236}">
              <a16:creationId xmlns:a16="http://schemas.microsoft.com/office/drawing/2014/main" id="{2696042C-A1D2-4C12-BDA8-E28E55FCDE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196" name="Picture 17" hidden="1">
          <a:extLst>
            <a:ext uri="{FF2B5EF4-FFF2-40B4-BE49-F238E27FC236}">
              <a16:creationId xmlns:a16="http://schemas.microsoft.com/office/drawing/2014/main" id="{CE3F4188-561A-48AA-A071-7A49084165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97" name="Picture 16" hidden="1">
          <a:extLst>
            <a:ext uri="{FF2B5EF4-FFF2-40B4-BE49-F238E27FC236}">
              <a16:creationId xmlns:a16="http://schemas.microsoft.com/office/drawing/2014/main" id="{14856CE8-0DA7-4947-B143-CAB94A1E0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98" name="Picture 17" hidden="1">
          <a:extLst>
            <a:ext uri="{FF2B5EF4-FFF2-40B4-BE49-F238E27FC236}">
              <a16:creationId xmlns:a16="http://schemas.microsoft.com/office/drawing/2014/main" id="{FAB233FA-2B7C-433F-9DF7-D5A3A8CFE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199" name="Picture 16" hidden="1">
          <a:extLst>
            <a:ext uri="{FF2B5EF4-FFF2-40B4-BE49-F238E27FC236}">
              <a16:creationId xmlns:a16="http://schemas.microsoft.com/office/drawing/2014/main" id="{F54A22FD-B2F0-4A1F-A2B1-E0B99FA3C6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00" name="Picture 17" hidden="1">
          <a:extLst>
            <a:ext uri="{FF2B5EF4-FFF2-40B4-BE49-F238E27FC236}">
              <a16:creationId xmlns:a16="http://schemas.microsoft.com/office/drawing/2014/main" id="{D8140B44-445B-4EFE-8460-67320365FD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01" name="Picture 16" hidden="1">
          <a:extLst>
            <a:ext uri="{FF2B5EF4-FFF2-40B4-BE49-F238E27FC236}">
              <a16:creationId xmlns:a16="http://schemas.microsoft.com/office/drawing/2014/main" id="{9200D2F6-768C-433E-ACDA-E5BB58116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02" name="Picture 17" hidden="1">
          <a:extLst>
            <a:ext uri="{FF2B5EF4-FFF2-40B4-BE49-F238E27FC236}">
              <a16:creationId xmlns:a16="http://schemas.microsoft.com/office/drawing/2014/main" id="{4EBDA198-35F0-42AA-94C2-9180F9A205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03" name="Picture 16" hidden="1">
          <a:extLst>
            <a:ext uri="{FF2B5EF4-FFF2-40B4-BE49-F238E27FC236}">
              <a16:creationId xmlns:a16="http://schemas.microsoft.com/office/drawing/2014/main" id="{4448C20A-608D-4EAB-87BD-C44140551A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04" name="Picture 17" hidden="1">
          <a:extLst>
            <a:ext uri="{FF2B5EF4-FFF2-40B4-BE49-F238E27FC236}">
              <a16:creationId xmlns:a16="http://schemas.microsoft.com/office/drawing/2014/main" id="{46AD7E43-E6C5-4582-B07F-A6C548A17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05" name="Picture 16" hidden="1">
          <a:extLst>
            <a:ext uri="{FF2B5EF4-FFF2-40B4-BE49-F238E27FC236}">
              <a16:creationId xmlns:a16="http://schemas.microsoft.com/office/drawing/2014/main" id="{F7B99864-87BE-46F2-A265-4897AE0573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06" name="Picture 17" hidden="1">
          <a:extLst>
            <a:ext uri="{FF2B5EF4-FFF2-40B4-BE49-F238E27FC236}">
              <a16:creationId xmlns:a16="http://schemas.microsoft.com/office/drawing/2014/main" id="{4F8426BA-E27B-4379-BF86-490A69CD79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07" name="Picture 16" hidden="1">
          <a:extLst>
            <a:ext uri="{FF2B5EF4-FFF2-40B4-BE49-F238E27FC236}">
              <a16:creationId xmlns:a16="http://schemas.microsoft.com/office/drawing/2014/main" id="{90AB3B99-DF38-4B1E-A823-1A52B6592B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08" name="Picture 17" hidden="1">
          <a:extLst>
            <a:ext uri="{FF2B5EF4-FFF2-40B4-BE49-F238E27FC236}">
              <a16:creationId xmlns:a16="http://schemas.microsoft.com/office/drawing/2014/main" id="{9E1D579D-FC81-4B5B-801F-7375035595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09" name="Picture 16" hidden="1">
          <a:extLst>
            <a:ext uri="{FF2B5EF4-FFF2-40B4-BE49-F238E27FC236}">
              <a16:creationId xmlns:a16="http://schemas.microsoft.com/office/drawing/2014/main" id="{9E95989C-33B0-4340-8603-81CAF54169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10" name="Picture 17" hidden="1">
          <a:extLst>
            <a:ext uri="{FF2B5EF4-FFF2-40B4-BE49-F238E27FC236}">
              <a16:creationId xmlns:a16="http://schemas.microsoft.com/office/drawing/2014/main" id="{D67E2E3D-C437-4C3A-89FF-CD1FB2357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11" name="Picture 16" hidden="1">
          <a:extLst>
            <a:ext uri="{FF2B5EF4-FFF2-40B4-BE49-F238E27FC236}">
              <a16:creationId xmlns:a16="http://schemas.microsoft.com/office/drawing/2014/main" id="{66439422-A90E-4D39-9621-59F4BB03EC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12" name="Picture 17" hidden="1">
          <a:extLst>
            <a:ext uri="{FF2B5EF4-FFF2-40B4-BE49-F238E27FC236}">
              <a16:creationId xmlns:a16="http://schemas.microsoft.com/office/drawing/2014/main" id="{B8217277-AF38-4362-87B1-2F5BBECAE5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13" name="Picture 16" hidden="1">
          <a:extLst>
            <a:ext uri="{FF2B5EF4-FFF2-40B4-BE49-F238E27FC236}">
              <a16:creationId xmlns:a16="http://schemas.microsoft.com/office/drawing/2014/main" id="{F14A3E8B-2407-4045-AF6A-AED34568C8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14" name="Picture 17" hidden="1">
          <a:extLst>
            <a:ext uri="{FF2B5EF4-FFF2-40B4-BE49-F238E27FC236}">
              <a16:creationId xmlns:a16="http://schemas.microsoft.com/office/drawing/2014/main" id="{7DC35042-291C-4099-9008-BFFB9C52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15" name="Picture 16" hidden="1">
          <a:extLst>
            <a:ext uri="{FF2B5EF4-FFF2-40B4-BE49-F238E27FC236}">
              <a16:creationId xmlns:a16="http://schemas.microsoft.com/office/drawing/2014/main" id="{8B7AD373-93B0-431F-82C2-C6F273DFAA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16" name="Picture 17" hidden="1">
          <a:extLst>
            <a:ext uri="{FF2B5EF4-FFF2-40B4-BE49-F238E27FC236}">
              <a16:creationId xmlns:a16="http://schemas.microsoft.com/office/drawing/2014/main" id="{5A817BF7-379F-48B9-B284-939670C5E0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17" name="Picture 16" hidden="1">
          <a:extLst>
            <a:ext uri="{FF2B5EF4-FFF2-40B4-BE49-F238E27FC236}">
              <a16:creationId xmlns:a16="http://schemas.microsoft.com/office/drawing/2014/main" id="{3917CA60-27CA-4D0C-B327-086C0272F8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18" name="Picture 17" hidden="1">
          <a:extLst>
            <a:ext uri="{FF2B5EF4-FFF2-40B4-BE49-F238E27FC236}">
              <a16:creationId xmlns:a16="http://schemas.microsoft.com/office/drawing/2014/main" id="{2FE7BDB7-32C8-488C-81EA-CBCE7C5AD5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19" name="Picture 16" hidden="1">
          <a:extLst>
            <a:ext uri="{FF2B5EF4-FFF2-40B4-BE49-F238E27FC236}">
              <a16:creationId xmlns:a16="http://schemas.microsoft.com/office/drawing/2014/main" id="{609486B8-B87C-416B-9652-423F0333B0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20" name="Picture 17" hidden="1">
          <a:extLst>
            <a:ext uri="{FF2B5EF4-FFF2-40B4-BE49-F238E27FC236}">
              <a16:creationId xmlns:a16="http://schemas.microsoft.com/office/drawing/2014/main" id="{3FACF3EF-B886-42C8-BDDF-B3DCFE08A7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21" name="Picture 16" hidden="1">
          <a:extLst>
            <a:ext uri="{FF2B5EF4-FFF2-40B4-BE49-F238E27FC236}">
              <a16:creationId xmlns:a16="http://schemas.microsoft.com/office/drawing/2014/main" id="{D885121B-62C1-4B89-981F-E0AF60A522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22" name="Picture 17" hidden="1">
          <a:extLst>
            <a:ext uri="{FF2B5EF4-FFF2-40B4-BE49-F238E27FC236}">
              <a16:creationId xmlns:a16="http://schemas.microsoft.com/office/drawing/2014/main" id="{D87520D4-6055-4A8D-9315-2E7D1F8365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23" name="Picture 16" hidden="1">
          <a:extLst>
            <a:ext uri="{FF2B5EF4-FFF2-40B4-BE49-F238E27FC236}">
              <a16:creationId xmlns:a16="http://schemas.microsoft.com/office/drawing/2014/main" id="{E7221BD5-0721-4160-8FAE-A00CC9F9C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24" name="Picture 17" hidden="1">
          <a:extLst>
            <a:ext uri="{FF2B5EF4-FFF2-40B4-BE49-F238E27FC236}">
              <a16:creationId xmlns:a16="http://schemas.microsoft.com/office/drawing/2014/main" id="{5355CCEA-EDAE-4090-A246-843485352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25" name="Picture 16" hidden="1">
          <a:extLst>
            <a:ext uri="{FF2B5EF4-FFF2-40B4-BE49-F238E27FC236}">
              <a16:creationId xmlns:a16="http://schemas.microsoft.com/office/drawing/2014/main" id="{26E49F8E-35F2-4C73-825E-85DE7D8D70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26" name="Picture 17" hidden="1">
          <a:extLst>
            <a:ext uri="{FF2B5EF4-FFF2-40B4-BE49-F238E27FC236}">
              <a16:creationId xmlns:a16="http://schemas.microsoft.com/office/drawing/2014/main" id="{01750125-3483-4A3D-8478-F72BA866C5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27" name="Picture 16" hidden="1">
          <a:extLst>
            <a:ext uri="{FF2B5EF4-FFF2-40B4-BE49-F238E27FC236}">
              <a16:creationId xmlns:a16="http://schemas.microsoft.com/office/drawing/2014/main" id="{1AF34DCD-EAD4-47C5-BA4D-0F4C26B96F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28" name="Picture 17" hidden="1">
          <a:extLst>
            <a:ext uri="{FF2B5EF4-FFF2-40B4-BE49-F238E27FC236}">
              <a16:creationId xmlns:a16="http://schemas.microsoft.com/office/drawing/2014/main" id="{2B329075-5EC6-4B06-895D-5FC4D43B6B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29" name="Picture 16" hidden="1">
          <a:extLst>
            <a:ext uri="{FF2B5EF4-FFF2-40B4-BE49-F238E27FC236}">
              <a16:creationId xmlns:a16="http://schemas.microsoft.com/office/drawing/2014/main" id="{04F90587-6DD8-47BE-96BB-83EAA1B9BF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30" name="Picture 17" hidden="1">
          <a:extLst>
            <a:ext uri="{FF2B5EF4-FFF2-40B4-BE49-F238E27FC236}">
              <a16:creationId xmlns:a16="http://schemas.microsoft.com/office/drawing/2014/main" id="{38AA40E1-7838-4A1B-AA4F-0D0D6DF762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31" name="Picture 16" hidden="1">
          <a:extLst>
            <a:ext uri="{FF2B5EF4-FFF2-40B4-BE49-F238E27FC236}">
              <a16:creationId xmlns:a16="http://schemas.microsoft.com/office/drawing/2014/main" id="{53942A10-367F-4227-88D7-FACFC75C5D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32" name="Picture 17" hidden="1">
          <a:extLst>
            <a:ext uri="{FF2B5EF4-FFF2-40B4-BE49-F238E27FC236}">
              <a16:creationId xmlns:a16="http://schemas.microsoft.com/office/drawing/2014/main" id="{09181FBE-3F1D-4AC6-8AEC-D8540A35A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33" name="Picture 16" hidden="1">
          <a:extLst>
            <a:ext uri="{FF2B5EF4-FFF2-40B4-BE49-F238E27FC236}">
              <a16:creationId xmlns:a16="http://schemas.microsoft.com/office/drawing/2014/main" id="{A05B662D-9280-452E-AC34-2593AC5B1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34" name="Picture 17" hidden="1">
          <a:extLst>
            <a:ext uri="{FF2B5EF4-FFF2-40B4-BE49-F238E27FC236}">
              <a16:creationId xmlns:a16="http://schemas.microsoft.com/office/drawing/2014/main" id="{8FBECB7E-0FF2-49B6-820E-298D1D5A44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35" name="Picture 16" hidden="1">
          <a:extLst>
            <a:ext uri="{FF2B5EF4-FFF2-40B4-BE49-F238E27FC236}">
              <a16:creationId xmlns:a16="http://schemas.microsoft.com/office/drawing/2014/main" id="{1AEDDA20-CFCD-438D-93CD-41EDDC71F6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36" name="Picture 17" hidden="1">
          <a:extLst>
            <a:ext uri="{FF2B5EF4-FFF2-40B4-BE49-F238E27FC236}">
              <a16:creationId xmlns:a16="http://schemas.microsoft.com/office/drawing/2014/main" id="{29F14806-2582-422E-A97C-59AEEA45EE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37" name="Picture 16" hidden="1">
          <a:extLst>
            <a:ext uri="{FF2B5EF4-FFF2-40B4-BE49-F238E27FC236}">
              <a16:creationId xmlns:a16="http://schemas.microsoft.com/office/drawing/2014/main" id="{2599C066-144F-409C-AC7A-8A24F03C8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38" name="Picture 17" hidden="1">
          <a:extLst>
            <a:ext uri="{FF2B5EF4-FFF2-40B4-BE49-F238E27FC236}">
              <a16:creationId xmlns:a16="http://schemas.microsoft.com/office/drawing/2014/main" id="{2D23202C-1768-4449-B570-EC51FB2B93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39" name="Picture 16" hidden="1">
          <a:extLst>
            <a:ext uri="{FF2B5EF4-FFF2-40B4-BE49-F238E27FC236}">
              <a16:creationId xmlns:a16="http://schemas.microsoft.com/office/drawing/2014/main" id="{5697F173-9145-4D24-AD60-885E32E7B4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40" name="Picture 17" hidden="1">
          <a:extLst>
            <a:ext uri="{FF2B5EF4-FFF2-40B4-BE49-F238E27FC236}">
              <a16:creationId xmlns:a16="http://schemas.microsoft.com/office/drawing/2014/main" id="{A47B2C9C-7897-4A2C-9FA5-E79220DE2A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41" name="Picture 16" hidden="1">
          <a:extLst>
            <a:ext uri="{FF2B5EF4-FFF2-40B4-BE49-F238E27FC236}">
              <a16:creationId xmlns:a16="http://schemas.microsoft.com/office/drawing/2014/main" id="{9040149C-1467-45E6-8ADB-C872DEEC69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42" name="Picture 17" hidden="1">
          <a:extLst>
            <a:ext uri="{FF2B5EF4-FFF2-40B4-BE49-F238E27FC236}">
              <a16:creationId xmlns:a16="http://schemas.microsoft.com/office/drawing/2014/main" id="{62F01E38-33A7-4256-B41A-4AAA19E655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43" name="Picture 16" hidden="1">
          <a:extLst>
            <a:ext uri="{FF2B5EF4-FFF2-40B4-BE49-F238E27FC236}">
              <a16:creationId xmlns:a16="http://schemas.microsoft.com/office/drawing/2014/main" id="{01A3017C-1217-4879-9A47-B6C6658917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44" name="Picture 17" hidden="1">
          <a:extLst>
            <a:ext uri="{FF2B5EF4-FFF2-40B4-BE49-F238E27FC236}">
              <a16:creationId xmlns:a16="http://schemas.microsoft.com/office/drawing/2014/main" id="{429DBAF9-4539-4205-848E-A38DFD74D3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45" name="Picture 16" hidden="1">
          <a:extLst>
            <a:ext uri="{FF2B5EF4-FFF2-40B4-BE49-F238E27FC236}">
              <a16:creationId xmlns:a16="http://schemas.microsoft.com/office/drawing/2014/main" id="{88F560CA-8C57-4B4D-9E2F-F53D633E3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46" name="Picture 17" hidden="1">
          <a:extLst>
            <a:ext uri="{FF2B5EF4-FFF2-40B4-BE49-F238E27FC236}">
              <a16:creationId xmlns:a16="http://schemas.microsoft.com/office/drawing/2014/main" id="{1C5E3F5A-019A-401B-8C6E-E2E4C318B4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47" name="Picture 16" hidden="1">
          <a:extLst>
            <a:ext uri="{FF2B5EF4-FFF2-40B4-BE49-F238E27FC236}">
              <a16:creationId xmlns:a16="http://schemas.microsoft.com/office/drawing/2014/main" id="{5F2E65C6-3798-4165-8949-9D8A7A1180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48" name="Picture 17" hidden="1">
          <a:extLst>
            <a:ext uri="{FF2B5EF4-FFF2-40B4-BE49-F238E27FC236}">
              <a16:creationId xmlns:a16="http://schemas.microsoft.com/office/drawing/2014/main" id="{A317BCF1-B026-4BDD-A996-B62F7F8511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49" name="Picture 16" hidden="1">
          <a:extLst>
            <a:ext uri="{FF2B5EF4-FFF2-40B4-BE49-F238E27FC236}">
              <a16:creationId xmlns:a16="http://schemas.microsoft.com/office/drawing/2014/main" id="{2F8D404A-C890-4D60-B428-CDC12080D8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50" name="Picture 17" hidden="1">
          <a:extLst>
            <a:ext uri="{FF2B5EF4-FFF2-40B4-BE49-F238E27FC236}">
              <a16:creationId xmlns:a16="http://schemas.microsoft.com/office/drawing/2014/main" id="{44B700F8-AC3D-4B6D-89A7-B374DBC86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51" name="Picture 16" hidden="1">
          <a:extLst>
            <a:ext uri="{FF2B5EF4-FFF2-40B4-BE49-F238E27FC236}">
              <a16:creationId xmlns:a16="http://schemas.microsoft.com/office/drawing/2014/main" id="{539EBB4F-CDA5-45CC-91F8-F52FD8464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52" name="Picture 17" hidden="1">
          <a:extLst>
            <a:ext uri="{FF2B5EF4-FFF2-40B4-BE49-F238E27FC236}">
              <a16:creationId xmlns:a16="http://schemas.microsoft.com/office/drawing/2014/main" id="{66655E39-8C0C-4DCB-A685-AF417184C1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53" name="Picture 16" hidden="1">
          <a:extLst>
            <a:ext uri="{FF2B5EF4-FFF2-40B4-BE49-F238E27FC236}">
              <a16:creationId xmlns:a16="http://schemas.microsoft.com/office/drawing/2014/main" id="{E5282AF6-5652-4A6E-BF71-1FB9C6F542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54" name="Picture 17" hidden="1">
          <a:extLst>
            <a:ext uri="{FF2B5EF4-FFF2-40B4-BE49-F238E27FC236}">
              <a16:creationId xmlns:a16="http://schemas.microsoft.com/office/drawing/2014/main" id="{32050028-35D9-4F7F-AF66-9BF73F6BB9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55" name="Picture 16" hidden="1">
          <a:extLst>
            <a:ext uri="{FF2B5EF4-FFF2-40B4-BE49-F238E27FC236}">
              <a16:creationId xmlns:a16="http://schemas.microsoft.com/office/drawing/2014/main" id="{286FE74B-EA92-405F-B634-78F21783B2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56" name="Picture 17" hidden="1">
          <a:extLst>
            <a:ext uri="{FF2B5EF4-FFF2-40B4-BE49-F238E27FC236}">
              <a16:creationId xmlns:a16="http://schemas.microsoft.com/office/drawing/2014/main" id="{996FC994-9F59-464D-B2A3-C9A1AD785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57" name="Picture 16" hidden="1">
          <a:extLst>
            <a:ext uri="{FF2B5EF4-FFF2-40B4-BE49-F238E27FC236}">
              <a16:creationId xmlns:a16="http://schemas.microsoft.com/office/drawing/2014/main" id="{6C1B7300-91DB-4144-B44B-92950061FC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58" name="Picture 17" hidden="1">
          <a:extLst>
            <a:ext uri="{FF2B5EF4-FFF2-40B4-BE49-F238E27FC236}">
              <a16:creationId xmlns:a16="http://schemas.microsoft.com/office/drawing/2014/main" id="{A5283C59-E93D-4717-98EA-D2578E2967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59" name="Picture 16" hidden="1">
          <a:extLst>
            <a:ext uri="{FF2B5EF4-FFF2-40B4-BE49-F238E27FC236}">
              <a16:creationId xmlns:a16="http://schemas.microsoft.com/office/drawing/2014/main" id="{41AAC82A-A18F-4D80-A7D1-8B043CB76F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60" name="Picture 17" hidden="1">
          <a:extLst>
            <a:ext uri="{FF2B5EF4-FFF2-40B4-BE49-F238E27FC236}">
              <a16:creationId xmlns:a16="http://schemas.microsoft.com/office/drawing/2014/main" id="{EAB37CEB-EB2E-4679-9886-FD96988784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61" name="Picture 16" hidden="1">
          <a:extLst>
            <a:ext uri="{FF2B5EF4-FFF2-40B4-BE49-F238E27FC236}">
              <a16:creationId xmlns:a16="http://schemas.microsoft.com/office/drawing/2014/main" id="{1DF2E330-C8B5-475A-BAD6-14F36C145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62" name="Picture 17" hidden="1">
          <a:extLst>
            <a:ext uri="{FF2B5EF4-FFF2-40B4-BE49-F238E27FC236}">
              <a16:creationId xmlns:a16="http://schemas.microsoft.com/office/drawing/2014/main" id="{59B9DA29-4E67-4FE3-915C-9A6242015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63" name="Picture 16" hidden="1">
          <a:extLst>
            <a:ext uri="{FF2B5EF4-FFF2-40B4-BE49-F238E27FC236}">
              <a16:creationId xmlns:a16="http://schemas.microsoft.com/office/drawing/2014/main" id="{BD59528C-E8DF-4685-AFAA-3914230EA2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64" name="Picture 17" hidden="1">
          <a:extLst>
            <a:ext uri="{FF2B5EF4-FFF2-40B4-BE49-F238E27FC236}">
              <a16:creationId xmlns:a16="http://schemas.microsoft.com/office/drawing/2014/main" id="{445D5290-375E-4E65-9686-5DD7ED403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65" name="Picture 16" hidden="1">
          <a:extLst>
            <a:ext uri="{FF2B5EF4-FFF2-40B4-BE49-F238E27FC236}">
              <a16:creationId xmlns:a16="http://schemas.microsoft.com/office/drawing/2014/main" id="{09081E81-DCA5-49C6-903B-296413F5B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66" name="Picture 17" hidden="1">
          <a:extLst>
            <a:ext uri="{FF2B5EF4-FFF2-40B4-BE49-F238E27FC236}">
              <a16:creationId xmlns:a16="http://schemas.microsoft.com/office/drawing/2014/main" id="{152F9CAF-A1E5-4FD9-8728-A34377F655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67" name="Picture 16" hidden="1">
          <a:extLst>
            <a:ext uri="{FF2B5EF4-FFF2-40B4-BE49-F238E27FC236}">
              <a16:creationId xmlns:a16="http://schemas.microsoft.com/office/drawing/2014/main" id="{5819CBAE-C64F-482A-907B-05B8388D7A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68" name="Picture 17" hidden="1">
          <a:extLst>
            <a:ext uri="{FF2B5EF4-FFF2-40B4-BE49-F238E27FC236}">
              <a16:creationId xmlns:a16="http://schemas.microsoft.com/office/drawing/2014/main" id="{1830E003-8188-4453-AD7E-81BB1B2929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69" name="Picture 16" hidden="1">
          <a:extLst>
            <a:ext uri="{FF2B5EF4-FFF2-40B4-BE49-F238E27FC236}">
              <a16:creationId xmlns:a16="http://schemas.microsoft.com/office/drawing/2014/main" id="{ECB8E04F-5962-4A9D-B097-9C41D1039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70" name="Picture 17" hidden="1">
          <a:extLst>
            <a:ext uri="{FF2B5EF4-FFF2-40B4-BE49-F238E27FC236}">
              <a16:creationId xmlns:a16="http://schemas.microsoft.com/office/drawing/2014/main" id="{70FFE1A8-81E4-4750-9A6B-8BDF974D4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71" name="Picture 16" hidden="1">
          <a:extLst>
            <a:ext uri="{FF2B5EF4-FFF2-40B4-BE49-F238E27FC236}">
              <a16:creationId xmlns:a16="http://schemas.microsoft.com/office/drawing/2014/main" id="{37F5F3FC-7EDE-431B-94A6-DA2B63B34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7272" name="Picture 17" hidden="1">
          <a:extLst>
            <a:ext uri="{FF2B5EF4-FFF2-40B4-BE49-F238E27FC236}">
              <a16:creationId xmlns:a16="http://schemas.microsoft.com/office/drawing/2014/main" id="{73FE9627-8FB4-4A1B-BCEC-E8C74BB9C6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73" name="Picture 16" hidden="1">
          <a:extLst>
            <a:ext uri="{FF2B5EF4-FFF2-40B4-BE49-F238E27FC236}">
              <a16:creationId xmlns:a16="http://schemas.microsoft.com/office/drawing/2014/main" id="{6E11DE09-D8FF-459F-8FCD-4542CA38FE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74" name="Picture 17" hidden="1">
          <a:extLst>
            <a:ext uri="{FF2B5EF4-FFF2-40B4-BE49-F238E27FC236}">
              <a16:creationId xmlns:a16="http://schemas.microsoft.com/office/drawing/2014/main" id="{9548F112-3212-4C20-A045-626B8BBAC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75" name="Picture 16" hidden="1">
          <a:extLst>
            <a:ext uri="{FF2B5EF4-FFF2-40B4-BE49-F238E27FC236}">
              <a16:creationId xmlns:a16="http://schemas.microsoft.com/office/drawing/2014/main" id="{E86D37D2-1F5A-45DC-9259-0F8CF9B250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76" name="Picture 17" hidden="1">
          <a:extLst>
            <a:ext uri="{FF2B5EF4-FFF2-40B4-BE49-F238E27FC236}">
              <a16:creationId xmlns:a16="http://schemas.microsoft.com/office/drawing/2014/main" id="{4F03BBDA-A51D-4E7F-A52D-4760D273E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77" name="Picture 16" hidden="1">
          <a:extLst>
            <a:ext uri="{FF2B5EF4-FFF2-40B4-BE49-F238E27FC236}">
              <a16:creationId xmlns:a16="http://schemas.microsoft.com/office/drawing/2014/main" id="{A703EA65-50CD-4EDA-92BB-12450C756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78" name="Picture 17" hidden="1">
          <a:extLst>
            <a:ext uri="{FF2B5EF4-FFF2-40B4-BE49-F238E27FC236}">
              <a16:creationId xmlns:a16="http://schemas.microsoft.com/office/drawing/2014/main" id="{E89D31CD-DB07-4104-8002-491AD17310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79" name="Picture 16" hidden="1">
          <a:extLst>
            <a:ext uri="{FF2B5EF4-FFF2-40B4-BE49-F238E27FC236}">
              <a16:creationId xmlns:a16="http://schemas.microsoft.com/office/drawing/2014/main" id="{29EE1973-D68D-4C44-90EC-4C2A6483DA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280" name="Picture 17" hidden="1">
          <a:extLst>
            <a:ext uri="{FF2B5EF4-FFF2-40B4-BE49-F238E27FC236}">
              <a16:creationId xmlns:a16="http://schemas.microsoft.com/office/drawing/2014/main" id="{6553C2F5-A33D-42A0-B33A-329F28F66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1" name="Picture 16" hidden="1">
          <a:extLst>
            <a:ext uri="{FF2B5EF4-FFF2-40B4-BE49-F238E27FC236}">
              <a16:creationId xmlns:a16="http://schemas.microsoft.com/office/drawing/2014/main" id="{B41543BB-10C0-4DBC-B6A6-5BDD7FE917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2" name="Picture 17" hidden="1">
          <a:extLst>
            <a:ext uri="{FF2B5EF4-FFF2-40B4-BE49-F238E27FC236}">
              <a16:creationId xmlns:a16="http://schemas.microsoft.com/office/drawing/2014/main" id="{EE1F555C-4667-4DD2-83C1-352180F150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3" name="Picture 16" hidden="1">
          <a:extLst>
            <a:ext uri="{FF2B5EF4-FFF2-40B4-BE49-F238E27FC236}">
              <a16:creationId xmlns:a16="http://schemas.microsoft.com/office/drawing/2014/main" id="{119E0708-D457-4AD8-94DB-A4160B712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4" name="Picture 17" hidden="1">
          <a:extLst>
            <a:ext uri="{FF2B5EF4-FFF2-40B4-BE49-F238E27FC236}">
              <a16:creationId xmlns:a16="http://schemas.microsoft.com/office/drawing/2014/main" id="{7291D9E0-0415-4CD6-8B77-8D08C160F1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5" name="Picture 16" hidden="1">
          <a:extLst>
            <a:ext uri="{FF2B5EF4-FFF2-40B4-BE49-F238E27FC236}">
              <a16:creationId xmlns:a16="http://schemas.microsoft.com/office/drawing/2014/main" id="{9B299488-D575-4FE3-907F-62D545A8B9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6" name="Picture 17" hidden="1">
          <a:extLst>
            <a:ext uri="{FF2B5EF4-FFF2-40B4-BE49-F238E27FC236}">
              <a16:creationId xmlns:a16="http://schemas.microsoft.com/office/drawing/2014/main" id="{930165D2-B4AE-4383-9A91-36C025F6B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7" name="Picture 16" hidden="1">
          <a:extLst>
            <a:ext uri="{FF2B5EF4-FFF2-40B4-BE49-F238E27FC236}">
              <a16:creationId xmlns:a16="http://schemas.microsoft.com/office/drawing/2014/main" id="{8B29AAA5-4D98-419C-89A9-19B35B5FE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8" name="Picture 17" hidden="1">
          <a:extLst>
            <a:ext uri="{FF2B5EF4-FFF2-40B4-BE49-F238E27FC236}">
              <a16:creationId xmlns:a16="http://schemas.microsoft.com/office/drawing/2014/main" id="{03675990-164B-449A-910E-A0B3961593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89" name="Picture 16" hidden="1">
          <a:extLst>
            <a:ext uri="{FF2B5EF4-FFF2-40B4-BE49-F238E27FC236}">
              <a16:creationId xmlns:a16="http://schemas.microsoft.com/office/drawing/2014/main" id="{8EE34BC1-2DB4-4A98-B967-DB7E91B339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0" name="Picture 17" hidden="1">
          <a:extLst>
            <a:ext uri="{FF2B5EF4-FFF2-40B4-BE49-F238E27FC236}">
              <a16:creationId xmlns:a16="http://schemas.microsoft.com/office/drawing/2014/main" id="{018F120B-6C9A-44DE-BA85-34349F77F5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1" name="Picture 16" hidden="1">
          <a:extLst>
            <a:ext uri="{FF2B5EF4-FFF2-40B4-BE49-F238E27FC236}">
              <a16:creationId xmlns:a16="http://schemas.microsoft.com/office/drawing/2014/main" id="{D9ED7865-A7A6-4DE9-9F0F-0DBF3B4F9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2" name="Picture 17" hidden="1">
          <a:extLst>
            <a:ext uri="{FF2B5EF4-FFF2-40B4-BE49-F238E27FC236}">
              <a16:creationId xmlns:a16="http://schemas.microsoft.com/office/drawing/2014/main" id="{E033C4CD-E0E3-4D41-B6AE-DEE94D4B0B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3" name="Picture 16" hidden="1">
          <a:extLst>
            <a:ext uri="{FF2B5EF4-FFF2-40B4-BE49-F238E27FC236}">
              <a16:creationId xmlns:a16="http://schemas.microsoft.com/office/drawing/2014/main" id="{786E108D-D3BA-429C-9393-A425FC9E26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4" name="Picture 17" hidden="1">
          <a:extLst>
            <a:ext uri="{FF2B5EF4-FFF2-40B4-BE49-F238E27FC236}">
              <a16:creationId xmlns:a16="http://schemas.microsoft.com/office/drawing/2014/main" id="{49498C00-B4E3-4FAE-A1AC-C55A665CCE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5" name="Picture 16" hidden="1">
          <a:extLst>
            <a:ext uri="{FF2B5EF4-FFF2-40B4-BE49-F238E27FC236}">
              <a16:creationId xmlns:a16="http://schemas.microsoft.com/office/drawing/2014/main" id="{38DA8CB1-7997-4D50-B5B6-E70F348A3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6" name="Picture 17" hidden="1">
          <a:extLst>
            <a:ext uri="{FF2B5EF4-FFF2-40B4-BE49-F238E27FC236}">
              <a16:creationId xmlns:a16="http://schemas.microsoft.com/office/drawing/2014/main" id="{44BB3415-C8EC-45D7-84F8-DAF7F74C2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7" name="Picture 16" hidden="1">
          <a:extLst>
            <a:ext uri="{FF2B5EF4-FFF2-40B4-BE49-F238E27FC236}">
              <a16:creationId xmlns:a16="http://schemas.microsoft.com/office/drawing/2014/main" id="{BB93C8D2-92C9-4E36-996F-47174848F3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8" name="Picture 17" hidden="1">
          <a:extLst>
            <a:ext uri="{FF2B5EF4-FFF2-40B4-BE49-F238E27FC236}">
              <a16:creationId xmlns:a16="http://schemas.microsoft.com/office/drawing/2014/main" id="{60CBA72A-D7AE-4250-87A3-782E1BA59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299" name="Picture 16" hidden="1">
          <a:extLst>
            <a:ext uri="{FF2B5EF4-FFF2-40B4-BE49-F238E27FC236}">
              <a16:creationId xmlns:a16="http://schemas.microsoft.com/office/drawing/2014/main" id="{BF71BF75-96AC-494F-AB31-823B6CC13B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0" name="Picture 17" hidden="1">
          <a:extLst>
            <a:ext uri="{FF2B5EF4-FFF2-40B4-BE49-F238E27FC236}">
              <a16:creationId xmlns:a16="http://schemas.microsoft.com/office/drawing/2014/main" id="{D7CD8E49-AB19-4D61-9CE4-31BE5FC27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1" name="Picture 16" hidden="1">
          <a:extLst>
            <a:ext uri="{FF2B5EF4-FFF2-40B4-BE49-F238E27FC236}">
              <a16:creationId xmlns:a16="http://schemas.microsoft.com/office/drawing/2014/main" id="{26FB8851-E8D0-41B0-AFC2-9874B06E44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2" name="Picture 17" hidden="1">
          <a:extLst>
            <a:ext uri="{FF2B5EF4-FFF2-40B4-BE49-F238E27FC236}">
              <a16:creationId xmlns:a16="http://schemas.microsoft.com/office/drawing/2014/main" id="{7FD8B6AE-270C-4397-BCC6-47445CC409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3" name="Picture 16" hidden="1">
          <a:extLst>
            <a:ext uri="{FF2B5EF4-FFF2-40B4-BE49-F238E27FC236}">
              <a16:creationId xmlns:a16="http://schemas.microsoft.com/office/drawing/2014/main" id="{A64D3386-F4C7-45C6-B7FB-A2E64517D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4" name="Picture 17" hidden="1">
          <a:extLst>
            <a:ext uri="{FF2B5EF4-FFF2-40B4-BE49-F238E27FC236}">
              <a16:creationId xmlns:a16="http://schemas.microsoft.com/office/drawing/2014/main" id="{741B9D1C-78C4-4D26-B6A8-0F7DB0F898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5" name="Picture 16" hidden="1">
          <a:extLst>
            <a:ext uri="{FF2B5EF4-FFF2-40B4-BE49-F238E27FC236}">
              <a16:creationId xmlns:a16="http://schemas.microsoft.com/office/drawing/2014/main" id="{ABDDA366-150C-41FD-9F47-9AFB2DB1F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6" name="Picture 17" hidden="1">
          <a:extLst>
            <a:ext uri="{FF2B5EF4-FFF2-40B4-BE49-F238E27FC236}">
              <a16:creationId xmlns:a16="http://schemas.microsoft.com/office/drawing/2014/main" id="{532D741D-0CAC-4ECB-A168-D676EC61CE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7" name="Picture 16" hidden="1">
          <a:extLst>
            <a:ext uri="{FF2B5EF4-FFF2-40B4-BE49-F238E27FC236}">
              <a16:creationId xmlns:a16="http://schemas.microsoft.com/office/drawing/2014/main" id="{98833DC4-95C0-4F5D-9A5A-A5242B665C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8" name="Picture 17" hidden="1">
          <a:extLst>
            <a:ext uri="{FF2B5EF4-FFF2-40B4-BE49-F238E27FC236}">
              <a16:creationId xmlns:a16="http://schemas.microsoft.com/office/drawing/2014/main" id="{B6779AC9-25E7-4837-A59A-6657C37779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09" name="Picture 16" hidden="1">
          <a:extLst>
            <a:ext uri="{FF2B5EF4-FFF2-40B4-BE49-F238E27FC236}">
              <a16:creationId xmlns:a16="http://schemas.microsoft.com/office/drawing/2014/main" id="{2C6B4C51-D718-4621-888D-B499A9C0FF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0" name="Picture 17" hidden="1">
          <a:extLst>
            <a:ext uri="{FF2B5EF4-FFF2-40B4-BE49-F238E27FC236}">
              <a16:creationId xmlns:a16="http://schemas.microsoft.com/office/drawing/2014/main" id="{867CD4AC-D49D-42B5-AFD0-3DF6BDBF15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1" name="Picture 16" hidden="1">
          <a:extLst>
            <a:ext uri="{FF2B5EF4-FFF2-40B4-BE49-F238E27FC236}">
              <a16:creationId xmlns:a16="http://schemas.microsoft.com/office/drawing/2014/main" id="{A18C1360-213D-4AB9-B670-471D947C9A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2" name="Picture 17" hidden="1">
          <a:extLst>
            <a:ext uri="{FF2B5EF4-FFF2-40B4-BE49-F238E27FC236}">
              <a16:creationId xmlns:a16="http://schemas.microsoft.com/office/drawing/2014/main" id="{230504D8-7AE2-4B27-9DB9-DD9DD3EFC5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3" name="Picture 16" hidden="1">
          <a:extLst>
            <a:ext uri="{FF2B5EF4-FFF2-40B4-BE49-F238E27FC236}">
              <a16:creationId xmlns:a16="http://schemas.microsoft.com/office/drawing/2014/main" id="{AE985159-5B45-4EE9-BFD5-325FAE3D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4" name="Picture 17" hidden="1">
          <a:extLst>
            <a:ext uri="{FF2B5EF4-FFF2-40B4-BE49-F238E27FC236}">
              <a16:creationId xmlns:a16="http://schemas.microsoft.com/office/drawing/2014/main" id="{E14A2F71-3181-4453-A813-6397029B70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5" name="Picture 16" hidden="1">
          <a:extLst>
            <a:ext uri="{FF2B5EF4-FFF2-40B4-BE49-F238E27FC236}">
              <a16:creationId xmlns:a16="http://schemas.microsoft.com/office/drawing/2014/main" id="{CCC2948E-3595-4C1C-AAA2-324763C90B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6" name="Picture 17" hidden="1">
          <a:extLst>
            <a:ext uri="{FF2B5EF4-FFF2-40B4-BE49-F238E27FC236}">
              <a16:creationId xmlns:a16="http://schemas.microsoft.com/office/drawing/2014/main" id="{1B219453-908A-4587-99E7-FC5B8F85A2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7" name="Picture 16" hidden="1">
          <a:extLst>
            <a:ext uri="{FF2B5EF4-FFF2-40B4-BE49-F238E27FC236}">
              <a16:creationId xmlns:a16="http://schemas.microsoft.com/office/drawing/2014/main" id="{A61F181A-D568-4935-A41F-F6FD252A07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8" name="Picture 17" hidden="1">
          <a:extLst>
            <a:ext uri="{FF2B5EF4-FFF2-40B4-BE49-F238E27FC236}">
              <a16:creationId xmlns:a16="http://schemas.microsoft.com/office/drawing/2014/main" id="{800914D7-A13E-43FD-928B-53A6A556D5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19" name="Picture 16" hidden="1">
          <a:extLst>
            <a:ext uri="{FF2B5EF4-FFF2-40B4-BE49-F238E27FC236}">
              <a16:creationId xmlns:a16="http://schemas.microsoft.com/office/drawing/2014/main" id="{0C3907FD-6136-471F-82D7-133D91AAFD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0" name="Picture 17" hidden="1">
          <a:extLst>
            <a:ext uri="{FF2B5EF4-FFF2-40B4-BE49-F238E27FC236}">
              <a16:creationId xmlns:a16="http://schemas.microsoft.com/office/drawing/2014/main" id="{8F3F883E-0A89-4B07-AFEB-AB8CD1A9B9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1" name="Picture 16" hidden="1">
          <a:extLst>
            <a:ext uri="{FF2B5EF4-FFF2-40B4-BE49-F238E27FC236}">
              <a16:creationId xmlns:a16="http://schemas.microsoft.com/office/drawing/2014/main" id="{4963502A-A262-48DD-BA91-6B287C1940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2" name="Picture 17" hidden="1">
          <a:extLst>
            <a:ext uri="{FF2B5EF4-FFF2-40B4-BE49-F238E27FC236}">
              <a16:creationId xmlns:a16="http://schemas.microsoft.com/office/drawing/2014/main" id="{E2695D23-C97A-4077-B6E7-B2576947AA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3" name="Picture 16" hidden="1">
          <a:extLst>
            <a:ext uri="{FF2B5EF4-FFF2-40B4-BE49-F238E27FC236}">
              <a16:creationId xmlns:a16="http://schemas.microsoft.com/office/drawing/2014/main" id="{02718015-1701-4FFF-B8DB-FD4A0914B3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4" name="Picture 17" hidden="1">
          <a:extLst>
            <a:ext uri="{FF2B5EF4-FFF2-40B4-BE49-F238E27FC236}">
              <a16:creationId xmlns:a16="http://schemas.microsoft.com/office/drawing/2014/main" id="{DB1AC942-C177-4DEF-AE13-9DB85C5B89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5" name="Picture 16" hidden="1">
          <a:extLst>
            <a:ext uri="{FF2B5EF4-FFF2-40B4-BE49-F238E27FC236}">
              <a16:creationId xmlns:a16="http://schemas.microsoft.com/office/drawing/2014/main" id="{F0ADBACF-96A8-4894-9C72-FADBDE7CF9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6" name="Picture 17" hidden="1">
          <a:extLst>
            <a:ext uri="{FF2B5EF4-FFF2-40B4-BE49-F238E27FC236}">
              <a16:creationId xmlns:a16="http://schemas.microsoft.com/office/drawing/2014/main" id="{5BA4B5ED-7F4F-49B9-9278-2689CEB0AB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7" name="Picture 16" hidden="1">
          <a:extLst>
            <a:ext uri="{FF2B5EF4-FFF2-40B4-BE49-F238E27FC236}">
              <a16:creationId xmlns:a16="http://schemas.microsoft.com/office/drawing/2014/main" id="{32EB9CF9-FFD5-4261-BCB8-EE03D6939C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8" name="Picture 17" hidden="1">
          <a:extLst>
            <a:ext uri="{FF2B5EF4-FFF2-40B4-BE49-F238E27FC236}">
              <a16:creationId xmlns:a16="http://schemas.microsoft.com/office/drawing/2014/main" id="{12D414C7-AFA0-4612-93AE-FDE01602E9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29" name="Picture 16" hidden="1">
          <a:extLst>
            <a:ext uri="{FF2B5EF4-FFF2-40B4-BE49-F238E27FC236}">
              <a16:creationId xmlns:a16="http://schemas.microsoft.com/office/drawing/2014/main" id="{2818C0B3-44DF-47A1-810C-1CE04DEC25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0" name="Picture 17" hidden="1">
          <a:extLst>
            <a:ext uri="{FF2B5EF4-FFF2-40B4-BE49-F238E27FC236}">
              <a16:creationId xmlns:a16="http://schemas.microsoft.com/office/drawing/2014/main" id="{CDEA5131-44F2-4B41-BFF0-24DD9B2AC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1" name="Picture 16" hidden="1">
          <a:extLst>
            <a:ext uri="{FF2B5EF4-FFF2-40B4-BE49-F238E27FC236}">
              <a16:creationId xmlns:a16="http://schemas.microsoft.com/office/drawing/2014/main" id="{A4C55B7E-5345-4301-99C9-BBE1AAA839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2" name="Picture 17" hidden="1">
          <a:extLst>
            <a:ext uri="{FF2B5EF4-FFF2-40B4-BE49-F238E27FC236}">
              <a16:creationId xmlns:a16="http://schemas.microsoft.com/office/drawing/2014/main" id="{A192D66F-BBC9-492B-9861-5ADAE89580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3" name="Picture 16" hidden="1">
          <a:extLst>
            <a:ext uri="{FF2B5EF4-FFF2-40B4-BE49-F238E27FC236}">
              <a16:creationId xmlns:a16="http://schemas.microsoft.com/office/drawing/2014/main" id="{07C20DFE-09EC-4AE8-BE52-E36E54404A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4" name="Picture 17" hidden="1">
          <a:extLst>
            <a:ext uri="{FF2B5EF4-FFF2-40B4-BE49-F238E27FC236}">
              <a16:creationId xmlns:a16="http://schemas.microsoft.com/office/drawing/2014/main" id="{861EF695-BD3F-4096-8639-B289CFD0B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5" name="Picture 16" hidden="1">
          <a:extLst>
            <a:ext uri="{FF2B5EF4-FFF2-40B4-BE49-F238E27FC236}">
              <a16:creationId xmlns:a16="http://schemas.microsoft.com/office/drawing/2014/main" id="{C4ABD037-74D3-432B-8AD0-346AC27222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6" name="Picture 17" hidden="1">
          <a:extLst>
            <a:ext uri="{FF2B5EF4-FFF2-40B4-BE49-F238E27FC236}">
              <a16:creationId xmlns:a16="http://schemas.microsoft.com/office/drawing/2014/main" id="{0DB592DD-D704-4335-9B29-99B902A3BD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7" name="Picture 16" hidden="1">
          <a:extLst>
            <a:ext uri="{FF2B5EF4-FFF2-40B4-BE49-F238E27FC236}">
              <a16:creationId xmlns:a16="http://schemas.microsoft.com/office/drawing/2014/main" id="{CBBCF9F0-82C7-4711-B17A-90136D17D4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8" name="Picture 17" hidden="1">
          <a:extLst>
            <a:ext uri="{FF2B5EF4-FFF2-40B4-BE49-F238E27FC236}">
              <a16:creationId xmlns:a16="http://schemas.microsoft.com/office/drawing/2014/main" id="{92C97CF5-03F3-45DC-8D31-CA8102279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39" name="Picture 16" hidden="1">
          <a:extLst>
            <a:ext uri="{FF2B5EF4-FFF2-40B4-BE49-F238E27FC236}">
              <a16:creationId xmlns:a16="http://schemas.microsoft.com/office/drawing/2014/main" id="{FDB30431-A641-4B1A-B7E6-4189EF0E2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0" name="Picture 17" hidden="1">
          <a:extLst>
            <a:ext uri="{FF2B5EF4-FFF2-40B4-BE49-F238E27FC236}">
              <a16:creationId xmlns:a16="http://schemas.microsoft.com/office/drawing/2014/main" id="{EE9F5BF3-6F39-405A-98EC-6B80AB6E2A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1" name="Picture 16" hidden="1">
          <a:extLst>
            <a:ext uri="{FF2B5EF4-FFF2-40B4-BE49-F238E27FC236}">
              <a16:creationId xmlns:a16="http://schemas.microsoft.com/office/drawing/2014/main" id="{E7FD1079-AECE-41B4-BEAA-31BD738FC8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2" name="Picture 17" hidden="1">
          <a:extLst>
            <a:ext uri="{FF2B5EF4-FFF2-40B4-BE49-F238E27FC236}">
              <a16:creationId xmlns:a16="http://schemas.microsoft.com/office/drawing/2014/main" id="{DBE21BEC-7717-432C-95FB-DE485968E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3" name="Picture 16" hidden="1">
          <a:extLst>
            <a:ext uri="{FF2B5EF4-FFF2-40B4-BE49-F238E27FC236}">
              <a16:creationId xmlns:a16="http://schemas.microsoft.com/office/drawing/2014/main" id="{C010540C-01BF-46A9-A8D3-9B9362265C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4" name="Picture 17" hidden="1">
          <a:extLst>
            <a:ext uri="{FF2B5EF4-FFF2-40B4-BE49-F238E27FC236}">
              <a16:creationId xmlns:a16="http://schemas.microsoft.com/office/drawing/2014/main" id="{81155EF5-9260-4122-95C8-E8FDD43168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5" name="Picture 16" hidden="1">
          <a:extLst>
            <a:ext uri="{FF2B5EF4-FFF2-40B4-BE49-F238E27FC236}">
              <a16:creationId xmlns:a16="http://schemas.microsoft.com/office/drawing/2014/main" id="{8C1819FA-9871-4657-9DAB-4F2BFDE5D7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6" name="Picture 17" hidden="1">
          <a:extLst>
            <a:ext uri="{FF2B5EF4-FFF2-40B4-BE49-F238E27FC236}">
              <a16:creationId xmlns:a16="http://schemas.microsoft.com/office/drawing/2014/main" id="{B92173ED-B206-4AC4-B822-7D8FD1444A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7" name="Picture 16" hidden="1">
          <a:extLst>
            <a:ext uri="{FF2B5EF4-FFF2-40B4-BE49-F238E27FC236}">
              <a16:creationId xmlns:a16="http://schemas.microsoft.com/office/drawing/2014/main" id="{F500795E-CDCE-498E-A6C4-7AB39E5B00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48" name="Picture 17" hidden="1">
          <a:extLst>
            <a:ext uri="{FF2B5EF4-FFF2-40B4-BE49-F238E27FC236}">
              <a16:creationId xmlns:a16="http://schemas.microsoft.com/office/drawing/2014/main" id="{AA29DC05-EE3B-418C-B628-A2C6B8CA9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49" name="Picture 16" hidden="1">
          <a:extLst>
            <a:ext uri="{FF2B5EF4-FFF2-40B4-BE49-F238E27FC236}">
              <a16:creationId xmlns:a16="http://schemas.microsoft.com/office/drawing/2014/main" id="{F66E7805-85B5-461D-9024-8067A2A744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50" name="Picture 17" hidden="1">
          <a:extLst>
            <a:ext uri="{FF2B5EF4-FFF2-40B4-BE49-F238E27FC236}">
              <a16:creationId xmlns:a16="http://schemas.microsoft.com/office/drawing/2014/main" id="{F68F07A7-F65A-47C0-8A3A-2CD5FBE8A7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51" name="Picture 16" hidden="1">
          <a:extLst>
            <a:ext uri="{FF2B5EF4-FFF2-40B4-BE49-F238E27FC236}">
              <a16:creationId xmlns:a16="http://schemas.microsoft.com/office/drawing/2014/main" id="{E9586B83-B219-47EA-BC36-8506345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52" name="Picture 17" hidden="1">
          <a:extLst>
            <a:ext uri="{FF2B5EF4-FFF2-40B4-BE49-F238E27FC236}">
              <a16:creationId xmlns:a16="http://schemas.microsoft.com/office/drawing/2014/main" id="{C3FD5143-9A1A-43FD-99B3-F9F8B230BD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53" name="Picture 16" hidden="1">
          <a:extLst>
            <a:ext uri="{FF2B5EF4-FFF2-40B4-BE49-F238E27FC236}">
              <a16:creationId xmlns:a16="http://schemas.microsoft.com/office/drawing/2014/main" id="{C0088934-6516-4036-848F-1237CD26A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54" name="Picture 17" hidden="1">
          <a:extLst>
            <a:ext uri="{FF2B5EF4-FFF2-40B4-BE49-F238E27FC236}">
              <a16:creationId xmlns:a16="http://schemas.microsoft.com/office/drawing/2014/main" id="{C02ED2EC-41E0-434E-B189-99AF6DE157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55" name="Picture 16" hidden="1">
          <a:extLst>
            <a:ext uri="{FF2B5EF4-FFF2-40B4-BE49-F238E27FC236}">
              <a16:creationId xmlns:a16="http://schemas.microsoft.com/office/drawing/2014/main" id="{72A2F285-41BC-4CFC-912E-E1D9396DBB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56" name="Picture 17" hidden="1">
          <a:extLst>
            <a:ext uri="{FF2B5EF4-FFF2-40B4-BE49-F238E27FC236}">
              <a16:creationId xmlns:a16="http://schemas.microsoft.com/office/drawing/2014/main" id="{87515B86-E5FD-427A-B44E-D1C468BA2A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57" name="Picture 16" hidden="1">
          <a:extLst>
            <a:ext uri="{FF2B5EF4-FFF2-40B4-BE49-F238E27FC236}">
              <a16:creationId xmlns:a16="http://schemas.microsoft.com/office/drawing/2014/main" id="{0255DDD2-52A0-4CDA-A3A8-6770C4A9AD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58" name="Picture 17" hidden="1">
          <a:extLst>
            <a:ext uri="{FF2B5EF4-FFF2-40B4-BE49-F238E27FC236}">
              <a16:creationId xmlns:a16="http://schemas.microsoft.com/office/drawing/2014/main" id="{37FFB73A-153D-42EF-98ED-07FFEDD75D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59" name="Picture 16" hidden="1">
          <a:extLst>
            <a:ext uri="{FF2B5EF4-FFF2-40B4-BE49-F238E27FC236}">
              <a16:creationId xmlns:a16="http://schemas.microsoft.com/office/drawing/2014/main" id="{B054ED7A-2D8E-4A90-AAB0-FB744C5BB7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60" name="Picture 17" hidden="1">
          <a:extLst>
            <a:ext uri="{FF2B5EF4-FFF2-40B4-BE49-F238E27FC236}">
              <a16:creationId xmlns:a16="http://schemas.microsoft.com/office/drawing/2014/main" id="{1F0F8312-6058-4122-BE78-461A6172DB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61" name="Picture 16" hidden="1">
          <a:extLst>
            <a:ext uri="{FF2B5EF4-FFF2-40B4-BE49-F238E27FC236}">
              <a16:creationId xmlns:a16="http://schemas.microsoft.com/office/drawing/2014/main" id="{534813F4-4BA9-475C-9598-B47B9BF16A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62" name="Picture 17" hidden="1">
          <a:extLst>
            <a:ext uri="{FF2B5EF4-FFF2-40B4-BE49-F238E27FC236}">
              <a16:creationId xmlns:a16="http://schemas.microsoft.com/office/drawing/2014/main" id="{E0E15D36-6EFF-4521-8669-63FE475391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63" name="Picture 16" hidden="1">
          <a:extLst>
            <a:ext uri="{FF2B5EF4-FFF2-40B4-BE49-F238E27FC236}">
              <a16:creationId xmlns:a16="http://schemas.microsoft.com/office/drawing/2014/main" id="{C0A88ABC-2D2D-45A0-832F-18288B3D98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64" name="Picture 17" hidden="1">
          <a:extLst>
            <a:ext uri="{FF2B5EF4-FFF2-40B4-BE49-F238E27FC236}">
              <a16:creationId xmlns:a16="http://schemas.microsoft.com/office/drawing/2014/main" id="{5E58A7F9-1226-44D9-9183-A0A37F3A96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65" name="Picture 16" hidden="1">
          <a:extLst>
            <a:ext uri="{FF2B5EF4-FFF2-40B4-BE49-F238E27FC236}">
              <a16:creationId xmlns:a16="http://schemas.microsoft.com/office/drawing/2014/main" id="{7C3F910F-F2B4-4D3F-8310-424EDEA2C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66" name="Picture 17" hidden="1">
          <a:extLst>
            <a:ext uri="{FF2B5EF4-FFF2-40B4-BE49-F238E27FC236}">
              <a16:creationId xmlns:a16="http://schemas.microsoft.com/office/drawing/2014/main" id="{08824810-297F-4926-95E4-42EB2F573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67" name="Picture 16" hidden="1">
          <a:extLst>
            <a:ext uri="{FF2B5EF4-FFF2-40B4-BE49-F238E27FC236}">
              <a16:creationId xmlns:a16="http://schemas.microsoft.com/office/drawing/2014/main" id="{1FF3913D-8C3D-4C21-98EC-EB8DDA2E0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68" name="Picture 17" hidden="1">
          <a:extLst>
            <a:ext uri="{FF2B5EF4-FFF2-40B4-BE49-F238E27FC236}">
              <a16:creationId xmlns:a16="http://schemas.microsoft.com/office/drawing/2014/main" id="{A4E55FBC-ABB8-4BD2-ABE8-D4934F5B38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69" name="Picture 16" hidden="1">
          <a:extLst>
            <a:ext uri="{FF2B5EF4-FFF2-40B4-BE49-F238E27FC236}">
              <a16:creationId xmlns:a16="http://schemas.microsoft.com/office/drawing/2014/main" id="{C7083809-0964-40E3-876E-AD19C22938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70" name="Picture 17" hidden="1">
          <a:extLst>
            <a:ext uri="{FF2B5EF4-FFF2-40B4-BE49-F238E27FC236}">
              <a16:creationId xmlns:a16="http://schemas.microsoft.com/office/drawing/2014/main" id="{0BBBAE45-C27D-455B-9E4A-FA95C05999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71" name="Picture 16" hidden="1">
          <a:extLst>
            <a:ext uri="{FF2B5EF4-FFF2-40B4-BE49-F238E27FC236}">
              <a16:creationId xmlns:a16="http://schemas.microsoft.com/office/drawing/2014/main" id="{E981AD2D-D125-4C6E-BE13-E1E670C9EB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72" name="Picture 17" hidden="1">
          <a:extLst>
            <a:ext uri="{FF2B5EF4-FFF2-40B4-BE49-F238E27FC236}">
              <a16:creationId xmlns:a16="http://schemas.microsoft.com/office/drawing/2014/main" id="{43C074A5-D5D2-4AA1-88DC-8EF1CD96D7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73" name="Picture 16" hidden="1">
          <a:extLst>
            <a:ext uri="{FF2B5EF4-FFF2-40B4-BE49-F238E27FC236}">
              <a16:creationId xmlns:a16="http://schemas.microsoft.com/office/drawing/2014/main" id="{C63D1D58-914F-4BE8-9120-451B31D2E6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74" name="Picture 17" hidden="1">
          <a:extLst>
            <a:ext uri="{FF2B5EF4-FFF2-40B4-BE49-F238E27FC236}">
              <a16:creationId xmlns:a16="http://schemas.microsoft.com/office/drawing/2014/main" id="{B3CC8312-C70D-4AA2-8AA1-8A087FEBEE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75" name="Picture 16" hidden="1">
          <a:extLst>
            <a:ext uri="{FF2B5EF4-FFF2-40B4-BE49-F238E27FC236}">
              <a16:creationId xmlns:a16="http://schemas.microsoft.com/office/drawing/2014/main" id="{C0A1D3B0-841D-4301-B432-F5A06C00D9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76" name="Picture 17" hidden="1">
          <a:extLst>
            <a:ext uri="{FF2B5EF4-FFF2-40B4-BE49-F238E27FC236}">
              <a16:creationId xmlns:a16="http://schemas.microsoft.com/office/drawing/2014/main" id="{4C418D03-65E1-4307-A0A4-48330C5A67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77" name="Picture 16" hidden="1">
          <a:extLst>
            <a:ext uri="{FF2B5EF4-FFF2-40B4-BE49-F238E27FC236}">
              <a16:creationId xmlns:a16="http://schemas.microsoft.com/office/drawing/2014/main" id="{93884DA8-1269-4E66-BE22-FC27AEC62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78" name="Picture 17" hidden="1">
          <a:extLst>
            <a:ext uri="{FF2B5EF4-FFF2-40B4-BE49-F238E27FC236}">
              <a16:creationId xmlns:a16="http://schemas.microsoft.com/office/drawing/2014/main" id="{9A9A82DE-E050-4589-BF4E-B6910B86B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79" name="Picture 16" hidden="1">
          <a:extLst>
            <a:ext uri="{FF2B5EF4-FFF2-40B4-BE49-F238E27FC236}">
              <a16:creationId xmlns:a16="http://schemas.microsoft.com/office/drawing/2014/main" id="{52C30562-625E-43EC-A860-7FB800489B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80" name="Picture 17" hidden="1">
          <a:extLst>
            <a:ext uri="{FF2B5EF4-FFF2-40B4-BE49-F238E27FC236}">
              <a16:creationId xmlns:a16="http://schemas.microsoft.com/office/drawing/2014/main" id="{B841BB59-C046-4F59-80AE-CDC1E3586D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81" name="Picture 16" hidden="1">
          <a:extLst>
            <a:ext uri="{FF2B5EF4-FFF2-40B4-BE49-F238E27FC236}">
              <a16:creationId xmlns:a16="http://schemas.microsoft.com/office/drawing/2014/main" id="{90DB2E2B-55F8-43FC-BC68-FC8FDA1DC4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82" name="Picture 17" hidden="1">
          <a:extLst>
            <a:ext uri="{FF2B5EF4-FFF2-40B4-BE49-F238E27FC236}">
              <a16:creationId xmlns:a16="http://schemas.microsoft.com/office/drawing/2014/main" id="{CD934022-8382-49C1-8D2F-C843D16935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83" name="Picture 16" hidden="1">
          <a:extLst>
            <a:ext uri="{FF2B5EF4-FFF2-40B4-BE49-F238E27FC236}">
              <a16:creationId xmlns:a16="http://schemas.microsoft.com/office/drawing/2014/main" id="{980DEB8F-609B-43B3-8CE7-A28009FB6C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84" name="Picture 17" hidden="1">
          <a:extLst>
            <a:ext uri="{FF2B5EF4-FFF2-40B4-BE49-F238E27FC236}">
              <a16:creationId xmlns:a16="http://schemas.microsoft.com/office/drawing/2014/main" id="{33094B97-177F-4701-9EDE-8D57098D97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85" name="Picture 16" hidden="1">
          <a:extLst>
            <a:ext uri="{FF2B5EF4-FFF2-40B4-BE49-F238E27FC236}">
              <a16:creationId xmlns:a16="http://schemas.microsoft.com/office/drawing/2014/main" id="{0E794E2F-3985-4A3D-BE2A-EBFC0A8F12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86" name="Picture 17" hidden="1">
          <a:extLst>
            <a:ext uri="{FF2B5EF4-FFF2-40B4-BE49-F238E27FC236}">
              <a16:creationId xmlns:a16="http://schemas.microsoft.com/office/drawing/2014/main" id="{2E16FAD6-1143-4540-AB4C-3A93F93C97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87" name="Picture 16" hidden="1">
          <a:extLst>
            <a:ext uri="{FF2B5EF4-FFF2-40B4-BE49-F238E27FC236}">
              <a16:creationId xmlns:a16="http://schemas.microsoft.com/office/drawing/2014/main" id="{4D9D01F2-B107-4BBB-A5FD-A68EE63B0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88" name="Picture 17" hidden="1">
          <a:extLst>
            <a:ext uri="{FF2B5EF4-FFF2-40B4-BE49-F238E27FC236}">
              <a16:creationId xmlns:a16="http://schemas.microsoft.com/office/drawing/2014/main" id="{1575A411-32D3-4DB3-8165-2A8B42F4FC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89" name="Picture 16" hidden="1">
          <a:extLst>
            <a:ext uri="{FF2B5EF4-FFF2-40B4-BE49-F238E27FC236}">
              <a16:creationId xmlns:a16="http://schemas.microsoft.com/office/drawing/2014/main" id="{22625F6B-EBCF-480B-8921-D6C1C0E635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90" name="Picture 17" hidden="1">
          <a:extLst>
            <a:ext uri="{FF2B5EF4-FFF2-40B4-BE49-F238E27FC236}">
              <a16:creationId xmlns:a16="http://schemas.microsoft.com/office/drawing/2014/main" id="{F5C87C0A-956D-4D59-8476-E6846B366A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91" name="Picture 16" hidden="1">
          <a:extLst>
            <a:ext uri="{FF2B5EF4-FFF2-40B4-BE49-F238E27FC236}">
              <a16:creationId xmlns:a16="http://schemas.microsoft.com/office/drawing/2014/main" id="{695BD9BD-BA7F-4395-8379-BFF105337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92" name="Picture 17" hidden="1">
          <a:extLst>
            <a:ext uri="{FF2B5EF4-FFF2-40B4-BE49-F238E27FC236}">
              <a16:creationId xmlns:a16="http://schemas.microsoft.com/office/drawing/2014/main" id="{CE74BD62-E57B-4090-9642-04876CA701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93" name="Picture 16" hidden="1">
          <a:extLst>
            <a:ext uri="{FF2B5EF4-FFF2-40B4-BE49-F238E27FC236}">
              <a16:creationId xmlns:a16="http://schemas.microsoft.com/office/drawing/2014/main" id="{9F6E215C-A463-4B66-AACC-D93E11CFF7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94" name="Picture 17" hidden="1">
          <a:extLst>
            <a:ext uri="{FF2B5EF4-FFF2-40B4-BE49-F238E27FC236}">
              <a16:creationId xmlns:a16="http://schemas.microsoft.com/office/drawing/2014/main" id="{19660859-7F96-4957-B849-B8BD6E5C9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95" name="Picture 16" hidden="1">
          <a:extLst>
            <a:ext uri="{FF2B5EF4-FFF2-40B4-BE49-F238E27FC236}">
              <a16:creationId xmlns:a16="http://schemas.microsoft.com/office/drawing/2014/main" id="{698E5F5F-5414-4CF8-B771-0F6447C17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396" name="Picture 17" hidden="1">
          <a:extLst>
            <a:ext uri="{FF2B5EF4-FFF2-40B4-BE49-F238E27FC236}">
              <a16:creationId xmlns:a16="http://schemas.microsoft.com/office/drawing/2014/main" id="{FB2E00B4-BF36-4769-95CF-5B80B207D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97" name="Picture 16" hidden="1">
          <a:extLst>
            <a:ext uri="{FF2B5EF4-FFF2-40B4-BE49-F238E27FC236}">
              <a16:creationId xmlns:a16="http://schemas.microsoft.com/office/drawing/2014/main" id="{70D34ABB-C077-40F8-BB2E-4076F7CF18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98" name="Picture 17" hidden="1">
          <a:extLst>
            <a:ext uri="{FF2B5EF4-FFF2-40B4-BE49-F238E27FC236}">
              <a16:creationId xmlns:a16="http://schemas.microsoft.com/office/drawing/2014/main" id="{32A80587-23F6-44B1-B1B3-B6F1F726AA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399" name="Picture 16" hidden="1">
          <a:extLst>
            <a:ext uri="{FF2B5EF4-FFF2-40B4-BE49-F238E27FC236}">
              <a16:creationId xmlns:a16="http://schemas.microsoft.com/office/drawing/2014/main" id="{7278E877-1983-4A5A-BE1A-308F617873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00" name="Picture 17" hidden="1">
          <a:extLst>
            <a:ext uri="{FF2B5EF4-FFF2-40B4-BE49-F238E27FC236}">
              <a16:creationId xmlns:a16="http://schemas.microsoft.com/office/drawing/2014/main" id="{32943443-6770-4D7B-AE7D-316FC33F52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01" name="Picture 16" hidden="1">
          <a:extLst>
            <a:ext uri="{FF2B5EF4-FFF2-40B4-BE49-F238E27FC236}">
              <a16:creationId xmlns:a16="http://schemas.microsoft.com/office/drawing/2014/main" id="{3A2A5BA4-D4D8-406B-9641-61BD322E77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02" name="Picture 17" hidden="1">
          <a:extLst>
            <a:ext uri="{FF2B5EF4-FFF2-40B4-BE49-F238E27FC236}">
              <a16:creationId xmlns:a16="http://schemas.microsoft.com/office/drawing/2014/main" id="{AE8D2176-9597-4409-BB4D-078873F90C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03" name="Picture 16" hidden="1">
          <a:extLst>
            <a:ext uri="{FF2B5EF4-FFF2-40B4-BE49-F238E27FC236}">
              <a16:creationId xmlns:a16="http://schemas.microsoft.com/office/drawing/2014/main" id="{2645FCD2-8648-4D36-BDAF-727BF69C9E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04" name="Picture 17" hidden="1">
          <a:extLst>
            <a:ext uri="{FF2B5EF4-FFF2-40B4-BE49-F238E27FC236}">
              <a16:creationId xmlns:a16="http://schemas.microsoft.com/office/drawing/2014/main" id="{805597DF-B2AA-4D14-9DFA-ADB00A40C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05" name="Picture 16" hidden="1">
          <a:extLst>
            <a:ext uri="{FF2B5EF4-FFF2-40B4-BE49-F238E27FC236}">
              <a16:creationId xmlns:a16="http://schemas.microsoft.com/office/drawing/2014/main" id="{CDF75E59-B484-48A6-BBF3-7C68B7D7D3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06" name="Picture 17" hidden="1">
          <a:extLst>
            <a:ext uri="{FF2B5EF4-FFF2-40B4-BE49-F238E27FC236}">
              <a16:creationId xmlns:a16="http://schemas.microsoft.com/office/drawing/2014/main" id="{29E67D74-7E62-4CC3-A834-5BD5838E2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07" name="Picture 16" hidden="1">
          <a:extLst>
            <a:ext uri="{FF2B5EF4-FFF2-40B4-BE49-F238E27FC236}">
              <a16:creationId xmlns:a16="http://schemas.microsoft.com/office/drawing/2014/main" id="{1C41C12D-C9A1-4E1E-B760-4F8E320549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08" name="Picture 17" hidden="1">
          <a:extLst>
            <a:ext uri="{FF2B5EF4-FFF2-40B4-BE49-F238E27FC236}">
              <a16:creationId xmlns:a16="http://schemas.microsoft.com/office/drawing/2014/main" id="{B483E009-CCF0-4AEB-9719-FD0A6A0CE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09" name="Picture 16" hidden="1">
          <a:extLst>
            <a:ext uri="{FF2B5EF4-FFF2-40B4-BE49-F238E27FC236}">
              <a16:creationId xmlns:a16="http://schemas.microsoft.com/office/drawing/2014/main" id="{7BD7BA3A-DC03-4B70-A6C5-3A4B8D0166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10" name="Picture 17" hidden="1">
          <a:extLst>
            <a:ext uri="{FF2B5EF4-FFF2-40B4-BE49-F238E27FC236}">
              <a16:creationId xmlns:a16="http://schemas.microsoft.com/office/drawing/2014/main" id="{6D4700D3-05C7-4AD7-A30B-06094F8EFA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11" name="Picture 16" hidden="1">
          <a:extLst>
            <a:ext uri="{FF2B5EF4-FFF2-40B4-BE49-F238E27FC236}">
              <a16:creationId xmlns:a16="http://schemas.microsoft.com/office/drawing/2014/main" id="{E421C17C-B34E-44D2-8742-366B2D9F10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12" name="Picture 17" hidden="1">
          <a:extLst>
            <a:ext uri="{FF2B5EF4-FFF2-40B4-BE49-F238E27FC236}">
              <a16:creationId xmlns:a16="http://schemas.microsoft.com/office/drawing/2014/main" id="{05173BFE-4015-40D8-AF61-059957E8E5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13" name="Picture 16" hidden="1">
          <a:extLst>
            <a:ext uri="{FF2B5EF4-FFF2-40B4-BE49-F238E27FC236}">
              <a16:creationId xmlns:a16="http://schemas.microsoft.com/office/drawing/2014/main" id="{9BDBC158-595F-4865-BDBD-47355D6793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14" name="Picture 17" hidden="1">
          <a:extLst>
            <a:ext uri="{FF2B5EF4-FFF2-40B4-BE49-F238E27FC236}">
              <a16:creationId xmlns:a16="http://schemas.microsoft.com/office/drawing/2014/main" id="{FBC255D3-B73D-4927-8526-245B5CA6CA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15" name="Picture 16" hidden="1">
          <a:extLst>
            <a:ext uri="{FF2B5EF4-FFF2-40B4-BE49-F238E27FC236}">
              <a16:creationId xmlns:a16="http://schemas.microsoft.com/office/drawing/2014/main" id="{361C63AE-27E7-4904-A7D2-3F8FCEEF9A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16" name="Picture 17" hidden="1">
          <a:extLst>
            <a:ext uri="{FF2B5EF4-FFF2-40B4-BE49-F238E27FC236}">
              <a16:creationId xmlns:a16="http://schemas.microsoft.com/office/drawing/2014/main" id="{B45F339D-0042-4C47-AC87-338E5E8270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17" name="Picture 16" hidden="1">
          <a:extLst>
            <a:ext uri="{FF2B5EF4-FFF2-40B4-BE49-F238E27FC236}">
              <a16:creationId xmlns:a16="http://schemas.microsoft.com/office/drawing/2014/main" id="{0786E2A5-8540-4C41-8E67-AF1CEEB235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18" name="Picture 17" hidden="1">
          <a:extLst>
            <a:ext uri="{FF2B5EF4-FFF2-40B4-BE49-F238E27FC236}">
              <a16:creationId xmlns:a16="http://schemas.microsoft.com/office/drawing/2014/main" id="{91B42589-3254-4417-804B-D5775F6A5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19" name="Picture 16" hidden="1">
          <a:extLst>
            <a:ext uri="{FF2B5EF4-FFF2-40B4-BE49-F238E27FC236}">
              <a16:creationId xmlns:a16="http://schemas.microsoft.com/office/drawing/2014/main" id="{30017A49-FA88-421D-8A24-D97A4D8C55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20" name="Picture 17" hidden="1">
          <a:extLst>
            <a:ext uri="{FF2B5EF4-FFF2-40B4-BE49-F238E27FC236}">
              <a16:creationId xmlns:a16="http://schemas.microsoft.com/office/drawing/2014/main" id="{F7799597-AA32-4733-BECF-4B224E2A9C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21" name="Picture 16" hidden="1">
          <a:extLst>
            <a:ext uri="{FF2B5EF4-FFF2-40B4-BE49-F238E27FC236}">
              <a16:creationId xmlns:a16="http://schemas.microsoft.com/office/drawing/2014/main" id="{62C583E7-1939-4AD6-942A-86F7F8A2F5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22" name="Picture 17" hidden="1">
          <a:extLst>
            <a:ext uri="{FF2B5EF4-FFF2-40B4-BE49-F238E27FC236}">
              <a16:creationId xmlns:a16="http://schemas.microsoft.com/office/drawing/2014/main" id="{3F006C6D-B5CE-4618-B6ED-728747D075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23" name="Picture 16" hidden="1">
          <a:extLst>
            <a:ext uri="{FF2B5EF4-FFF2-40B4-BE49-F238E27FC236}">
              <a16:creationId xmlns:a16="http://schemas.microsoft.com/office/drawing/2014/main" id="{A04CE3D4-FB59-4186-81F5-A2532E3C56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24" name="Picture 17" hidden="1">
          <a:extLst>
            <a:ext uri="{FF2B5EF4-FFF2-40B4-BE49-F238E27FC236}">
              <a16:creationId xmlns:a16="http://schemas.microsoft.com/office/drawing/2014/main" id="{A21F9FFA-3522-49F7-8230-A324E014BD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25" name="Picture 16" hidden="1">
          <a:extLst>
            <a:ext uri="{FF2B5EF4-FFF2-40B4-BE49-F238E27FC236}">
              <a16:creationId xmlns:a16="http://schemas.microsoft.com/office/drawing/2014/main" id="{1C071385-2B1E-4652-B180-46FA3A518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26" name="Picture 17" hidden="1">
          <a:extLst>
            <a:ext uri="{FF2B5EF4-FFF2-40B4-BE49-F238E27FC236}">
              <a16:creationId xmlns:a16="http://schemas.microsoft.com/office/drawing/2014/main" id="{8D4BCDE3-2718-4684-BFE2-B37C6DFEB7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27" name="Picture 16" hidden="1">
          <a:extLst>
            <a:ext uri="{FF2B5EF4-FFF2-40B4-BE49-F238E27FC236}">
              <a16:creationId xmlns:a16="http://schemas.microsoft.com/office/drawing/2014/main" id="{92A88C37-DABB-40BD-8B29-BB2E0EB4B0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28" name="Picture 17" hidden="1">
          <a:extLst>
            <a:ext uri="{FF2B5EF4-FFF2-40B4-BE49-F238E27FC236}">
              <a16:creationId xmlns:a16="http://schemas.microsoft.com/office/drawing/2014/main" id="{B62DC588-A3CD-4E3B-B74C-BEE2C21D8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29" name="Picture 16" hidden="1">
          <a:extLst>
            <a:ext uri="{FF2B5EF4-FFF2-40B4-BE49-F238E27FC236}">
              <a16:creationId xmlns:a16="http://schemas.microsoft.com/office/drawing/2014/main" id="{D35690F9-961C-47E8-A482-A73B1B52A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30" name="Picture 17" hidden="1">
          <a:extLst>
            <a:ext uri="{FF2B5EF4-FFF2-40B4-BE49-F238E27FC236}">
              <a16:creationId xmlns:a16="http://schemas.microsoft.com/office/drawing/2014/main" id="{7C07C54E-9069-4F82-9DDA-46EFBE1CE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31" name="Picture 16" hidden="1">
          <a:extLst>
            <a:ext uri="{FF2B5EF4-FFF2-40B4-BE49-F238E27FC236}">
              <a16:creationId xmlns:a16="http://schemas.microsoft.com/office/drawing/2014/main" id="{67F14015-9F30-437E-BC24-213074B998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32" name="Picture 17" hidden="1">
          <a:extLst>
            <a:ext uri="{FF2B5EF4-FFF2-40B4-BE49-F238E27FC236}">
              <a16:creationId xmlns:a16="http://schemas.microsoft.com/office/drawing/2014/main" id="{E4567EEA-A8F1-45A0-98F5-C4C354CD9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33" name="Picture 16" hidden="1">
          <a:extLst>
            <a:ext uri="{FF2B5EF4-FFF2-40B4-BE49-F238E27FC236}">
              <a16:creationId xmlns:a16="http://schemas.microsoft.com/office/drawing/2014/main" id="{44BE3ABF-2D5B-46D9-B124-F5AB41F223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34" name="Picture 17" hidden="1">
          <a:extLst>
            <a:ext uri="{FF2B5EF4-FFF2-40B4-BE49-F238E27FC236}">
              <a16:creationId xmlns:a16="http://schemas.microsoft.com/office/drawing/2014/main" id="{88D4A75B-DE00-4C58-A5A7-6906DE56AE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35" name="Picture 16" hidden="1">
          <a:extLst>
            <a:ext uri="{FF2B5EF4-FFF2-40B4-BE49-F238E27FC236}">
              <a16:creationId xmlns:a16="http://schemas.microsoft.com/office/drawing/2014/main" id="{ABBB9BFB-F9ED-4428-989A-D477111FC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36" name="Picture 17" hidden="1">
          <a:extLst>
            <a:ext uri="{FF2B5EF4-FFF2-40B4-BE49-F238E27FC236}">
              <a16:creationId xmlns:a16="http://schemas.microsoft.com/office/drawing/2014/main" id="{B9CD352A-CDDB-4A41-ACCA-BB0524B13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37" name="Picture 16" hidden="1">
          <a:extLst>
            <a:ext uri="{FF2B5EF4-FFF2-40B4-BE49-F238E27FC236}">
              <a16:creationId xmlns:a16="http://schemas.microsoft.com/office/drawing/2014/main" id="{6EF285C1-BF08-41B8-9A3D-7E9357AFE3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38" name="Picture 17" hidden="1">
          <a:extLst>
            <a:ext uri="{FF2B5EF4-FFF2-40B4-BE49-F238E27FC236}">
              <a16:creationId xmlns:a16="http://schemas.microsoft.com/office/drawing/2014/main" id="{A3755001-237F-4BDF-A28B-4B41D220E6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39" name="Picture 16" hidden="1">
          <a:extLst>
            <a:ext uri="{FF2B5EF4-FFF2-40B4-BE49-F238E27FC236}">
              <a16:creationId xmlns:a16="http://schemas.microsoft.com/office/drawing/2014/main" id="{46BF668D-6069-484D-B60B-10BE2B2296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40" name="Picture 17" hidden="1">
          <a:extLst>
            <a:ext uri="{FF2B5EF4-FFF2-40B4-BE49-F238E27FC236}">
              <a16:creationId xmlns:a16="http://schemas.microsoft.com/office/drawing/2014/main" id="{9B55D077-F810-4D85-8352-3E035EC10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41" name="Picture 16" hidden="1">
          <a:extLst>
            <a:ext uri="{FF2B5EF4-FFF2-40B4-BE49-F238E27FC236}">
              <a16:creationId xmlns:a16="http://schemas.microsoft.com/office/drawing/2014/main" id="{107C8420-43EE-42DF-B900-6B0F07B921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42" name="Picture 17" hidden="1">
          <a:extLst>
            <a:ext uri="{FF2B5EF4-FFF2-40B4-BE49-F238E27FC236}">
              <a16:creationId xmlns:a16="http://schemas.microsoft.com/office/drawing/2014/main" id="{5AD0FDB3-9728-4EA7-95C9-E08E767E10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43" name="Picture 16" hidden="1">
          <a:extLst>
            <a:ext uri="{FF2B5EF4-FFF2-40B4-BE49-F238E27FC236}">
              <a16:creationId xmlns:a16="http://schemas.microsoft.com/office/drawing/2014/main" id="{8BCB456C-FBD2-4D5F-B22E-503DB52659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44" name="Picture 17" hidden="1">
          <a:extLst>
            <a:ext uri="{FF2B5EF4-FFF2-40B4-BE49-F238E27FC236}">
              <a16:creationId xmlns:a16="http://schemas.microsoft.com/office/drawing/2014/main" id="{5D0A9373-86F8-4697-8266-DE1908AC0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45" name="Picture 16" hidden="1">
          <a:extLst>
            <a:ext uri="{FF2B5EF4-FFF2-40B4-BE49-F238E27FC236}">
              <a16:creationId xmlns:a16="http://schemas.microsoft.com/office/drawing/2014/main" id="{95D21D02-0469-4316-A088-58D5774120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46" name="Picture 17" hidden="1">
          <a:extLst>
            <a:ext uri="{FF2B5EF4-FFF2-40B4-BE49-F238E27FC236}">
              <a16:creationId xmlns:a16="http://schemas.microsoft.com/office/drawing/2014/main" id="{B208CFEA-290C-40E1-8559-DDA5D09474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47" name="Picture 16" hidden="1">
          <a:extLst>
            <a:ext uri="{FF2B5EF4-FFF2-40B4-BE49-F238E27FC236}">
              <a16:creationId xmlns:a16="http://schemas.microsoft.com/office/drawing/2014/main" id="{62C7E4C2-9B5E-4498-9926-FED2733391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48" name="Picture 17" hidden="1">
          <a:extLst>
            <a:ext uri="{FF2B5EF4-FFF2-40B4-BE49-F238E27FC236}">
              <a16:creationId xmlns:a16="http://schemas.microsoft.com/office/drawing/2014/main" id="{493CE2E7-5CA1-48E2-A6E6-2A1B415178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49" name="Picture 16" hidden="1">
          <a:extLst>
            <a:ext uri="{FF2B5EF4-FFF2-40B4-BE49-F238E27FC236}">
              <a16:creationId xmlns:a16="http://schemas.microsoft.com/office/drawing/2014/main" id="{4243BE49-2C5D-4789-B4ED-9E1EBF00F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50" name="Picture 17" hidden="1">
          <a:extLst>
            <a:ext uri="{FF2B5EF4-FFF2-40B4-BE49-F238E27FC236}">
              <a16:creationId xmlns:a16="http://schemas.microsoft.com/office/drawing/2014/main" id="{92BC4D3F-0013-400E-BA3A-1438610BB1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51" name="Picture 16" hidden="1">
          <a:extLst>
            <a:ext uri="{FF2B5EF4-FFF2-40B4-BE49-F238E27FC236}">
              <a16:creationId xmlns:a16="http://schemas.microsoft.com/office/drawing/2014/main" id="{5F090526-ADF9-43A1-B6EA-743A591A0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52" name="Picture 17" hidden="1">
          <a:extLst>
            <a:ext uri="{FF2B5EF4-FFF2-40B4-BE49-F238E27FC236}">
              <a16:creationId xmlns:a16="http://schemas.microsoft.com/office/drawing/2014/main" id="{13B43041-A6C7-4B57-B87A-4EA7D2156D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53" name="Picture 16" hidden="1">
          <a:extLst>
            <a:ext uri="{FF2B5EF4-FFF2-40B4-BE49-F238E27FC236}">
              <a16:creationId xmlns:a16="http://schemas.microsoft.com/office/drawing/2014/main" id="{6641928C-9445-44CF-A34B-6D3BD96E78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54" name="Picture 17" hidden="1">
          <a:extLst>
            <a:ext uri="{FF2B5EF4-FFF2-40B4-BE49-F238E27FC236}">
              <a16:creationId xmlns:a16="http://schemas.microsoft.com/office/drawing/2014/main" id="{94FFD825-FCE2-4ACC-917A-E0C99BDF7E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55" name="Picture 16" hidden="1">
          <a:extLst>
            <a:ext uri="{FF2B5EF4-FFF2-40B4-BE49-F238E27FC236}">
              <a16:creationId xmlns:a16="http://schemas.microsoft.com/office/drawing/2014/main" id="{7C40F25F-B687-496A-A3F0-92A357D50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56" name="Picture 17" hidden="1">
          <a:extLst>
            <a:ext uri="{FF2B5EF4-FFF2-40B4-BE49-F238E27FC236}">
              <a16:creationId xmlns:a16="http://schemas.microsoft.com/office/drawing/2014/main" id="{F3260346-CE77-446A-9C52-F301C32B6A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57" name="Picture 16" hidden="1">
          <a:extLst>
            <a:ext uri="{FF2B5EF4-FFF2-40B4-BE49-F238E27FC236}">
              <a16:creationId xmlns:a16="http://schemas.microsoft.com/office/drawing/2014/main" id="{4522D4F5-90DE-4E3E-8354-53201857F9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58" name="Picture 17" hidden="1">
          <a:extLst>
            <a:ext uri="{FF2B5EF4-FFF2-40B4-BE49-F238E27FC236}">
              <a16:creationId xmlns:a16="http://schemas.microsoft.com/office/drawing/2014/main" id="{669806EB-DB7F-47F7-8AD9-4998834BEB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59" name="Picture 16" hidden="1">
          <a:extLst>
            <a:ext uri="{FF2B5EF4-FFF2-40B4-BE49-F238E27FC236}">
              <a16:creationId xmlns:a16="http://schemas.microsoft.com/office/drawing/2014/main" id="{F5097EC3-A8C6-49ED-B996-84935D4B7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60" name="Picture 17" hidden="1">
          <a:extLst>
            <a:ext uri="{FF2B5EF4-FFF2-40B4-BE49-F238E27FC236}">
              <a16:creationId xmlns:a16="http://schemas.microsoft.com/office/drawing/2014/main" id="{AAD6149D-FC5B-4A70-B8BA-37A95D006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61" name="Picture 16" hidden="1">
          <a:extLst>
            <a:ext uri="{FF2B5EF4-FFF2-40B4-BE49-F238E27FC236}">
              <a16:creationId xmlns:a16="http://schemas.microsoft.com/office/drawing/2014/main" id="{60CCCB4E-8A44-4275-905B-182BBB99D9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62" name="Picture 17" hidden="1">
          <a:extLst>
            <a:ext uri="{FF2B5EF4-FFF2-40B4-BE49-F238E27FC236}">
              <a16:creationId xmlns:a16="http://schemas.microsoft.com/office/drawing/2014/main" id="{F4314176-4006-4D02-9B42-947B61DA73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63" name="Picture 16" hidden="1">
          <a:extLst>
            <a:ext uri="{FF2B5EF4-FFF2-40B4-BE49-F238E27FC236}">
              <a16:creationId xmlns:a16="http://schemas.microsoft.com/office/drawing/2014/main" id="{3542FC5F-3F0A-4F0B-B081-0DD03E758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64" name="Picture 17" hidden="1">
          <a:extLst>
            <a:ext uri="{FF2B5EF4-FFF2-40B4-BE49-F238E27FC236}">
              <a16:creationId xmlns:a16="http://schemas.microsoft.com/office/drawing/2014/main" id="{A47AEF4D-A3D7-4126-B726-7ADCDCD19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65" name="Picture 16" hidden="1">
          <a:extLst>
            <a:ext uri="{FF2B5EF4-FFF2-40B4-BE49-F238E27FC236}">
              <a16:creationId xmlns:a16="http://schemas.microsoft.com/office/drawing/2014/main" id="{20807EE8-743E-464E-81A2-BD26303D7E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66" name="Picture 17" hidden="1">
          <a:extLst>
            <a:ext uri="{FF2B5EF4-FFF2-40B4-BE49-F238E27FC236}">
              <a16:creationId xmlns:a16="http://schemas.microsoft.com/office/drawing/2014/main" id="{21DA89CE-7C27-4AC3-95A6-63921A1A1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67" name="Picture 16" hidden="1">
          <a:extLst>
            <a:ext uri="{FF2B5EF4-FFF2-40B4-BE49-F238E27FC236}">
              <a16:creationId xmlns:a16="http://schemas.microsoft.com/office/drawing/2014/main" id="{06705B80-9774-4749-8618-B69C1BCEC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68" name="Picture 17" hidden="1">
          <a:extLst>
            <a:ext uri="{FF2B5EF4-FFF2-40B4-BE49-F238E27FC236}">
              <a16:creationId xmlns:a16="http://schemas.microsoft.com/office/drawing/2014/main" id="{09406724-CDA7-471A-9619-A97C628F60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69" name="Picture 16" hidden="1">
          <a:extLst>
            <a:ext uri="{FF2B5EF4-FFF2-40B4-BE49-F238E27FC236}">
              <a16:creationId xmlns:a16="http://schemas.microsoft.com/office/drawing/2014/main" id="{8DD49F77-B5CA-463B-A498-9A944C185F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70" name="Picture 17" hidden="1">
          <a:extLst>
            <a:ext uri="{FF2B5EF4-FFF2-40B4-BE49-F238E27FC236}">
              <a16:creationId xmlns:a16="http://schemas.microsoft.com/office/drawing/2014/main" id="{DB7382A8-9882-45F7-87F1-2D40124AD7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71" name="Picture 16" hidden="1">
          <a:extLst>
            <a:ext uri="{FF2B5EF4-FFF2-40B4-BE49-F238E27FC236}">
              <a16:creationId xmlns:a16="http://schemas.microsoft.com/office/drawing/2014/main" id="{81C50C90-FABF-4422-AF90-0F0C57D579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72" name="Picture 17" hidden="1">
          <a:extLst>
            <a:ext uri="{FF2B5EF4-FFF2-40B4-BE49-F238E27FC236}">
              <a16:creationId xmlns:a16="http://schemas.microsoft.com/office/drawing/2014/main" id="{2C7D14A5-5642-483D-BFD0-1E80E0B576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73" name="Picture 16" hidden="1">
          <a:extLst>
            <a:ext uri="{FF2B5EF4-FFF2-40B4-BE49-F238E27FC236}">
              <a16:creationId xmlns:a16="http://schemas.microsoft.com/office/drawing/2014/main" id="{4D883C74-7987-483C-809E-514B0F9B2E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74" name="Picture 17" hidden="1">
          <a:extLst>
            <a:ext uri="{FF2B5EF4-FFF2-40B4-BE49-F238E27FC236}">
              <a16:creationId xmlns:a16="http://schemas.microsoft.com/office/drawing/2014/main" id="{E367E296-6763-4DA4-980A-B4E051965E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75" name="Picture 16" hidden="1">
          <a:extLst>
            <a:ext uri="{FF2B5EF4-FFF2-40B4-BE49-F238E27FC236}">
              <a16:creationId xmlns:a16="http://schemas.microsoft.com/office/drawing/2014/main" id="{85280B4D-4D04-46C3-977A-B91F8A56C9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76" name="Picture 17" hidden="1">
          <a:extLst>
            <a:ext uri="{FF2B5EF4-FFF2-40B4-BE49-F238E27FC236}">
              <a16:creationId xmlns:a16="http://schemas.microsoft.com/office/drawing/2014/main" id="{4B010497-B86F-4465-8013-AE0BE61269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77" name="Picture 16" hidden="1">
          <a:extLst>
            <a:ext uri="{FF2B5EF4-FFF2-40B4-BE49-F238E27FC236}">
              <a16:creationId xmlns:a16="http://schemas.microsoft.com/office/drawing/2014/main" id="{90D4D0E4-9F19-427D-AA80-E74F95ECC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78" name="Picture 17" hidden="1">
          <a:extLst>
            <a:ext uri="{FF2B5EF4-FFF2-40B4-BE49-F238E27FC236}">
              <a16:creationId xmlns:a16="http://schemas.microsoft.com/office/drawing/2014/main" id="{7CCAA380-A42B-45F1-B015-0B0E2BA28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79" name="Picture 16" hidden="1">
          <a:extLst>
            <a:ext uri="{FF2B5EF4-FFF2-40B4-BE49-F238E27FC236}">
              <a16:creationId xmlns:a16="http://schemas.microsoft.com/office/drawing/2014/main" id="{896359E2-83C7-49D0-B5A3-9E887B1745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80" name="Picture 17" hidden="1">
          <a:extLst>
            <a:ext uri="{FF2B5EF4-FFF2-40B4-BE49-F238E27FC236}">
              <a16:creationId xmlns:a16="http://schemas.microsoft.com/office/drawing/2014/main" id="{26957AAF-8E7E-456B-9AA9-7723B64930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81" name="Picture 16" hidden="1">
          <a:extLst>
            <a:ext uri="{FF2B5EF4-FFF2-40B4-BE49-F238E27FC236}">
              <a16:creationId xmlns:a16="http://schemas.microsoft.com/office/drawing/2014/main" id="{1D293729-7059-4EAD-9A4F-4D34790AF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82" name="Picture 17" hidden="1">
          <a:extLst>
            <a:ext uri="{FF2B5EF4-FFF2-40B4-BE49-F238E27FC236}">
              <a16:creationId xmlns:a16="http://schemas.microsoft.com/office/drawing/2014/main" id="{41B2389F-1F44-486D-A3B6-11858F3AB5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83" name="Picture 16" hidden="1">
          <a:extLst>
            <a:ext uri="{FF2B5EF4-FFF2-40B4-BE49-F238E27FC236}">
              <a16:creationId xmlns:a16="http://schemas.microsoft.com/office/drawing/2014/main" id="{ADBD00AC-AF4A-4137-8EF1-5A5B508E8D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84" name="Picture 17" hidden="1">
          <a:extLst>
            <a:ext uri="{FF2B5EF4-FFF2-40B4-BE49-F238E27FC236}">
              <a16:creationId xmlns:a16="http://schemas.microsoft.com/office/drawing/2014/main" id="{0D5F52C5-D450-4BBD-88F0-6858F8C857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85" name="Picture 16" hidden="1">
          <a:extLst>
            <a:ext uri="{FF2B5EF4-FFF2-40B4-BE49-F238E27FC236}">
              <a16:creationId xmlns:a16="http://schemas.microsoft.com/office/drawing/2014/main" id="{F325A523-F2B8-4AFE-B630-714723A51E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86" name="Picture 17" hidden="1">
          <a:extLst>
            <a:ext uri="{FF2B5EF4-FFF2-40B4-BE49-F238E27FC236}">
              <a16:creationId xmlns:a16="http://schemas.microsoft.com/office/drawing/2014/main" id="{6881769E-0AC4-472C-8E9A-71719FC929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87" name="Picture 16" hidden="1">
          <a:extLst>
            <a:ext uri="{FF2B5EF4-FFF2-40B4-BE49-F238E27FC236}">
              <a16:creationId xmlns:a16="http://schemas.microsoft.com/office/drawing/2014/main" id="{82AC0DB1-5850-4C60-A9F2-345C9D4601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88" name="Picture 17" hidden="1">
          <a:extLst>
            <a:ext uri="{FF2B5EF4-FFF2-40B4-BE49-F238E27FC236}">
              <a16:creationId xmlns:a16="http://schemas.microsoft.com/office/drawing/2014/main" id="{F9B09749-E001-4902-B359-76A244EB41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89" name="Picture 16" hidden="1">
          <a:extLst>
            <a:ext uri="{FF2B5EF4-FFF2-40B4-BE49-F238E27FC236}">
              <a16:creationId xmlns:a16="http://schemas.microsoft.com/office/drawing/2014/main" id="{70EE9FCB-B74F-4E7A-839A-FA7660DB26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90" name="Picture 17" hidden="1">
          <a:extLst>
            <a:ext uri="{FF2B5EF4-FFF2-40B4-BE49-F238E27FC236}">
              <a16:creationId xmlns:a16="http://schemas.microsoft.com/office/drawing/2014/main" id="{658ED04D-4DED-4B1F-A374-94FB2A64CA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91" name="Picture 16" hidden="1">
          <a:extLst>
            <a:ext uri="{FF2B5EF4-FFF2-40B4-BE49-F238E27FC236}">
              <a16:creationId xmlns:a16="http://schemas.microsoft.com/office/drawing/2014/main" id="{A3849FFF-AC71-43FF-92C1-A2A0526BC0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492" name="Picture 17" hidden="1">
          <a:extLst>
            <a:ext uri="{FF2B5EF4-FFF2-40B4-BE49-F238E27FC236}">
              <a16:creationId xmlns:a16="http://schemas.microsoft.com/office/drawing/2014/main" id="{D4C31492-B183-4C76-BF30-2DFBF07B66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93" name="Picture 16" hidden="1">
          <a:extLst>
            <a:ext uri="{FF2B5EF4-FFF2-40B4-BE49-F238E27FC236}">
              <a16:creationId xmlns:a16="http://schemas.microsoft.com/office/drawing/2014/main" id="{6BE1AE1C-514A-41DE-95A5-080296370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94" name="Picture 17" hidden="1">
          <a:extLst>
            <a:ext uri="{FF2B5EF4-FFF2-40B4-BE49-F238E27FC236}">
              <a16:creationId xmlns:a16="http://schemas.microsoft.com/office/drawing/2014/main" id="{CCCD603C-7C52-421F-9F65-F983C3F93B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95" name="Picture 16" hidden="1">
          <a:extLst>
            <a:ext uri="{FF2B5EF4-FFF2-40B4-BE49-F238E27FC236}">
              <a16:creationId xmlns:a16="http://schemas.microsoft.com/office/drawing/2014/main" id="{3FC5C99E-B2FF-439E-9AE1-317762E188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96" name="Picture 17" hidden="1">
          <a:extLst>
            <a:ext uri="{FF2B5EF4-FFF2-40B4-BE49-F238E27FC236}">
              <a16:creationId xmlns:a16="http://schemas.microsoft.com/office/drawing/2014/main" id="{E411AF8A-A6F8-4CD2-9DC3-0D1DB0DB2D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97" name="Picture 16" hidden="1">
          <a:extLst>
            <a:ext uri="{FF2B5EF4-FFF2-40B4-BE49-F238E27FC236}">
              <a16:creationId xmlns:a16="http://schemas.microsoft.com/office/drawing/2014/main" id="{0B7BC42A-E5CD-447C-81B5-11246D95E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98" name="Picture 17" hidden="1">
          <a:extLst>
            <a:ext uri="{FF2B5EF4-FFF2-40B4-BE49-F238E27FC236}">
              <a16:creationId xmlns:a16="http://schemas.microsoft.com/office/drawing/2014/main" id="{63FFB2DC-C85D-4096-A54D-818DEE3464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499" name="Picture 16" hidden="1">
          <a:extLst>
            <a:ext uri="{FF2B5EF4-FFF2-40B4-BE49-F238E27FC236}">
              <a16:creationId xmlns:a16="http://schemas.microsoft.com/office/drawing/2014/main" id="{A6CF228E-96C6-4064-94AB-46C85BAF8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00" name="Picture 17" hidden="1">
          <a:extLst>
            <a:ext uri="{FF2B5EF4-FFF2-40B4-BE49-F238E27FC236}">
              <a16:creationId xmlns:a16="http://schemas.microsoft.com/office/drawing/2014/main" id="{B8DF8986-EBF5-4381-92B7-35184228BA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01" name="Picture 16" hidden="1">
          <a:extLst>
            <a:ext uri="{FF2B5EF4-FFF2-40B4-BE49-F238E27FC236}">
              <a16:creationId xmlns:a16="http://schemas.microsoft.com/office/drawing/2014/main" id="{7D862559-6895-4CA4-898C-8127398842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02" name="Picture 17" hidden="1">
          <a:extLst>
            <a:ext uri="{FF2B5EF4-FFF2-40B4-BE49-F238E27FC236}">
              <a16:creationId xmlns:a16="http://schemas.microsoft.com/office/drawing/2014/main" id="{1CBD5CF3-8A6F-4971-BCD4-271AC8F139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03" name="Picture 16" hidden="1">
          <a:extLst>
            <a:ext uri="{FF2B5EF4-FFF2-40B4-BE49-F238E27FC236}">
              <a16:creationId xmlns:a16="http://schemas.microsoft.com/office/drawing/2014/main" id="{ED87C5E8-BA2A-447C-A447-088228018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04" name="Picture 17" hidden="1">
          <a:extLst>
            <a:ext uri="{FF2B5EF4-FFF2-40B4-BE49-F238E27FC236}">
              <a16:creationId xmlns:a16="http://schemas.microsoft.com/office/drawing/2014/main" id="{76BCC279-9885-48A5-A3F6-6F2CAD7A14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05" name="Picture 16" hidden="1">
          <a:extLst>
            <a:ext uri="{FF2B5EF4-FFF2-40B4-BE49-F238E27FC236}">
              <a16:creationId xmlns:a16="http://schemas.microsoft.com/office/drawing/2014/main" id="{25A61EA1-81B5-47B6-96F8-6EA85C4A6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06" name="Picture 17" hidden="1">
          <a:extLst>
            <a:ext uri="{FF2B5EF4-FFF2-40B4-BE49-F238E27FC236}">
              <a16:creationId xmlns:a16="http://schemas.microsoft.com/office/drawing/2014/main" id="{FDC48D84-16ED-4E50-AD11-DEDE8609F9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07" name="Picture 16" hidden="1">
          <a:extLst>
            <a:ext uri="{FF2B5EF4-FFF2-40B4-BE49-F238E27FC236}">
              <a16:creationId xmlns:a16="http://schemas.microsoft.com/office/drawing/2014/main" id="{7C6D763D-24AC-4EC5-9A3C-8F393D453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08" name="Picture 17" hidden="1">
          <a:extLst>
            <a:ext uri="{FF2B5EF4-FFF2-40B4-BE49-F238E27FC236}">
              <a16:creationId xmlns:a16="http://schemas.microsoft.com/office/drawing/2014/main" id="{A516350C-B839-425D-B97E-E832BC2C43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09" name="Picture 16" hidden="1">
          <a:extLst>
            <a:ext uri="{FF2B5EF4-FFF2-40B4-BE49-F238E27FC236}">
              <a16:creationId xmlns:a16="http://schemas.microsoft.com/office/drawing/2014/main" id="{DCD26712-FF0D-4D9D-A5CC-DA3EE41A9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10" name="Picture 17" hidden="1">
          <a:extLst>
            <a:ext uri="{FF2B5EF4-FFF2-40B4-BE49-F238E27FC236}">
              <a16:creationId xmlns:a16="http://schemas.microsoft.com/office/drawing/2014/main" id="{B5E1618B-118C-47B2-BA3F-976C201918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11" name="Picture 16" hidden="1">
          <a:extLst>
            <a:ext uri="{FF2B5EF4-FFF2-40B4-BE49-F238E27FC236}">
              <a16:creationId xmlns:a16="http://schemas.microsoft.com/office/drawing/2014/main" id="{42FCA5A0-6DCA-4203-A73A-99DFA1DC94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12" name="Picture 17" hidden="1">
          <a:extLst>
            <a:ext uri="{FF2B5EF4-FFF2-40B4-BE49-F238E27FC236}">
              <a16:creationId xmlns:a16="http://schemas.microsoft.com/office/drawing/2014/main" id="{D5B40EF2-8F04-48D5-8D8D-1A4E603171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13" name="Picture 16" hidden="1">
          <a:extLst>
            <a:ext uri="{FF2B5EF4-FFF2-40B4-BE49-F238E27FC236}">
              <a16:creationId xmlns:a16="http://schemas.microsoft.com/office/drawing/2014/main" id="{FA0F1000-EA52-4762-A542-EEC457B86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14" name="Picture 17" hidden="1">
          <a:extLst>
            <a:ext uri="{FF2B5EF4-FFF2-40B4-BE49-F238E27FC236}">
              <a16:creationId xmlns:a16="http://schemas.microsoft.com/office/drawing/2014/main" id="{F24AF5D1-1D4C-4F25-9962-7E634C6B09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15" name="Picture 16" hidden="1">
          <a:extLst>
            <a:ext uri="{FF2B5EF4-FFF2-40B4-BE49-F238E27FC236}">
              <a16:creationId xmlns:a16="http://schemas.microsoft.com/office/drawing/2014/main" id="{7F6FFAC6-534D-4F2A-8B1C-C7C1F6930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16" name="Picture 17" hidden="1">
          <a:extLst>
            <a:ext uri="{FF2B5EF4-FFF2-40B4-BE49-F238E27FC236}">
              <a16:creationId xmlns:a16="http://schemas.microsoft.com/office/drawing/2014/main" id="{596E571B-BF15-45E3-9D6C-C4AC428DEA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17" name="Picture 16" hidden="1">
          <a:extLst>
            <a:ext uri="{FF2B5EF4-FFF2-40B4-BE49-F238E27FC236}">
              <a16:creationId xmlns:a16="http://schemas.microsoft.com/office/drawing/2014/main" id="{FCFBFF63-2FD8-4709-8B3F-DF95C7214A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18" name="Picture 17" hidden="1">
          <a:extLst>
            <a:ext uri="{FF2B5EF4-FFF2-40B4-BE49-F238E27FC236}">
              <a16:creationId xmlns:a16="http://schemas.microsoft.com/office/drawing/2014/main" id="{B6F7AA4F-78D8-4720-960E-CADEEC7C48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19" name="Picture 16" hidden="1">
          <a:extLst>
            <a:ext uri="{FF2B5EF4-FFF2-40B4-BE49-F238E27FC236}">
              <a16:creationId xmlns:a16="http://schemas.microsoft.com/office/drawing/2014/main" id="{0ED71393-27B5-44D7-9E9B-FB235C7867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20" name="Picture 17" hidden="1">
          <a:extLst>
            <a:ext uri="{FF2B5EF4-FFF2-40B4-BE49-F238E27FC236}">
              <a16:creationId xmlns:a16="http://schemas.microsoft.com/office/drawing/2014/main" id="{5A132D34-0EBC-4830-AF9A-C24AB5680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21" name="Picture 16" hidden="1">
          <a:extLst>
            <a:ext uri="{FF2B5EF4-FFF2-40B4-BE49-F238E27FC236}">
              <a16:creationId xmlns:a16="http://schemas.microsoft.com/office/drawing/2014/main" id="{D5C0C451-341D-4893-970D-1B21ABADE7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22" name="Picture 17" hidden="1">
          <a:extLst>
            <a:ext uri="{FF2B5EF4-FFF2-40B4-BE49-F238E27FC236}">
              <a16:creationId xmlns:a16="http://schemas.microsoft.com/office/drawing/2014/main" id="{E5136C97-D9BA-4C5C-93AB-1278328679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23" name="Picture 16" hidden="1">
          <a:extLst>
            <a:ext uri="{FF2B5EF4-FFF2-40B4-BE49-F238E27FC236}">
              <a16:creationId xmlns:a16="http://schemas.microsoft.com/office/drawing/2014/main" id="{093C1D1E-B1B0-42F7-B5C3-C3EE7DAA79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24" name="Picture 17" hidden="1">
          <a:extLst>
            <a:ext uri="{FF2B5EF4-FFF2-40B4-BE49-F238E27FC236}">
              <a16:creationId xmlns:a16="http://schemas.microsoft.com/office/drawing/2014/main" id="{2CC0C7B6-7DBF-45C0-9385-DC695E9A4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25" name="Picture 16" hidden="1">
          <a:extLst>
            <a:ext uri="{FF2B5EF4-FFF2-40B4-BE49-F238E27FC236}">
              <a16:creationId xmlns:a16="http://schemas.microsoft.com/office/drawing/2014/main" id="{8C14088A-5A03-4941-9D62-D4A88D131E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26" name="Picture 17" hidden="1">
          <a:extLst>
            <a:ext uri="{FF2B5EF4-FFF2-40B4-BE49-F238E27FC236}">
              <a16:creationId xmlns:a16="http://schemas.microsoft.com/office/drawing/2014/main" id="{5839244A-8138-49A3-869F-967473C25D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27" name="Picture 16" hidden="1">
          <a:extLst>
            <a:ext uri="{FF2B5EF4-FFF2-40B4-BE49-F238E27FC236}">
              <a16:creationId xmlns:a16="http://schemas.microsoft.com/office/drawing/2014/main" id="{A3177FDF-57FB-456B-9BBE-08A4D7053B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28" name="Picture 17" hidden="1">
          <a:extLst>
            <a:ext uri="{FF2B5EF4-FFF2-40B4-BE49-F238E27FC236}">
              <a16:creationId xmlns:a16="http://schemas.microsoft.com/office/drawing/2014/main" id="{05E2B8F1-B5D2-40AC-8838-0BFF94456B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29" name="Picture 16" hidden="1">
          <a:extLst>
            <a:ext uri="{FF2B5EF4-FFF2-40B4-BE49-F238E27FC236}">
              <a16:creationId xmlns:a16="http://schemas.microsoft.com/office/drawing/2014/main" id="{51B777A0-47A9-4273-8FA2-2F1A2E77B2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30" name="Picture 17" hidden="1">
          <a:extLst>
            <a:ext uri="{FF2B5EF4-FFF2-40B4-BE49-F238E27FC236}">
              <a16:creationId xmlns:a16="http://schemas.microsoft.com/office/drawing/2014/main" id="{008458DB-CE95-4F9F-9AED-818DC331C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31" name="Picture 16" hidden="1">
          <a:extLst>
            <a:ext uri="{FF2B5EF4-FFF2-40B4-BE49-F238E27FC236}">
              <a16:creationId xmlns:a16="http://schemas.microsoft.com/office/drawing/2014/main" id="{054D99C2-1A99-42DE-82F3-81DD7AE4E9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32" name="Picture 17" hidden="1">
          <a:extLst>
            <a:ext uri="{FF2B5EF4-FFF2-40B4-BE49-F238E27FC236}">
              <a16:creationId xmlns:a16="http://schemas.microsoft.com/office/drawing/2014/main" id="{510BCA5F-D3EE-4A0F-8451-47127B7A7E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33" name="Picture 16" hidden="1">
          <a:extLst>
            <a:ext uri="{FF2B5EF4-FFF2-40B4-BE49-F238E27FC236}">
              <a16:creationId xmlns:a16="http://schemas.microsoft.com/office/drawing/2014/main" id="{4162BD0D-8CD3-4D65-B6E8-106E268625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34" name="Picture 17" hidden="1">
          <a:extLst>
            <a:ext uri="{FF2B5EF4-FFF2-40B4-BE49-F238E27FC236}">
              <a16:creationId xmlns:a16="http://schemas.microsoft.com/office/drawing/2014/main" id="{B869297B-87C9-4EA5-A348-59871A73B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35" name="Picture 16" hidden="1">
          <a:extLst>
            <a:ext uri="{FF2B5EF4-FFF2-40B4-BE49-F238E27FC236}">
              <a16:creationId xmlns:a16="http://schemas.microsoft.com/office/drawing/2014/main" id="{425B6296-EEE8-4CA2-B3F3-DACF2D8E6A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36" name="Picture 17" hidden="1">
          <a:extLst>
            <a:ext uri="{FF2B5EF4-FFF2-40B4-BE49-F238E27FC236}">
              <a16:creationId xmlns:a16="http://schemas.microsoft.com/office/drawing/2014/main" id="{FFB83FCC-4D2A-4D25-A5AA-EE68DD97B2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37" name="Picture 16" hidden="1">
          <a:extLst>
            <a:ext uri="{FF2B5EF4-FFF2-40B4-BE49-F238E27FC236}">
              <a16:creationId xmlns:a16="http://schemas.microsoft.com/office/drawing/2014/main" id="{04AC59A8-1399-4119-8954-ABDCB3A92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38" name="Picture 17" hidden="1">
          <a:extLst>
            <a:ext uri="{FF2B5EF4-FFF2-40B4-BE49-F238E27FC236}">
              <a16:creationId xmlns:a16="http://schemas.microsoft.com/office/drawing/2014/main" id="{4B208186-D38C-4283-A2CF-6C5202DCB5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39" name="Picture 16" hidden="1">
          <a:extLst>
            <a:ext uri="{FF2B5EF4-FFF2-40B4-BE49-F238E27FC236}">
              <a16:creationId xmlns:a16="http://schemas.microsoft.com/office/drawing/2014/main" id="{DC879D2E-5925-47FA-8665-BC6560AC3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40" name="Picture 17" hidden="1">
          <a:extLst>
            <a:ext uri="{FF2B5EF4-FFF2-40B4-BE49-F238E27FC236}">
              <a16:creationId xmlns:a16="http://schemas.microsoft.com/office/drawing/2014/main" id="{8E0CD3E2-1F2B-434C-86E7-54F4DC5816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41" name="Picture 16" hidden="1">
          <a:extLst>
            <a:ext uri="{FF2B5EF4-FFF2-40B4-BE49-F238E27FC236}">
              <a16:creationId xmlns:a16="http://schemas.microsoft.com/office/drawing/2014/main" id="{A81AC167-0D16-4850-8AD3-9BFBB6F5AE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42" name="Picture 17" hidden="1">
          <a:extLst>
            <a:ext uri="{FF2B5EF4-FFF2-40B4-BE49-F238E27FC236}">
              <a16:creationId xmlns:a16="http://schemas.microsoft.com/office/drawing/2014/main" id="{6B955CC1-FBA3-4F27-B546-9A0F8A7F1F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43" name="Picture 16" hidden="1">
          <a:extLst>
            <a:ext uri="{FF2B5EF4-FFF2-40B4-BE49-F238E27FC236}">
              <a16:creationId xmlns:a16="http://schemas.microsoft.com/office/drawing/2014/main" id="{173A57E9-F084-40F7-8781-46F1E92B60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44" name="Picture 17" hidden="1">
          <a:extLst>
            <a:ext uri="{FF2B5EF4-FFF2-40B4-BE49-F238E27FC236}">
              <a16:creationId xmlns:a16="http://schemas.microsoft.com/office/drawing/2014/main" id="{B7EF8BDE-E0D5-4F33-97CD-5CCACC318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45" name="Picture 16" hidden="1">
          <a:extLst>
            <a:ext uri="{FF2B5EF4-FFF2-40B4-BE49-F238E27FC236}">
              <a16:creationId xmlns:a16="http://schemas.microsoft.com/office/drawing/2014/main" id="{5688BB73-12F1-4EAE-A7BD-8FF1D982E7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46" name="Picture 17" hidden="1">
          <a:extLst>
            <a:ext uri="{FF2B5EF4-FFF2-40B4-BE49-F238E27FC236}">
              <a16:creationId xmlns:a16="http://schemas.microsoft.com/office/drawing/2014/main" id="{46F745F6-D545-4CC3-AA66-816386A676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47" name="Picture 16" hidden="1">
          <a:extLst>
            <a:ext uri="{FF2B5EF4-FFF2-40B4-BE49-F238E27FC236}">
              <a16:creationId xmlns:a16="http://schemas.microsoft.com/office/drawing/2014/main" id="{F051517B-BF07-4BBF-99B2-307018FEB5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48" name="Picture 17" hidden="1">
          <a:extLst>
            <a:ext uri="{FF2B5EF4-FFF2-40B4-BE49-F238E27FC236}">
              <a16:creationId xmlns:a16="http://schemas.microsoft.com/office/drawing/2014/main" id="{71909569-C1AE-4067-BDBF-AD4FD85FDA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49" name="Picture 16" hidden="1">
          <a:extLst>
            <a:ext uri="{FF2B5EF4-FFF2-40B4-BE49-F238E27FC236}">
              <a16:creationId xmlns:a16="http://schemas.microsoft.com/office/drawing/2014/main" id="{3A5DD0DB-8ED7-4D1A-8013-CACE99ED30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50" name="Picture 17" hidden="1">
          <a:extLst>
            <a:ext uri="{FF2B5EF4-FFF2-40B4-BE49-F238E27FC236}">
              <a16:creationId xmlns:a16="http://schemas.microsoft.com/office/drawing/2014/main" id="{0B1A3D50-5716-4AFF-9CFB-1E5E1B84B0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51" name="Picture 16" hidden="1">
          <a:extLst>
            <a:ext uri="{FF2B5EF4-FFF2-40B4-BE49-F238E27FC236}">
              <a16:creationId xmlns:a16="http://schemas.microsoft.com/office/drawing/2014/main" id="{67BB1837-4DF9-41C7-8449-DDD875F966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52" name="Picture 17" hidden="1">
          <a:extLst>
            <a:ext uri="{FF2B5EF4-FFF2-40B4-BE49-F238E27FC236}">
              <a16:creationId xmlns:a16="http://schemas.microsoft.com/office/drawing/2014/main" id="{424F11CB-E9C2-4CAC-9178-E322E80A08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53" name="Picture 16" hidden="1">
          <a:extLst>
            <a:ext uri="{FF2B5EF4-FFF2-40B4-BE49-F238E27FC236}">
              <a16:creationId xmlns:a16="http://schemas.microsoft.com/office/drawing/2014/main" id="{8CBE85BE-2639-4310-9A51-06BB992E68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54" name="Picture 17" hidden="1">
          <a:extLst>
            <a:ext uri="{FF2B5EF4-FFF2-40B4-BE49-F238E27FC236}">
              <a16:creationId xmlns:a16="http://schemas.microsoft.com/office/drawing/2014/main" id="{794AD596-AFD3-4C26-B96E-F7B5A60422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55" name="Picture 16" hidden="1">
          <a:extLst>
            <a:ext uri="{FF2B5EF4-FFF2-40B4-BE49-F238E27FC236}">
              <a16:creationId xmlns:a16="http://schemas.microsoft.com/office/drawing/2014/main" id="{43C3506B-1413-4286-9198-F6FDF5E19C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56" name="Picture 17" hidden="1">
          <a:extLst>
            <a:ext uri="{FF2B5EF4-FFF2-40B4-BE49-F238E27FC236}">
              <a16:creationId xmlns:a16="http://schemas.microsoft.com/office/drawing/2014/main" id="{EBD36E52-9C30-4BF8-A8CF-2480382D77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57" name="Picture 16" hidden="1">
          <a:extLst>
            <a:ext uri="{FF2B5EF4-FFF2-40B4-BE49-F238E27FC236}">
              <a16:creationId xmlns:a16="http://schemas.microsoft.com/office/drawing/2014/main" id="{B2CC90FA-E574-4639-B4C3-8B7602DF6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58" name="Picture 17" hidden="1">
          <a:extLst>
            <a:ext uri="{FF2B5EF4-FFF2-40B4-BE49-F238E27FC236}">
              <a16:creationId xmlns:a16="http://schemas.microsoft.com/office/drawing/2014/main" id="{8286FFB1-CD1F-4C3A-8236-2A9B1D0BC7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59" name="Picture 16" hidden="1">
          <a:extLst>
            <a:ext uri="{FF2B5EF4-FFF2-40B4-BE49-F238E27FC236}">
              <a16:creationId xmlns:a16="http://schemas.microsoft.com/office/drawing/2014/main" id="{7D85C300-78DA-4960-B4DD-3D58ED32C6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60" name="Picture 17" hidden="1">
          <a:extLst>
            <a:ext uri="{FF2B5EF4-FFF2-40B4-BE49-F238E27FC236}">
              <a16:creationId xmlns:a16="http://schemas.microsoft.com/office/drawing/2014/main" id="{420A0B4A-4D44-4665-88D2-92F31255B0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61" name="Picture 16" hidden="1">
          <a:extLst>
            <a:ext uri="{FF2B5EF4-FFF2-40B4-BE49-F238E27FC236}">
              <a16:creationId xmlns:a16="http://schemas.microsoft.com/office/drawing/2014/main" id="{1B6167B5-9F6D-46C3-9D73-3164350F1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62" name="Picture 17" hidden="1">
          <a:extLst>
            <a:ext uri="{FF2B5EF4-FFF2-40B4-BE49-F238E27FC236}">
              <a16:creationId xmlns:a16="http://schemas.microsoft.com/office/drawing/2014/main" id="{17EDE5E5-5D36-4140-8D33-419063598D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63" name="Picture 16" hidden="1">
          <a:extLst>
            <a:ext uri="{FF2B5EF4-FFF2-40B4-BE49-F238E27FC236}">
              <a16:creationId xmlns:a16="http://schemas.microsoft.com/office/drawing/2014/main" id="{B187F766-EE84-4620-9A94-230DDE8A2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64" name="Picture 17" hidden="1">
          <a:extLst>
            <a:ext uri="{FF2B5EF4-FFF2-40B4-BE49-F238E27FC236}">
              <a16:creationId xmlns:a16="http://schemas.microsoft.com/office/drawing/2014/main" id="{D39D0D4E-29E5-41D1-B766-49C1AEECBA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65" name="Picture 16" hidden="1">
          <a:extLst>
            <a:ext uri="{FF2B5EF4-FFF2-40B4-BE49-F238E27FC236}">
              <a16:creationId xmlns:a16="http://schemas.microsoft.com/office/drawing/2014/main" id="{452CA2C3-CA87-479A-A496-33A7E849A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66" name="Picture 17" hidden="1">
          <a:extLst>
            <a:ext uri="{FF2B5EF4-FFF2-40B4-BE49-F238E27FC236}">
              <a16:creationId xmlns:a16="http://schemas.microsoft.com/office/drawing/2014/main" id="{05EA3218-0EE3-4971-A667-6A7DF8938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67" name="Picture 16" hidden="1">
          <a:extLst>
            <a:ext uri="{FF2B5EF4-FFF2-40B4-BE49-F238E27FC236}">
              <a16:creationId xmlns:a16="http://schemas.microsoft.com/office/drawing/2014/main" id="{24A16983-A441-4E8B-822B-EC357232F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68" name="Picture 17" hidden="1">
          <a:extLst>
            <a:ext uri="{FF2B5EF4-FFF2-40B4-BE49-F238E27FC236}">
              <a16:creationId xmlns:a16="http://schemas.microsoft.com/office/drawing/2014/main" id="{BA52575D-4302-4B82-883B-562CF6386A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69" name="Picture 16" hidden="1">
          <a:extLst>
            <a:ext uri="{FF2B5EF4-FFF2-40B4-BE49-F238E27FC236}">
              <a16:creationId xmlns:a16="http://schemas.microsoft.com/office/drawing/2014/main" id="{A0B69A4E-BC85-4ADD-9818-D1CDC9EAA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70" name="Picture 17" hidden="1">
          <a:extLst>
            <a:ext uri="{FF2B5EF4-FFF2-40B4-BE49-F238E27FC236}">
              <a16:creationId xmlns:a16="http://schemas.microsoft.com/office/drawing/2014/main" id="{1E290468-7CFC-439F-84F3-304CF06E4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71" name="Picture 16" hidden="1">
          <a:extLst>
            <a:ext uri="{FF2B5EF4-FFF2-40B4-BE49-F238E27FC236}">
              <a16:creationId xmlns:a16="http://schemas.microsoft.com/office/drawing/2014/main" id="{15B28919-3561-41AD-BCCB-16A60BEE5A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72" name="Picture 17" hidden="1">
          <a:extLst>
            <a:ext uri="{FF2B5EF4-FFF2-40B4-BE49-F238E27FC236}">
              <a16:creationId xmlns:a16="http://schemas.microsoft.com/office/drawing/2014/main" id="{2A6BB840-A7FE-47CA-A835-9132752CB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73" name="Picture 16" hidden="1">
          <a:extLst>
            <a:ext uri="{FF2B5EF4-FFF2-40B4-BE49-F238E27FC236}">
              <a16:creationId xmlns:a16="http://schemas.microsoft.com/office/drawing/2014/main" id="{444CCD09-C97C-4C07-B46F-84C82ACF30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74" name="Picture 17" hidden="1">
          <a:extLst>
            <a:ext uri="{FF2B5EF4-FFF2-40B4-BE49-F238E27FC236}">
              <a16:creationId xmlns:a16="http://schemas.microsoft.com/office/drawing/2014/main" id="{5EFFA499-02DF-478D-BBEE-249D8C3BEB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75" name="Picture 16" hidden="1">
          <a:extLst>
            <a:ext uri="{FF2B5EF4-FFF2-40B4-BE49-F238E27FC236}">
              <a16:creationId xmlns:a16="http://schemas.microsoft.com/office/drawing/2014/main" id="{ADD5C62C-C849-471D-9CC9-38056B59CB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76" name="Picture 17" hidden="1">
          <a:extLst>
            <a:ext uri="{FF2B5EF4-FFF2-40B4-BE49-F238E27FC236}">
              <a16:creationId xmlns:a16="http://schemas.microsoft.com/office/drawing/2014/main" id="{643716C0-5765-4AAE-B4C9-F441476486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77" name="Picture 16" hidden="1">
          <a:extLst>
            <a:ext uri="{FF2B5EF4-FFF2-40B4-BE49-F238E27FC236}">
              <a16:creationId xmlns:a16="http://schemas.microsoft.com/office/drawing/2014/main" id="{23A07B71-DE1F-4734-8087-0A799D8144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78" name="Picture 17" hidden="1">
          <a:extLst>
            <a:ext uri="{FF2B5EF4-FFF2-40B4-BE49-F238E27FC236}">
              <a16:creationId xmlns:a16="http://schemas.microsoft.com/office/drawing/2014/main" id="{3DBE6628-0022-4124-96A7-B8F0F4F5EF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79" name="Picture 16" hidden="1">
          <a:extLst>
            <a:ext uri="{FF2B5EF4-FFF2-40B4-BE49-F238E27FC236}">
              <a16:creationId xmlns:a16="http://schemas.microsoft.com/office/drawing/2014/main" id="{779B7B19-B418-4A0F-B7F3-A2FE8E591E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80" name="Picture 17" hidden="1">
          <a:extLst>
            <a:ext uri="{FF2B5EF4-FFF2-40B4-BE49-F238E27FC236}">
              <a16:creationId xmlns:a16="http://schemas.microsoft.com/office/drawing/2014/main" id="{CDE39EA8-8609-4BC4-8C26-55B18E1F31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81" name="Picture 16" hidden="1">
          <a:extLst>
            <a:ext uri="{FF2B5EF4-FFF2-40B4-BE49-F238E27FC236}">
              <a16:creationId xmlns:a16="http://schemas.microsoft.com/office/drawing/2014/main" id="{D05506FA-6B56-4B6E-89A6-E7842DE1BC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82" name="Picture 17" hidden="1">
          <a:extLst>
            <a:ext uri="{FF2B5EF4-FFF2-40B4-BE49-F238E27FC236}">
              <a16:creationId xmlns:a16="http://schemas.microsoft.com/office/drawing/2014/main" id="{183AE68B-4681-4436-90ED-1F2A971F7A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83" name="Picture 16" hidden="1">
          <a:extLst>
            <a:ext uri="{FF2B5EF4-FFF2-40B4-BE49-F238E27FC236}">
              <a16:creationId xmlns:a16="http://schemas.microsoft.com/office/drawing/2014/main" id="{EE5A6D43-DCCD-41A2-AC46-97CFC3345F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84" name="Picture 17" hidden="1">
          <a:extLst>
            <a:ext uri="{FF2B5EF4-FFF2-40B4-BE49-F238E27FC236}">
              <a16:creationId xmlns:a16="http://schemas.microsoft.com/office/drawing/2014/main" id="{4A9C0C48-A96B-45F0-B79E-AB0FF1593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85" name="Picture 16" hidden="1">
          <a:extLst>
            <a:ext uri="{FF2B5EF4-FFF2-40B4-BE49-F238E27FC236}">
              <a16:creationId xmlns:a16="http://schemas.microsoft.com/office/drawing/2014/main" id="{69886E0D-55E1-4211-9B8D-43B96E3752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86" name="Picture 17" hidden="1">
          <a:extLst>
            <a:ext uri="{FF2B5EF4-FFF2-40B4-BE49-F238E27FC236}">
              <a16:creationId xmlns:a16="http://schemas.microsoft.com/office/drawing/2014/main" id="{176A3000-1788-42AE-9478-4439A0106C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87" name="Picture 16" hidden="1">
          <a:extLst>
            <a:ext uri="{FF2B5EF4-FFF2-40B4-BE49-F238E27FC236}">
              <a16:creationId xmlns:a16="http://schemas.microsoft.com/office/drawing/2014/main" id="{25F09112-0AF0-4584-801C-51845F7840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88" name="Picture 17" hidden="1">
          <a:extLst>
            <a:ext uri="{FF2B5EF4-FFF2-40B4-BE49-F238E27FC236}">
              <a16:creationId xmlns:a16="http://schemas.microsoft.com/office/drawing/2014/main" id="{52880BAE-E53B-46AB-ABB3-856F64C67E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89" name="Picture 16" hidden="1">
          <a:extLst>
            <a:ext uri="{FF2B5EF4-FFF2-40B4-BE49-F238E27FC236}">
              <a16:creationId xmlns:a16="http://schemas.microsoft.com/office/drawing/2014/main" id="{0EF7AD75-F778-4933-B330-D951D9210E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90" name="Picture 17" hidden="1">
          <a:extLst>
            <a:ext uri="{FF2B5EF4-FFF2-40B4-BE49-F238E27FC236}">
              <a16:creationId xmlns:a16="http://schemas.microsoft.com/office/drawing/2014/main" id="{E7B66A87-6863-46F9-A4E1-403E0C9FA9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91" name="Picture 16" hidden="1">
          <a:extLst>
            <a:ext uri="{FF2B5EF4-FFF2-40B4-BE49-F238E27FC236}">
              <a16:creationId xmlns:a16="http://schemas.microsoft.com/office/drawing/2014/main" id="{ADA132E2-58DA-42B0-9342-8E25252815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92" name="Picture 17" hidden="1">
          <a:extLst>
            <a:ext uri="{FF2B5EF4-FFF2-40B4-BE49-F238E27FC236}">
              <a16:creationId xmlns:a16="http://schemas.microsoft.com/office/drawing/2014/main" id="{799EBCCE-AF04-420F-941D-B6A14C848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93" name="Picture 16" hidden="1">
          <a:extLst>
            <a:ext uri="{FF2B5EF4-FFF2-40B4-BE49-F238E27FC236}">
              <a16:creationId xmlns:a16="http://schemas.microsoft.com/office/drawing/2014/main" id="{C91E12CE-CF88-4074-8580-5C9787B870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94" name="Picture 17" hidden="1">
          <a:extLst>
            <a:ext uri="{FF2B5EF4-FFF2-40B4-BE49-F238E27FC236}">
              <a16:creationId xmlns:a16="http://schemas.microsoft.com/office/drawing/2014/main" id="{23BDDCD3-8BF2-4915-B0AF-723E42D4D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95" name="Picture 16" hidden="1">
          <a:extLst>
            <a:ext uri="{FF2B5EF4-FFF2-40B4-BE49-F238E27FC236}">
              <a16:creationId xmlns:a16="http://schemas.microsoft.com/office/drawing/2014/main" id="{0881CC9E-7298-456B-AFE0-7119CF554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596" name="Picture 17" hidden="1">
          <a:extLst>
            <a:ext uri="{FF2B5EF4-FFF2-40B4-BE49-F238E27FC236}">
              <a16:creationId xmlns:a16="http://schemas.microsoft.com/office/drawing/2014/main" id="{C3C4F624-AECC-4BBC-B011-65EDD5760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97" name="Picture 16" hidden="1">
          <a:extLst>
            <a:ext uri="{FF2B5EF4-FFF2-40B4-BE49-F238E27FC236}">
              <a16:creationId xmlns:a16="http://schemas.microsoft.com/office/drawing/2014/main" id="{788F5AB0-5184-4996-9C81-A3A727994A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98" name="Picture 17" hidden="1">
          <a:extLst>
            <a:ext uri="{FF2B5EF4-FFF2-40B4-BE49-F238E27FC236}">
              <a16:creationId xmlns:a16="http://schemas.microsoft.com/office/drawing/2014/main" id="{267D6FA6-CA5A-4396-A379-5383B40C59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599" name="Picture 16" hidden="1">
          <a:extLst>
            <a:ext uri="{FF2B5EF4-FFF2-40B4-BE49-F238E27FC236}">
              <a16:creationId xmlns:a16="http://schemas.microsoft.com/office/drawing/2014/main" id="{7B74C0BE-CF48-492C-B22F-715427D2EB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00" name="Picture 17" hidden="1">
          <a:extLst>
            <a:ext uri="{FF2B5EF4-FFF2-40B4-BE49-F238E27FC236}">
              <a16:creationId xmlns:a16="http://schemas.microsoft.com/office/drawing/2014/main" id="{EDDB53FB-36C9-4B1D-869F-481C650D0E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01" name="Picture 16" hidden="1">
          <a:extLst>
            <a:ext uri="{FF2B5EF4-FFF2-40B4-BE49-F238E27FC236}">
              <a16:creationId xmlns:a16="http://schemas.microsoft.com/office/drawing/2014/main" id="{168F0A05-39D7-483F-AF56-69C96EFEF6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02" name="Picture 17" hidden="1">
          <a:extLst>
            <a:ext uri="{FF2B5EF4-FFF2-40B4-BE49-F238E27FC236}">
              <a16:creationId xmlns:a16="http://schemas.microsoft.com/office/drawing/2014/main" id="{DECDDF61-06D9-4890-89F0-2C22AB8714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03" name="Picture 16" hidden="1">
          <a:extLst>
            <a:ext uri="{FF2B5EF4-FFF2-40B4-BE49-F238E27FC236}">
              <a16:creationId xmlns:a16="http://schemas.microsoft.com/office/drawing/2014/main" id="{9561BB04-DF8A-44C1-BB83-2591C38428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04" name="Picture 17" hidden="1">
          <a:extLst>
            <a:ext uri="{FF2B5EF4-FFF2-40B4-BE49-F238E27FC236}">
              <a16:creationId xmlns:a16="http://schemas.microsoft.com/office/drawing/2014/main" id="{19783676-E598-471B-86B1-A901E3DFC5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05" name="Picture 16" hidden="1">
          <a:extLst>
            <a:ext uri="{FF2B5EF4-FFF2-40B4-BE49-F238E27FC236}">
              <a16:creationId xmlns:a16="http://schemas.microsoft.com/office/drawing/2014/main" id="{8D016EEF-422C-4B5A-8D9A-8218BC355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06" name="Picture 17" hidden="1">
          <a:extLst>
            <a:ext uri="{FF2B5EF4-FFF2-40B4-BE49-F238E27FC236}">
              <a16:creationId xmlns:a16="http://schemas.microsoft.com/office/drawing/2014/main" id="{FF8D83B4-8727-4BAC-8C1A-BAE66E0861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07" name="Picture 16" hidden="1">
          <a:extLst>
            <a:ext uri="{FF2B5EF4-FFF2-40B4-BE49-F238E27FC236}">
              <a16:creationId xmlns:a16="http://schemas.microsoft.com/office/drawing/2014/main" id="{98880AB0-574B-4720-95F7-A0F426DFBC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08" name="Picture 17" hidden="1">
          <a:extLst>
            <a:ext uri="{FF2B5EF4-FFF2-40B4-BE49-F238E27FC236}">
              <a16:creationId xmlns:a16="http://schemas.microsoft.com/office/drawing/2014/main" id="{8FCC9792-56EA-48DF-985F-67BDED5BFD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09" name="Picture 16" hidden="1">
          <a:extLst>
            <a:ext uri="{FF2B5EF4-FFF2-40B4-BE49-F238E27FC236}">
              <a16:creationId xmlns:a16="http://schemas.microsoft.com/office/drawing/2014/main" id="{00AC361E-96B8-4AD7-9605-76D290336F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10" name="Picture 17" hidden="1">
          <a:extLst>
            <a:ext uri="{FF2B5EF4-FFF2-40B4-BE49-F238E27FC236}">
              <a16:creationId xmlns:a16="http://schemas.microsoft.com/office/drawing/2014/main" id="{53A6665F-2D3D-4D22-B1B9-DB9F23226D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11" name="Picture 16" hidden="1">
          <a:extLst>
            <a:ext uri="{FF2B5EF4-FFF2-40B4-BE49-F238E27FC236}">
              <a16:creationId xmlns:a16="http://schemas.microsoft.com/office/drawing/2014/main" id="{957F686D-27C5-4646-99ED-9E4671C29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12" name="Picture 17" hidden="1">
          <a:extLst>
            <a:ext uri="{FF2B5EF4-FFF2-40B4-BE49-F238E27FC236}">
              <a16:creationId xmlns:a16="http://schemas.microsoft.com/office/drawing/2014/main" id="{92726F57-C7C5-40B4-88A0-BE287C83B9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13" name="Picture 16" hidden="1">
          <a:extLst>
            <a:ext uri="{FF2B5EF4-FFF2-40B4-BE49-F238E27FC236}">
              <a16:creationId xmlns:a16="http://schemas.microsoft.com/office/drawing/2014/main" id="{1D651C74-DBBF-4A08-AE7F-2C5590CB1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14" name="Picture 17" hidden="1">
          <a:extLst>
            <a:ext uri="{FF2B5EF4-FFF2-40B4-BE49-F238E27FC236}">
              <a16:creationId xmlns:a16="http://schemas.microsoft.com/office/drawing/2014/main" id="{BC2B71E5-3C04-4564-B765-712F4419EC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15" name="Picture 16" hidden="1">
          <a:extLst>
            <a:ext uri="{FF2B5EF4-FFF2-40B4-BE49-F238E27FC236}">
              <a16:creationId xmlns:a16="http://schemas.microsoft.com/office/drawing/2014/main" id="{862B79AD-79E6-49E9-9001-A61EBC100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16" name="Picture 17" hidden="1">
          <a:extLst>
            <a:ext uri="{FF2B5EF4-FFF2-40B4-BE49-F238E27FC236}">
              <a16:creationId xmlns:a16="http://schemas.microsoft.com/office/drawing/2014/main" id="{E9F9EFEA-B24D-4CE9-A25E-EEEA03723A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17" name="Picture 16" hidden="1">
          <a:extLst>
            <a:ext uri="{FF2B5EF4-FFF2-40B4-BE49-F238E27FC236}">
              <a16:creationId xmlns:a16="http://schemas.microsoft.com/office/drawing/2014/main" id="{3F5B0AAE-5745-44BB-8796-73E0758F4E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18" name="Picture 17" hidden="1">
          <a:extLst>
            <a:ext uri="{FF2B5EF4-FFF2-40B4-BE49-F238E27FC236}">
              <a16:creationId xmlns:a16="http://schemas.microsoft.com/office/drawing/2014/main" id="{AD98F361-9A2D-4657-A411-C39EBA9B32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19" name="Picture 16" hidden="1">
          <a:extLst>
            <a:ext uri="{FF2B5EF4-FFF2-40B4-BE49-F238E27FC236}">
              <a16:creationId xmlns:a16="http://schemas.microsoft.com/office/drawing/2014/main" id="{1F6905E2-F7AC-47AD-BCB1-80A4155BE2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20" name="Picture 17" hidden="1">
          <a:extLst>
            <a:ext uri="{FF2B5EF4-FFF2-40B4-BE49-F238E27FC236}">
              <a16:creationId xmlns:a16="http://schemas.microsoft.com/office/drawing/2014/main" id="{3CCDD4A3-E588-4F8F-B4CD-1178D9249B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21" name="Picture 16" hidden="1">
          <a:extLst>
            <a:ext uri="{FF2B5EF4-FFF2-40B4-BE49-F238E27FC236}">
              <a16:creationId xmlns:a16="http://schemas.microsoft.com/office/drawing/2014/main" id="{6B9F81A4-EF59-4FEE-882D-9273818744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22" name="Picture 17" hidden="1">
          <a:extLst>
            <a:ext uri="{FF2B5EF4-FFF2-40B4-BE49-F238E27FC236}">
              <a16:creationId xmlns:a16="http://schemas.microsoft.com/office/drawing/2014/main" id="{C3084276-DA11-4F74-B4A8-0A279DAC3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23" name="Picture 16" hidden="1">
          <a:extLst>
            <a:ext uri="{FF2B5EF4-FFF2-40B4-BE49-F238E27FC236}">
              <a16:creationId xmlns:a16="http://schemas.microsoft.com/office/drawing/2014/main" id="{CAD4F3F1-E8EF-4E9A-9651-A4D59EE4C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7624" name="Picture 17" hidden="1">
          <a:extLst>
            <a:ext uri="{FF2B5EF4-FFF2-40B4-BE49-F238E27FC236}">
              <a16:creationId xmlns:a16="http://schemas.microsoft.com/office/drawing/2014/main" id="{DA578277-452A-48F2-A3A0-A461AAE0A1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25" name="Picture 16" hidden="1">
          <a:extLst>
            <a:ext uri="{FF2B5EF4-FFF2-40B4-BE49-F238E27FC236}">
              <a16:creationId xmlns:a16="http://schemas.microsoft.com/office/drawing/2014/main" id="{33370C39-D904-474F-AF3D-E838D0814E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26" name="Picture 17" hidden="1">
          <a:extLst>
            <a:ext uri="{FF2B5EF4-FFF2-40B4-BE49-F238E27FC236}">
              <a16:creationId xmlns:a16="http://schemas.microsoft.com/office/drawing/2014/main" id="{C701033A-1646-47FB-ACC4-92DC261E0C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27" name="Picture 16" hidden="1">
          <a:extLst>
            <a:ext uri="{FF2B5EF4-FFF2-40B4-BE49-F238E27FC236}">
              <a16:creationId xmlns:a16="http://schemas.microsoft.com/office/drawing/2014/main" id="{090CC4FB-9F6B-4516-98E9-F4DC7489E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7628" name="Picture 17" hidden="1">
          <a:extLst>
            <a:ext uri="{FF2B5EF4-FFF2-40B4-BE49-F238E27FC236}">
              <a16:creationId xmlns:a16="http://schemas.microsoft.com/office/drawing/2014/main" id="{10BD095D-199F-4E5E-BAB3-8CFF2BDFA3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0</xdr:rowOff>
    </xdr:to>
    <xdr:pic>
      <xdr:nvPicPr>
        <xdr:cNvPr id="7629" name="Picture 10" hidden="1">
          <a:extLst>
            <a:ext uri="{FF2B5EF4-FFF2-40B4-BE49-F238E27FC236}">
              <a16:creationId xmlns:a16="http://schemas.microsoft.com/office/drawing/2014/main" id="{3D858A4B-5F92-404C-A333-7A6FF95B2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0</xdr:rowOff>
    </xdr:to>
    <xdr:pic>
      <xdr:nvPicPr>
        <xdr:cNvPr id="7630" name="Picture 11" hidden="1">
          <a:extLst>
            <a:ext uri="{FF2B5EF4-FFF2-40B4-BE49-F238E27FC236}">
              <a16:creationId xmlns:a16="http://schemas.microsoft.com/office/drawing/2014/main" id="{B8070A53-408B-4F5B-8C0A-2E4392275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0</xdr:rowOff>
    </xdr:to>
    <xdr:pic>
      <xdr:nvPicPr>
        <xdr:cNvPr id="7631" name="Picture 13" hidden="1">
          <a:extLst>
            <a:ext uri="{FF2B5EF4-FFF2-40B4-BE49-F238E27FC236}">
              <a16:creationId xmlns:a16="http://schemas.microsoft.com/office/drawing/2014/main" id="{700B2C1D-9F30-4872-9B50-317D7BA019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0</xdr:rowOff>
    </xdr:to>
    <xdr:pic>
      <xdr:nvPicPr>
        <xdr:cNvPr id="7632" name="Picture 14" hidden="1">
          <a:extLst>
            <a:ext uri="{FF2B5EF4-FFF2-40B4-BE49-F238E27FC236}">
              <a16:creationId xmlns:a16="http://schemas.microsoft.com/office/drawing/2014/main" id="{F0971A66-4341-4E02-8731-D5FEDA64AC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129</xdr:row>
      <xdr:rowOff>0</xdr:rowOff>
    </xdr:to>
    <xdr:pic>
      <xdr:nvPicPr>
        <xdr:cNvPr id="7633" name="Picture 16" hidden="1">
          <a:extLst>
            <a:ext uri="{FF2B5EF4-FFF2-40B4-BE49-F238E27FC236}">
              <a16:creationId xmlns:a16="http://schemas.microsoft.com/office/drawing/2014/main" id="{23041209-E4CE-4C86-9A6E-1961E55C0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129</xdr:row>
      <xdr:rowOff>0</xdr:rowOff>
    </xdr:to>
    <xdr:pic>
      <xdr:nvPicPr>
        <xdr:cNvPr id="7634" name="Picture 17" hidden="1">
          <a:extLst>
            <a:ext uri="{FF2B5EF4-FFF2-40B4-BE49-F238E27FC236}">
              <a16:creationId xmlns:a16="http://schemas.microsoft.com/office/drawing/2014/main" id="{5EC240D4-3886-4991-8980-F269F5393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0</xdr:rowOff>
    </xdr:to>
    <xdr:pic>
      <xdr:nvPicPr>
        <xdr:cNvPr id="7635" name="Picture 88" hidden="1">
          <a:extLst>
            <a:ext uri="{FF2B5EF4-FFF2-40B4-BE49-F238E27FC236}">
              <a16:creationId xmlns:a16="http://schemas.microsoft.com/office/drawing/2014/main" id="{3F072CD2-429D-4B11-B597-596CFE6AB4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333375</xdr:colOff>
      <xdr:row>124</xdr:row>
      <xdr:rowOff>0</xdr:rowOff>
    </xdr:to>
    <xdr:pic>
      <xdr:nvPicPr>
        <xdr:cNvPr id="7636" name="Picture 89" hidden="1">
          <a:extLst>
            <a:ext uri="{FF2B5EF4-FFF2-40B4-BE49-F238E27FC236}">
              <a16:creationId xmlns:a16="http://schemas.microsoft.com/office/drawing/2014/main" id="{7B16AE2F-68DA-4DB4-8149-B9933CA27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129</xdr:row>
      <xdr:rowOff>0</xdr:rowOff>
    </xdr:to>
    <xdr:pic>
      <xdr:nvPicPr>
        <xdr:cNvPr id="7637" name="Picture 16" hidden="1">
          <a:extLst>
            <a:ext uri="{FF2B5EF4-FFF2-40B4-BE49-F238E27FC236}">
              <a16:creationId xmlns:a16="http://schemas.microsoft.com/office/drawing/2014/main" id="{A1E5BB1A-2EDF-4215-B901-75BA200CBB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333375</xdr:colOff>
      <xdr:row>129</xdr:row>
      <xdr:rowOff>0</xdr:rowOff>
    </xdr:to>
    <xdr:pic>
      <xdr:nvPicPr>
        <xdr:cNvPr id="7638" name="Picture 17" hidden="1">
          <a:extLst>
            <a:ext uri="{FF2B5EF4-FFF2-40B4-BE49-F238E27FC236}">
              <a16:creationId xmlns:a16="http://schemas.microsoft.com/office/drawing/2014/main" id="{E838C179-FF53-4E94-894A-9A7C2B701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39" name="Picture 16" hidden="1">
          <a:extLst>
            <a:ext uri="{FF2B5EF4-FFF2-40B4-BE49-F238E27FC236}">
              <a16:creationId xmlns:a16="http://schemas.microsoft.com/office/drawing/2014/main" id="{573E2F30-44B2-46EA-AD9E-AED470B08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0" name="Picture 17" hidden="1">
          <a:extLst>
            <a:ext uri="{FF2B5EF4-FFF2-40B4-BE49-F238E27FC236}">
              <a16:creationId xmlns:a16="http://schemas.microsoft.com/office/drawing/2014/main" id="{F762B881-A33E-464F-80FE-3FD8FEE43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1" name="Picture 16" hidden="1">
          <a:extLst>
            <a:ext uri="{FF2B5EF4-FFF2-40B4-BE49-F238E27FC236}">
              <a16:creationId xmlns:a16="http://schemas.microsoft.com/office/drawing/2014/main" id="{210F978F-2120-4050-9B70-ABBC34844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2" name="Picture 17" hidden="1">
          <a:extLst>
            <a:ext uri="{FF2B5EF4-FFF2-40B4-BE49-F238E27FC236}">
              <a16:creationId xmlns:a16="http://schemas.microsoft.com/office/drawing/2014/main" id="{B6284038-F04A-4501-8CE0-5894A7A9BC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3" name="Picture 16" hidden="1">
          <a:extLst>
            <a:ext uri="{FF2B5EF4-FFF2-40B4-BE49-F238E27FC236}">
              <a16:creationId xmlns:a16="http://schemas.microsoft.com/office/drawing/2014/main" id="{3164ECB2-B0B2-4E12-BA5F-C3B5B81AB1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4" name="Picture 17" hidden="1">
          <a:extLst>
            <a:ext uri="{FF2B5EF4-FFF2-40B4-BE49-F238E27FC236}">
              <a16:creationId xmlns:a16="http://schemas.microsoft.com/office/drawing/2014/main" id="{DEC46FB2-DC9B-4931-9AD9-9DD989026D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5" name="Picture 16" hidden="1">
          <a:extLst>
            <a:ext uri="{FF2B5EF4-FFF2-40B4-BE49-F238E27FC236}">
              <a16:creationId xmlns:a16="http://schemas.microsoft.com/office/drawing/2014/main" id="{D44454F1-01D6-42BC-892F-37B69CFD3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6" name="Picture 17" hidden="1">
          <a:extLst>
            <a:ext uri="{FF2B5EF4-FFF2-40B4-BE49-F238E27FC236}">
              <a16:creationId xmlns:a16="http://schemas.microsoft.com/office/drawing/2014/main" id="{27F4BC85-26AA-4762-BB7E-63F4C08A4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7" name="Picture 16" hidden="1">
          <a:extLst>
            <a:ext uri="{FF2B5EF4-FFF2-40B4-BE49-F238E27FC236}">
              <a16:creationId xmlns:a16="http://schemas.microsoft.com/office/drawing/2014/main" id="{2492ACA0-379A-49EA-A585-5CD66A853D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8" name="Picture 17" hidden="1">
          <a:extLst>
            <a:ext uri="{FF2B5EF4-FFF2-40B4-BE49-F238E27FC236}">
              <a16:creationId xmlns:a16="http://schemas.microsoft.com/office/drawing/2014/main" id="{97F8C75A-ED0B-49CA-832B-11FCBF0B04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49" name="Picture 16" hidden="1">
          <a:extLst>
            <a:ext uri="{FF2B5EF4-FFF2-40B4-BE49-F238E27FC236}">
              <a16:creationId xmlns:a16="http://schemas.microsoft.com/office/drawing/2014/main" id="{AF80B619-2735-4E7E-910F-FC598447A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0" name="Picture 17" hidden="1">
          <a:extLst>
            <a:ext uri="{FF2B5EF4-FFF2-40B4-BE49-F238E27FC236}">
              <a16:creationId xmlns:a16="http://schemas.microsoft.com/office/drawing/2014/main" id="{71A590FA-CA04-492C-81FF-0784DD5700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1" name="Picture 16" hidden="1">
          <a:extLst>
            <a:ext uri="{FF2B5EF4-FFF2-40B4-BE49-F238E27FC236}">
              <a16:creationId xmlns:a16="http://schemas.microsoft.com/office/drawing/2014/main" id="{BB4F7A02-87E6-42F6-B068-057DDB49A6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2" name="Picture 17" hidden="1">
          <a:extLst>
            <a:ext uri="{FF2B5EF4-FFF2-40B4-BE49-F238E27FC236}">
              <a16:creationId xmlns:a16="http://schemas.microsoft.com/office/drawing/2014/main" id="{41371030-0587-45CD-B207-E173294E8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3" name="Picture 16" hidden="1">
          <a:extLst>
            <a:ext uri="{FF2B5EF4-FFF2-40B4-BE49-F238E27FC236}">
              <a16:creationId xmlns:a16="http://schemas.microsoft.com/office/drawing/2014/main" id="{20DD4173-32D9-482F-9292-AD8E084C0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4" name="Picture 17" hidden="1">
          <a:extLst>
            <a:ext uri="{FF2B5EF4-FFF2-40B4-BE49-F238E27FC236}">
              <a16:creationId xmlns:a16="http://schemas.microsoft.com/office/drawing/2014/main" id="{C61F21FE-0D70-4B0D-B597-72AD465408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5" name="Picture 16" hidden="1">
          <a:extLst>
            <a:ext uri="{FF2B5EF4-FFF2-40B4-BE49-F238E27FC236}">
              <a16:creationId xmlns:a16="http://schemas.microsoft.com/office/drawing/2014/main" id="{B9D96995-AF0D-4BA5-ADB7-0DEBB240B7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6" name="Picture 17" hidden="1">
          <a:extLst>
            <a:ext uri="{FF2B5EF4-FFF2-40B4-BE49-F238E27FC236}">
              <a16:creationId xmlns:a16="http://schemas.microsoft.com/office/drawing/2014/main" id="{F982A49A-9AEE-4D1D-86B3-36D9E7BADF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7" name="Picture 16" hidden="1">
          <a:extLst>
            <a:ext uri="{FF2B5EF4-FFF2-40B4-BE49-F238E27FC236}">
              <a16:creationId xmlns:a16="http://schemas.microsoft.com/office/drawing/2014/main" id="{9150E4D3-81D9-4781-8829-B815A30436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8" name="Picture 17" hidden="1">
          <a:extLst>
            <a:ext uri="{FF2B5EF4-FFF2-40B4-BE49-F238E27FC236}">
              <a16:creationId xmlns:a16="http://schemas.microsoft.com/office/drawing/2014/main" id="{17757F4D-1A2D-4593-B612-D67F196C3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59" name="Picture 16" hidden="1">
          <a:extLst>
            <a:ext uri="{FF2B5EF4-FFF2-40B4-BE49-F238E27FC236}">
              <a16:creationId xmlns:a16="http://schemas.microsoft.com/office/drawing/2014/main" id="{83F46BC4-2060-438C-AA4F-2D1C02906D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0" name="Picture 17" hidden="1">
          <a:extLst>
            <a:ext uri="{FF2B5EF4-FFF2-40B4-BE49-F238E27FC236}">
              <a16:creationId xmlns:a16="http://schemas.microsoft.com/office/drawing/2014/main" id="{D596D869-F96D-4009-B680-FFA2FAF8B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1" name="Picture 16" hidden="1">
          <a:extLst>
            <a:ext uri="{FF2B5EF4-FFF2-40B4-BE49-F238E27FC236}">
              <a16:creationId xmlns:a16="http://schemas.microsoft.com/office/drawing/2014/main" id="{B7BF1950-FCE6-4E21-AA06-A64A0C24B6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2" name="Picture 17" hidden="1">
          <a:extLst>
            <a:ext uri="{FF2B5EF4-FFF2-40B4-BE49-F238E27FC236}">
              <a16:creationId xmlns:a16="http://schemas.microsoft.com/office/drawing/2014/main" id="{955F3991-BC55-44FE-8752-04DC1CF68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3" name="Picture 16" hidden="1">
          <a:extLst>
            <a:ext uri="{FF2B5EF4-FFF2-40B4-BE49-F238E27FC236}">
              <a16:creationId xmlns:a16="http://schemas.microsoft.com/office/drawing/2014/main" id="{120D1DBE-C495-4035-AFD7-5889E17EF8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4" name="Picture 17" hidden="1">
          <a:extLst>
            <a:ext uri="{FF2B5EF4-FFF2-40B4-BE49-F238E27FC236}">
              <a16:creationId xmlns:a16="http://schemas.microsoft.com/office/drawing/2014/main" id="{4583C12C-7B15-4D2B-9D4B-9452E3650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5" name="Picture 16" hidden="1">
          <a:extLst>
            <a:ext uri="{FF2B5EF4-FFF2-40B4-BE49-F238E27FC236}">
              <a16:creationId xmlns:a16="http://schemas.microsoft.com/office/drawing/2014/main" id="{3D3519A6-80E5-4E0F-BFE0-1BEE56304D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6" name="Picture 17" hidden="1">
          <a:extLst>
            <a:ext uri="{FF2B5EF4-FFF2-40B4-BE49-F238E27FC236}">
              <a16:creationId xmlns:a16="http://schemas.microsoft.com/office/drawing/2014/main" id="{10093D04-332F-452E-8276-93DB37016F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7" name="Picture 16" hidden="1">
          <a:extLst>
            <a:ext uri="{FF2B5EF4-FFF2-40B4-BE49-F238E27FC236}">
              <a16:creationId xmlns:a16="http://schemas.microsoft.com/office/drawing/2014/main" id="{8659C4F2-AF57-4075-B9C5-273D054BC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8" name="Picture 17" hidden="1">
          <a:extLst>
            <a:ext uri="{FF2B5EF4-FFF2-40B4-BE49-F238E27FC236}">
              <a16:creationId xmlns:a16="http://schemas.microsoft.com/office/drawing/2014/main" id="{42DD7560-4F4D-4978-953D-7E22D359F5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69" name="Picture 16" hidden="1">
          <a:extLst>
            <a:ext uri="{FF2B5EF4-FFF2-40B4-BE49-F238E27FC236}">
              <a16:creationId xmlns:a16="http://schemas.microsoft.com/office/drawing/2014/main" id="{F2050ECC-8BEF-4ADA-A161-B5AE69AC1F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0" name="Picture 17" hidden="1">
          <a:extLst>
            <a:ext uri="{FF2B5EF4-FFF2-40B4-BE49-F238E27FC236}">
              <a16:creationId xmlns:a16="http://schemas.microsoft.com/office/drawing/2014/main" id="{3E4D7B0B-269B-410D-AEB6-4B0C0F2B0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1" name="Picture 16" hidden="1">
          <a:extLst>
            <a:ext uri="{FF2B5EF4-FFF2-40B4-BE49-F238E27FC236}">
              <a16:creationId xmlns:a16="http://schemas.microsoft.com/office/drawing/2014/main" id="{7C018FEA-5C86-4E57-B9B7-FAF3705348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2" name="Picture 17" hidden="1">
          <a:extLst>
            <a:ext uri="{FF2B5EF4-FFF2-40B4-BE49-F238E27FC236}">
              <a16:creationId xmlns:a16="http://schemas.microsoft.com/office/drawing/2014/main" id="{18A94E8E-3DDA-4B77-88F3-1B17C37F8F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3" name="Picture 16" hidden="1">
          <a:extLst>
            <a:ext uri="{FF2B5EF4-FFF2-40B4-BE49-F238E27FC236}">
              <a16:creationId xmlns:a16="http://schemas.microsoft.com/office/drawing/2014/main" id="{4BDC708C-81BA-4C65-BB50-6183D9B503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4" name="Picture 17" hidden="1">
          <a:extLst>
            <a:ext uri="{FF2B5EF4-FFF2-40B4-BE49-F238E27FC236}">
              <a16:creationId xmlns:a16="http://schemas.microsoft.com/office/drawing/2014/main" id="{45B31826-F175-4B41-859B-73D9BD1BCB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5" name="Picture 16" hidden="1">
          <a:extLst>
            <a:ext uri="{FF2B5EF4-FFF2-40B4-BE49-F238E27FC236}">
              <a16:creationId xmlns:a16="http://schemas.microsoft.com/office/drawing/2014/main" id="{01F317FC-D497-4BC8-B36C-0D6A4F634B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6" name="Picture 17" hidden="1">
          <a:extLst>
            <a:ext uri="{FF2B5EF4-FFF2-40B4-BE49-F238E27FC236}">
              <a16:creationId xmlns:a16="http://schemas.microsoft.com/office/drawing/2014/main" id="{5402F25D-0DF4-41C9-A17C-950168A35D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7" name="Picture 16" hidden="1">
          <a:extLst>
            <a:ext uri="{FF2B5EF4-FFF2-40B4-BE49-F238E27FC236}">
              <a16:creationId xmlns:a16="http://schemas.microsoft.com/office/drawing/2014/main" id="{0047CF9B-B1F1-4033-8D18-C25CFA5015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8" name="Picture 17" hidden="1">
          <a:extLst>
            <a:ext uri="{FF2B5EF4-FFF2-40B4-BE49-F238E27FC236}">
              <a16:creationId xmlns:a16="http://schemas.microsoft.com/office/drawing/2014/main" id="{3A021F11-27EC-4B84-8109-92E1061CF3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79" name="Picture 16" hidden="1">
          <a:extLst>
            <a:ext uri="{FF2B5EF4-FFF2-40B4-BE49-F238E27FC236}">
              <a16:creationId xmlns:a16="http://schemas.microsoft.com/office/drawing/2014/main" id="{455F4786-D9D4-4766-B1ED-52B3092F6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0" name="Picture 17" hidden="1">
          <a:extLst>
            <a:ext uri="{FF2B5EF4-FFF2-40B4-BE49-F238E27FC236}">
              <a16:creationId xmlns:a16="http://schemas.microsoft.com/office/drawing/2014/main" id="{A6A8BE7D-B1B1-40E6-B161-470173797C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1" name="Picture 16" hidden="1">
          <a:extLst>
            <a:ext uri="{FF2B5EF4-FFF2-40B4-BE49-F238E27FC236}">
              <a16:creationId xmlns:a16="http://schemas.microsoft.com/office/drawing/2014/main" id="{815A2F87-F960-4605-9A91-0A1CCF760A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2" name="Picture 17" hidden="1">
          <a:extLst>
            <a:ext uri="{FF2B5EF4-FFF2-40B4-BE49-F238E27FC236}">
              <a16:creationId xmlns:a16="http://schemas.microsoft.com/office/drawing/2014/main" id="{B17D82F6-A926-47BA-963F-4A0EFE8264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3" name="Picture 16" hidden="1">
          <a:extLst>
            <a:ext uri="{FF2B5EF4-FFF2-40B4-BE49-F238E27FC236}">
              <a16:creationId xmlns:a16="http://schemas.microsoft.com/office/drawing/2014/main" id="{666D9BA8-2602-4A99-B0C5-F54B16B0A6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4" name="Picture 17" hidden="1">
          <a:extLst>
            <a:ext uri="{FF2B5EF4-FFF2-40B4-BE49-F238E27FC236}">
              <a16:creationId xmlns:a16="http://schemas.microsoft.com/office/drawing/2014/main" id="{51BCE21D-759C-45AD-80B9-731605AEA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5" name="Picture 16" hidden="1">
          <a:extLst>
            <a:ext uri="{FF2B5EF4-FFF2-40B4-BE49-F238E27FC236}">
              <a16:creationId xmlns:a16="http://schemas.microsoft.com/office/drawing/2014/main" id="{678EBFCC-5C7F-496A-94F9-5C8700040A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6" name="Picture 17" hidden="1">
          <a:extLst>
            <a:ext uri="{FF2B5EF4-FFF2-40B4-BE49-F238E27FC236}">
              <a16:creationId xmlns:a16="http://schemas.microsoft.com/office/drawing/2014/main" id="{85538120-42EC-4D3C-B6B4-D82E2F3694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7" name="Picture 16" hidden="1">
          <a:extLst>
            <a:ext uri="{FF2B5EF4-FFF2-40B4-BE49-F238E27FC236}">
              <a16:creationId xmlns:a16="http://schemas.microsoft.com/office/drawing/2014/main" id="{C127A897-4974-4CB0-99DB-4C9169926D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8" name="Picture 17" hidden="1">
          <a:extLst>
            <a:ext uri="{FF2B5EF4-FFF2-40B4-BE49-F238E27FC236}">
              <a16:creationId xmlns:a16="http://schemas.microsoft.com/office/drawing/2014/main" id="{C3421D6E-9238-4C45-BB8C-7CCA0C601B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89" name="Picture 16" hidden="1">
          <a:extLst>
            <a:ext uri="{FF2B5EF4-FFF2-40B4-BE49-F238E27FC236}">
              <a16:creationId xmlns:a16="http://schemas.microsoft.com/office/drawing/2014/main" id="{375FD637-1BC0-47AD-BCEA-E07EA0343C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0" name="Picture 17" hidden="1">
          <a:extLst>
            <a:ext uri="{FF2B5EF4-FFF2-40B4-BE49-F238E27FC236}">
              <a16:creationId xmlns:a16="http://schemas.microsoft.com/office/drawing/2014/main" id="{9EE7FCD6-5B8E-4B73-9842-095398243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1" name="Picture 16" hidden="1">
          <a:extLst>
            <a:ext uri="{FF2B5EF4-FFF2-40B4-BE49-F238E27FC236}">
              <a16:creationId xmlns:a16="http://schemas.microsoft.com/office/drawing/2014/main" id="{CFE5CDD3-3ECE-454A-BDB7-3696E2B014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2" name="Picture 17" hidden="1">
          <a:extLst>
            <a:ext uri="{FF2B5EF4-FFF2-40B4-BE49-F238E27FC236}">
              <a16:creationId xmlns:a16="http://schemas.microsoft.com/office/drawing/2014/main" id="{EBBC9A6B-2598-4FC0-8ED9-4E41FAA5E0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3" name="Picture 16" hidden="1">
          <a:extLst>
            <a:ext uri="{FF2B5EF4-FFF2-40B4-BE49-F238E27FC236}">
              <a16:creationId xmlns:a16="http://schemas.microsoft.com/office/drawing/2014/main" id="{5AFA3415-0C3B-47AD-8A22-977DD2396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4" name="Picture 17" hidden="1">
          <a:extLst>
            <a:ext uri="{FF2B5EF4-FFF2-40B4-BE49-F238E27FC236}">
              <a16:creationId xmlns:a16="http://schemas.microsoft.com/office/drawing/2014/main" id="{603D466D-74F4-4194-A9D7-BE9A7091FD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5" name="Picture 16" hidden="1">
          <a:extLst>
            <a:ext uri="{FF2B5EF4-FFF2-40B4-BE49-F238E27FC236}">
              <a16:creationId xmlns:a16="http://schemas.microsoft.com/office/drawing/2014/main" id="{11D85FF4-0C80-4162-9D65-3F74011E5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6" name="Picture 17" hidden="1">
          <a:extLst>
            <a:ext uri="{FF2B5EF4-FFF2-40B4-BE49-F238E27FC236}">
              <a16:creationId xmlns:a16="http://schemas.microsoft.com/office/drawing/2014/main" id="{0D38052C-BD9A-4785-BD63-F8C614AF32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7" name="Picture 16" hidden="1">
          <a:extLst>
            <a:ext uri="{FF2B5EF4-FFF2-40B4-BE49-F238E27FC236}">
              <a16:creationId xmlns:a16="http://schemas.microsoft.com/office/drawing/2014/main" id="{330E7D8F-459B-43E9-92A0-B078657AA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8" name="Picture 17" hidden="1">
          <a:extLst>
            <a:ext uri="{FF2B5EF4-FFF2-40B4-BE49-F238E27FC236}">
              <a16:creationId xmlns:a16="http://schemas.microsoft.com/office/drawing/2014/main" id="{E7DC51BB-CC45-4578-A05C-908768534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699" name="Picture 16" hidden="1">
          <a:extLst>
            <a:ext uri="{FF2B5EF4-FFF2-40B4-BE49-F238E27FC236}">
              <a16:creationId xmlns:a16="http://schemas.microsoft.com/office/drawing/2014/main" id="{88AFA763-E3FA-4A8A-8761-3EB9672C17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0" name="Picture 17" hidden="1">
          <a:extLst>
            <a:ext uri="{FF2B5EF4-FFF2-40B4-BE49-F238E27FC236}">
              <a16:creationId xmlns:a16="http://schemas.microsoft.com/office/drawing/2014/main" id="{E6013FEF-823C-4977-9543-284B59BADE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1" name="Picture 16" hidden="1">
          <a:extLst>
            <a:ext uri="{FF2B5EF4-FFF2-40B4-BE49-F238E27FC236}">
              <a16:creationId xmlns:a16="http://schemas.microsoft.com/office/drawing/2014/main" id="{A092FCD0-F9C7-4090-914E-7BCE109272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2" name="Picture 17" hidden="1">
          <a:extLst>
            <a:ext uri="{FF2B5EF4-FFF2-40B4-BE49-F238E27FC236}">
              <a16:creationId xmlns:a16="http://schemas.microsoft.com/office/drawing/2014/main" id="{9F35BFA6-D454-46B2-9632-1060B186AB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3" name="Picture 16" hidden="1">
          <a:extLst>
            <a:ext uri="{FF2B5EF4-FFF2-40B4-BE49-F238E27FC236}">
              <a16:creationId xmlns:a16="http://schemas.microsoft.com/office/drawing/2014/main" id="{C6FAE1E7-96D6-47E4-B576-C1E1BA6A54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4" name="Picture 17" hidden="1">
          <a:extLst>
            <a:ext uri="{FF2B5EF4-FFF2-40B4-BE49-F238E27FC236}">
              <a16:creationId xmlns:a16="http://schemas.microsoft.com/office/drawing/2014/main" id="{A34B21B5-B530-4D97-A1B3-CCF45E4986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5" name="Picture 16" hidden="1">
          <a:extLst>
            <a:ext uri="{FF2B5EF4-FFF2-40B4-BE49-F238E27FC236}">
              <a16:creationId xmlns:a16="http://schemas.microsoft.com/office/drawing/2014/main" id="{8BF48C39-DFD3-4396-86E3-FE1ADFDA36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6" name="Picture 17" hidden="1">
          <a:extLst>
            <a:ext uri="{FF2B5EF4-FFF2-40B4-BE49-F238E27FC236}">
              <a16:creationId xmlns:a16="http://schemas.microsoft.com/office/drawing/2014/main" id="{1618B213-EBE8-4BE1-B393-BA03BE919D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7" name="Picture 16" hidden="1">
          <a:extLst>
            <a:ext uri="{FF2B5EF4-FFF2-40B4-BE49-F238E27FC236}">
              <a16:creationId xmlns:a16="http://schemas.microsoft.com/office/drawing/2014/main" id="{B1CEA124-1C6F-4F73-A063-9652AD99D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8" name="Picture 17" hidden="1">
          <a:extLst>
            <a:ext uri="{FF2B5EF4-FFF2-40B4-BE49-F238E27FC236}">
              <a16:creationId xmlns:a16="http://schemas.microsoft.com/office/drawing/2014/main" id="{4E9CFFAF-6A9C-4283-A9D5-9B9615DF8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09" name="Picture 16" hidden="1">
          <a:extLst>
            <a:ext uri="{FF2B5EF4-FFF2-40B4-BE49-F238E27FC236}">
              <a16:creationId xmlns:a16="http://schemas.microsoft.com/office/drawing/2014/main" id="{CB581FC8-F37F-42F9-A823-D0C97CF840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0" name="Picture 17" hidden="1">
          <a:extLst>
            <a:ext uri="{FF2B5EF4-FFF2-40B4-BE49-F238E27FC236}">
              <a16:creationId xmlns:a16="http://schemas.microsoft.com/office/drawing/2014/main" id="{A4A5B059-156A-4F8C-A35C-7671F474B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1" name="Picture 16" hidden="1">
          <a:extLst>
            <a:ext uri="{FF2B5EF4-FFF2-40B4-BE49-F238E27FC236}">
              <a16:creationId xmlns:a16="http://schemas.microsoft.com/office/drawing/2014/main" id="{AAD2D77C-1093-4DDE-9469-BFE83012C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2" name="Picture 17" hidden="1">
          <a:extLst>
            <a:ext uri="{FF2B5EF4-FFF2-40B4-BE49-F238E27FC236}">
              <a16:creationId xmlns:a16="http://schemas.microsoft.com/office/drawing/2014/main" id="{203D35E6-CA97-4D20-8DE3-227456B7B6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3" name="Picture 16" hidden="1">
          <a:extLst>
            <a:ext uri="{FF2B5EF4-FFF2-40B4-BE49-F238E27FC236}">
              <a16:creationId xmlns:a16="http://schemas.microsoft.com/office/drawing/2014/main" id="{428E5533-5978-4BA0-BB39-8F8ED870B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4" name="Picture 17" hidden="1">
          <a:extLst>
            <a:ext uri="{FF2B5EF4-FFF2-40B4-BE49-F238E27FC236}">
              <a16:creationId xmlns:a16="http://schemas.microsoft.com/office/drawing/2014/main" id="{2B736F15-A4CA-4BAE-B02F-4A1CDB2A9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5" name="Picture 16" hidden="1">
          <a:extLst>
            <a:ext uri="{FF2B5EF4-FFF2-40B4-BE49-F238E27FC236}">
              <a16:creationId xmlns:a16="http://schemas.microsoft.com/office/drawing/2014/main" id="{8396BEBE-E8A5-43B1-81D4-6A3A1D06EF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6" name="Picture 17" hidden="1">
          <a:extLst>
            <a:ext uri="{FF2B5EF4-FFF2-40B4-BE49-F238E27FC236}">
              <a16:creationId xmlns:a16="http://schemas.microsoft.com/office/drawing/2014/main" id="{C2212A2F-E569-4DCF-BF05-566FAF073A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7" name="Picture 16" hidden="1">
          <a:extLst>
            <a:ext uri="{FF2B5EF4-FFF2-40B4-BE49-F238E27FC236}">
              <a16:creationId xmlns:a16="http://schemas.microsoft.com/office/drawing/2014/main" id="{47DA1939-DC3E-4F13-A288-F6CB6908B8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8" name="Picture 17" hidden="1">
          <a:extLst>
            <a:ext uri="{FF2B5EF4-FFF2-40B4-BE49-F238E27FC236}">
              <a16:creationId xmlns:a16="http://schemas.microsoft.com/office/drawing/2014/main" id="{5683F742-E692-4FB0-A873-937DDB6216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19" name="Picture 16" hidden="1">
          <a:extLst>
            <a:ext uri="{FF2B5EF4-FFF2-40B4-BE49-F238E27FC236}">
              <a16:creationId xmlns:a16="http://schemas.microsoft.com/office/drawing/2014/main" id="{B71CE9D5-4A96-4953-A3F8-62A4D157C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0" name="Picture 17" hidden="1">
          <a:extLst>
            <a:ext uri="{FF2B5EF4-FFF2-40B4-BE49-F238E27FC236}">
              <a16:creationId xmlns:a16="http://schemas.microsoft.com/office/drawing/2014/main" id="{2C2446C4-54B2-4878-8B4A-AA704BBDCF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1" name="Picture 16" hidden="1">
          <a:extLst>
            <a:ext uri="{FF2B5EF4-FFF2-40B4-BE49-F238E27FC236}">
              <a16:creationId xmlns:a16="http://schemas.microsoft.com/office/drawing/2014/main" id="{3F771A81-0F99-4B39-85DB-53319B164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2" name="Picture 17" hidden="1">
          <a:extLst>
            <a:ext uri="{FF2B5EF4-FFF2-40B4-BE49-F238E27FC236}">
              <a16:creationId xmlns:a16="http://schemas.microsoft.com/office/drawing/2014/main" id="{124FC6EE-FD78-4011-84E6-B0AD3DB60F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3" name="Picture 16" hidden="1">
          <a:extLst>
            <a:ext uri="{FF2B5EF4-FFF2-40B4-BE49-F238E27FC236}">
              <a16:creationId xmlns:a16="http://schemas.microsoft.com/office/drawing/2014/main" id="{B3816855-8620-4866-B2DB-59B2621FA4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4" name="Picture 17" hidden="1">
          <a:extLst>
            <a:ext uri="{FF2B5EF4-FFF2-40B4-BE49-F238E27FC236}">
              <a16:creationId xmlns:a16="http://schemas.microsoft.com/office/drawing/2014/main" id="{450D4496-BD11-4EAF-BD61-0696758D5B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5" name="Picture 16" hidden="1">
          <a:extLst>
            <a:ext uri="{FF2B5EF4-FFF2-40B4-BE49-F238E27FC236}">
              <a16:creationId xmlns:a16="http://schemas.microsoft.com/office/drawing/2014/main" id="{CBA7815F-133B-4BD1-952E-5D74D3A56F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6" name="Picture 17" hidden="1">
          <a:extLst>
            <a:ext uri="{FF2B5EF4-FFF2-40B4-BE49-F238E27FC236}">
              <a16:creationId xmlns:a16="http://schemas.microsoft.com/office/drawing/2014/main" id="{AECF8EC8-A877-4BCE-8A87-BBE8F8AE39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7" name="Picture 16" hidden="1">
          <a:extLst>
            <a:ext uri="{FF2B5EF4-FFF2-40B4-BE49-F238E27FC236}">
              <a16:creationId xmlns:a16="http://schemas.microsoft.com/office/drawing/2014/main" id="{56C40DF2-2FF1-46EC-AAC1-58BDED2052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8" name="Picture 17" hidden="1">
          <a:extLst>
            <a:ext uri="{FF2B5EF4-FFF2-40B4-BE49-F238E27FC236}">
              <a16:creationId xmlns:a16="http://schemas.microsoft.com/office/drawing/2014/main" id="{96E27BED-D4D5-4FB8-AEBC-EA2819175F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29" name="Picture 16" hidden="1">
          <a:extLst>
            <a:ext uri="{FF2B5EF4-FFF2-40B4-BE49-F238E27FC236}">
              <a16:creationId xmlns:a16="http://schemas.microsoft.com/office/drawing/2014/main" id="{C61FAD6E-083F-4B8F-935B-25FA0D18C4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0" name="Picture 17" hidden="1">
          <a:extLst>
            <a:ext uri="{FF2B5EF4-FFF2-40B4-BE49-F238E27FC236}">
              <a16:creationId xmlns:a16="http://schemas.microsoft.com/office/drawing/2014/main" id="{44C2054F-93D9-476D-BDCE-D87BC8A1A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1" name="Picture 16" hidden="1">
          <a:extLst>
            <a:ext uri="{FF2B5EF4-FFF2-40B4-BE49-F238E27FC236}">
              <a16:creationId xmlns:a16="http://schemas.microsoft.com/office/drawing/2014/main" id="{58824C69-2D0B-4068-B1BB-7864EBB4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2" name="Picture 17" hidden="1">
          <a:extLst>
            <a:ext uri="{FF2B5EF4-FFF2-40B4-BE49-F238E27FC236}">
              <a16:creationId xmlns:a16="http://schemas.microsoft.com/office/drawing/2014/main" id="{E7B56EF0-22FC-47FC-B1C9-8EE3F6153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3" name="Picture 16" hidden="1">
          <a:extLst>
            <a:ext uri="{FF2B5EF4-FFF2-40B4-BE49-F238E27FC236}">
              <a16:creationId xmlns:a16="http://schemas.microsoft.com/office/drawing/2014/main" id="{A0C9E0F6-AD21-4AEF-ACE9-17179553FA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4" name="Picture 17" hidden="1">
          <a:extLst>
            <a:ext uri="{FF2B5EF4-FFF2-40B4-BE49-F238E27FC236}">
              <a16:creationId xmlns:a16="http://schemas.microsoft.com/office/drawing/2014/main" id="{1BE6E840-564E-4661-A7D3-C4E05CD5F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5" name="Picture 16" hidden="1">
          <a:extLst>
            <a:ext uri="{FF2B5EF4-FFF2-40B4-BE49-F238E27FC236}">
              <a16:creationId xmlns:a16="http://schemas.microsoft.com/office/drawing/2014/main" id="{518E2419-761F-4D45-A5E1-30292F1ED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6" name="Picture 17" hidden="1">
          <a:extLst>
            <a:ext uri="{FF2B5EF4-FFF2-40B4-BE49-F238E27FC236}">
              <a16:creationId xmlns:a16="http://schemas.microsoft.com/office/drawing/2014/main" id="{665AF0EF-7736-4493-8D18-6D34EDBEDF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7" name="Picture 16" hidden="1">
          <a:extLst>
            <a:ext uri="{FF2B5EF4-FFF2-40B4-BE49-F238E27FC236}">
              <a16:creationId xmlns:a16="http://schemas.microsoft.com/office/drawing/2014/main" id="{E62290BC-37D5-4749-B3F0-3ABE2A442F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8" name="Picture 17" hidden="1">
          <a:extLst>
            <a:ext uri="{FF2B5EF4-FFF2-40B4-BE49-F238E27FC236}">
              <a16:creationId xmlns:a16="http://schemas.microsoft.com/office/drawing/2014/main" id="{6ADFFFF4-B2F6-4B2A-9C1C-274498F34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39" name="Picture 16" hidden="1">
          <a:extLst>
            <a:ext uri="{FF2B5EF4-FFF2-40B4-BE49-F238E27FC236}">
              <a16:creationId xmlns:a16="http://schemas.microsoft.com/office/drawing/2014/main" id="{C5BCACE3-3D11-4CD3-8F7D-B05C6088B9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0" name="Picture 17" hidden="1">
          <a:extLst>
            <a:ext uri="{FF2B5EF4-FFF2-40B4-BE49-F238E27FC236}">
              <a16:creationId xmlns:a16="http://schemas.microsoft.com/office/drawing/2014/main" id="{D524699A-61BC-4D71-8C27-FC2A5B5848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1" name="Picture 16" hidden="1">
          <a:extLst>
            <a:ext uri="{FF2B5EF4-FFF2-40B4-BE49-F238E27FC236}">
              <a16:creationId xmlns:a16="http://schemas.microsoft.com/office/drawing/2014/main" id="{A49DE5A7-ECD1-4B9A-843B-148BCFE27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2" name="Picture 17" hidden="1">
          <a:extLst>
            <a:ext uri="{FF2B5EF4-FFF2-40B4-BE49-F238E27FC236}">
              <a16:creationId xmlns:a16="http://schemas.microsoft.com/office/drawing/2014/main" id="{2762A1DD-D3AE-485C-8BB7-72DAD6A07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3" name="Picture 16" hidden="1">
          <a:extLst>
            <a:ext uri="{FF2B5EF4-FFF2-40B4-BE49-F238E27FC236}">
              <a16:creationId xmlns:a16="http://schemas.microsoft.com/office/drawing/2014/main" id="{DB2D5AAD-3954-47EA-9DAB-690467A1B3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4" name="Picture 17" hidden="1">
          <a:extLst>
            <a:ext uri="{FF2B5EF4-FFF2-40B4-BE49-F238E27FC236}">
              <a16:creationId xmlns:a16="http://schemas.microsoft.com/office/drawing/2014/main" id="{EAF03F8B-1176-43F4-97E5-9A9A6D174D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5" name="Picture 16" hidden="1">
          <a:extLst>
            <a:ext uri="{FF2B5EF4-FFF2-40B4-BE49-F238E27FC236}">
              <a16:creationId xmlns:a16="http://schemas.microsoft.com/office/drawing/2014/main" id="{64221E96-5513-4F19-92AA-33F740B81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6" name="Picture 17" hidden="1">
          <a:extLst>
            <a:ext uri="{FF2B5EF4-FFF2-40B4-BE49-F238E27FC236}">
              <a16:creationId xmlns:a16="http://schemas.microsoft.com/office/drawing/2014/main" id="{58DF0026-D5F3-43CF-A646-3663BD3C36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7" name="Picture 16" hidden="1">
          <a:extLst>
            <a:ext uri="{FF2B5EF4-FFF2-40B4-BE49-F238E27FC236}">
              <a16:creationId xmlns:a16="http://schemas.microsoft.com/office/drawing/2014/main" id="{C441C504-6962-4448-B8CD-A775AE52D8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8" name="Picture 17" hidden="1">
          <a:extLst>
            <a:ext uri="{FF2B5EF4-FFF2-40B4-BE49-F238E27FC236}">
              <a16:creationId xmlns:a16="http://schemas.microsoft.com/office/drawing/2014/main" id="{27FB2791-8A30-4C13-AA5E-0D2A6C58DD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49" name="Picture 16" hidden="1">
          <a:extLst>
            <a:ext uri="{FF2B5EF4-FFF2-40B4-BE49-F238E27FC236}">
              <a16:creationId xmlns:a16="http://schemas.microsoft.com/office/drawing/2014/main" id="{E3A0B541-1C24-4786-A891-A040CAD4DD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0" name="Picture 17" hidden="1">
          <a:extLst>
            <a:ext uri="{FF2B5EF4-FFF2-40B4-BE49-F238E27FC236}">
              <a16:creationId xmlns:a16="http://schemas.microsoft.com/office/drawing/2014/main" id="{0EA72113-AC88-4B91-BAF4-86254A2D45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1" name="Picture 16" hidden="1">
          <a:extLst>
            <a:ext uri="{FF2B5EF4-FFF2-40B4-BE49-F238E27FC236}">
              <a16:creationId xmlns:a16="http://schemas.microsoft.com/office/drawing/2014/main" id="{A304307C-128F-4CC2-8C24-A21C07E65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2" name="Picture 17" hidden="1">
          <a:extLst>
            <a:ext uri="{FF2B5EF4-FFF2-40B4-BE49-F238E27FC236}">
              <a16:creationId xmlns:a16="http://schemas.microsoft.com/office/drawing/2014/main" id="{98E1B81C-FF9E-4D2D-B4FE-23A7E569E8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3" name="Picture 16" hidden="1">
          <a:extLst>
            <a:ext uri="{FF2B5EF4-FFF2-40B4-BE49-F238E27FC236}">
              <a16:creationId xmlns:a16="http://schemas.microsoft.com/office/drawing/2014/main" id="{B0430C76-4F28-4D1C-AF6C-3843972CA0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4" name="Picture 17" hidden="1">
          <a:extLst>
            <a:ext uri="{FF2B5EF4-FFF2-40B4-BE49-F238E27FC236}">
              <a16:creationId xmlns:a16="http://schemas.microsoft.com/office/drawing/2014/main" id="{3551E37A-9090-44DB-BEA3-6087759A32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5" name="Picture 16" hidden="1">
          <a:extLst>
            <a:ext uri="{FF2B5EF4-FFF2-40B4-BE49-F238E27FC236}">
              <a16:creationId xmlns:a16="http://schemas.microsoft.com/office/drawing/2014/main" id="{1A936615-DABB-45B5-BD79-A6F035FCBF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6" name="Picture 17" hidden="1">
          <a:extLst>
            <a:ext uri="{FF2B5EF4-FFF2-40B4-BE49-F238E27FC236}">
              <a16:creationId xmlns:a16="http://schemas.microsoft.com/office/drawing/2014/main" id="{CBAA9395-1114-4F1C-90EC-FBFA2AA900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7" name="Picture 16" hidden="1">
          <a:extLst>
            <a:ext uri="{FF2B5EF4-FFF2-40B4-BE49-F238E27FC236}">
              <a16:creationId xmlns:a16="http://schemas.microsoft.com/office/drawing/2014/main" id="{D66A444B-1F06-438A-88A5-91C5F9DAE5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8" name="Picture 17" hidden="1">
          <a:extLst>
            <a:ext uri="{FF2B5EF4-FFF2-40B4-BE49-F238E27FC236}">
              <a16:creationId xmlns:a16="http://schemas.microsoft.com/office/drawing/2014/main" id="{6FAF4F8F-5840-46EC-9C70-073D6D3064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59" name="Picture 16" hidden="1">
          <a:extLst>
            <a:ext uri="{FF2B5EF4-FFF2-40B4-BE49-F238E27FC236}">
              <a16:creationId xmlns:a16="http://schemas.microsoft.com/office/drawing/2014/main" id="{BAF441E6-62AA-45F1-8602-71C960883B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0" name="Picture 17" hidden="1">
          <a:extLst>
            <a:ext uri="{FF2B5EF4-FFF2-40B4-BE49-F238E27FC236}">
              <a16:creationId xmlns:a16="http://schemas.microsoft.com/office/drawing/2014/main" id="{8F7E7EDA-5EC3-4D86-AAA3-50A9AE46B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1" name="Picture 16" hidden="1">
          <a:extLst>
            <a:ext uri="{FF2B5EF4-FFF2-40B4-BE49-F238E27FC236}">
              <a16:creationId xmlns:a16="http://schemas.microsoft.com/office/drawing/2014/main" id="{46AC9876-0D9F-4813-B124-A668326C8A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2" name="Picture 17" hidden="1">
          <a:extLst>
            <a:ext uri="{FF2B5EF4-FFF2-40B4-BE49-F238E27FC236}">
              <a16:creationId xmlns:a16="http://schemas.microsoft.com/office/drawing/2014/main" id="{9D0D3FE1-0E76-4B59-A0AE-3346AFE695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3" name="Picture 16" hidden="1">
          <a:extLst>
            <a:ext uri="{FF2B5EF4-FFF2-40B4-BE49-F238E27FC236}">
              <a16:creationId xmlns:a16="http://schemas.microsoft.com/office/drawing/2014/main" id="{FAD57B16-0B16-4538-87D2-A9D2202A1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4" name="Picture 17" hidden="1">
          <a:extLst>
            <a:ext uri="{FF2B5EF4-FFF2-40B4-BE49-F238E27FC236}">
              <a16:creationId xmlns:a16="http://schemas.microsoft.com/office/drawing/2014/main" id="{51243FB5-2305-4378-9781-A2365DB3B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5" name="Picture 16" hidden="1">
          <a:extLst>
            <a:ext uri="{FF2B5EF4-FFF2-40B4-BE49-F238E27FC236}">
              <a16:creationId xmlns:a16="http://schemas.microsoft.com/office/drawing/2014/main" id="{5261D711-73E4-450D-AB50-0658058841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6" name="Picture 17" hidden="1">
          <a:extLst>
            <a:ext uri="{FF2B5EF4-FFF2-40B4-BE49-F238E27FC236}">
              <a16:creationId xmlns:a16="http://schemas.microsoft.com/office/drawing/2014/main" id="{D18D429C-EE28-460E-9D79-6D9D726752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7" name="Picture 16" hidden="1">
          <a:extLst>
            <a:ext uri="{FF2B5EF4-FFF2-40B4-BE49-F238E27FC236}">
              <a16:creationId xmlns:a16="http://schemas.microsoft.com/office/drawing/2014/main" id="{50FABB83-2F39-4975-A554-F4E6D84EA5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8" name="Picture 17" hidden="1">
          <a:extLst>
            <a:ext uri="{FF2B5EF4-FFF2-40B4-BE49-F238E27FC236}">
              <a16:creationId xmlns:a16="http://schemas.microsoft.com/office/drawing/2014/main" id="{11EBA820-13AF-4AA0-A447-C641A0771E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69" name="Picture 16" hidden="1">
          <a:extLst>
            <a:ext uri="{FF2B5EF4-FFF2-40B4-BE49-F238E27FC236}">
              <a16:creationId xmlns:a16="http://schemas.microsoft.com/office/drawing/2014/main" id="{C3CA78BD-2412-4D48-BEE6-EE0A12B0F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0" name="Picture 17" hidden="1">
          <a:extLst>
            <a:ext uri="{FF2B5EF4-FFF2-40B4-BE49-F238E27FC236}">
              <a16:creationId xmlns:a16="http://schemas.microsoft.com/office/drawing/2014/main" id="{C28799A5-8EB3-42FB-805B-0885A14E31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1" name="Picture 16" hidden="1">
          <a:extLst>
            <a:ext uri="{FF2B5EF4-FFF2-40B4-BE49-F238E27FC236}">
              <a16:creationId xmlns:a16="http://schemas.microsoft.com/office/drawing/2014/main" id="{6C3940DC-FADA-4A94-B9AA-CD45CE06CF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2" name="Picture 17" hidden="1">
          <a:extLst>
            <a:ext uri="{FF2B5EF4-FFF2-40B4-BE49-F238E27FC236}">
              <a16:creationId xmlns:a16="http://schemas.microsoft.com/office/drawing/2014/main" id="{BF7B8E87-533D-4100-A057-02189EECF3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3" name="Picture 16" hidden="1">
          <a:extLst>
            <a:ext uri="{FF2B5EF4-FFF2-40B4-BE49-F238E27FC236}">
              <a16:creationId xmlns:a16="http://schemas.microsoft.com/office/drawing/2014/main" id="{3F45C394-80AD-4A18-BFB0-87962EE827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4" name="Picture 17" hidden="1">
          <a:extLst>
            <a:ext uri="{FF2B5EF4-FFF2-40B4-BE49-F238E27FC236}">
              <a16:creationId xmlns:a16="http://schemas.microsoft.com/office/drawing/2014/main" id="{751A31C2-01B3-43FE-840B-8CC9DF47CE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5" name="Picture 16" hidden="1">
          <a:extLst>
            <a:ext uri="{FF2B5EF4-FFF2-40B4-BE49-F238E27FC236}">
              <a16:creationId xmlns:a16="http://schemas.microsoft.com/office/drawing/2014/main" id="{87889460-2D3C-4409-9A35-9612361BA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6" name="Picture 17" hidden="1">
          <a:extLst>
            <a:ext uri="{FF2B5EF4-FFF2-40B4-BE49-F238E27FC236}">
              <a16:creationId xmlns:a16="http://schemas.microsoft.com/office/drawing/2014/main" id="{1E0314B3-5621-4AE7-B2F9-CEE5E28BF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7" name="Picture 16" hidden="1">
          <a:extLst>
            <a:ext uri="{FF2B5EF4-FFF2-40B4-BE49-F238E27FC236}">
              <a16:creationId xmlns:a16="http://schemas.microsoft.com/office/drawing/2014/main" id="{2C428491-9F6C-419A-B480-2169850937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8" name="Picture 17" hidden="1">
          <a:extLst>
            <a:ext uri="{FF2B5EF4-FFF2-40B4-BE49-F238E27FC236}">
              <a16:creationId xmlns:a16="http://schemas.microsoft.com/office/drawing/2014/main" id="{8EFE5712-56DB-445C-B3E2-3892C1A7F8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79" name="Picture 16" hidden="1">
          <a:extLst>
            <a:ext uri="{FF2B5EF4-FFF2-40B4-BE49-F238E27FC236}">
              <a16:creationId xmlns:a16="http://schemas.microsoft.com/office/drawing/2014/main" id="{6AD928EA-9573-4853-B173-3E5089FD2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0" name="Picture 17" hidden="1">
          <a:extLst>
            <a:ext uri="{FF2B5EF4-FFF2-40B4-BE49-F238E27FC236}">
              <a16:creationId xmlns:a16="http://schemas.microsoft.com/office/drawing/2014/main" id="{373AA9DA-58D7-4BA5-B842-CF0D505C6B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1" name="Picture 16" hidden="1">
          <a:extLst>
            <a:ext uri="{FF2B5EF4-FFF2-40B4-BE49-F238E27FC236}">
              <a16:creationId xmlns:a16="http://schemas.microsoft.com/office/drawing/2014/main" id="{ABBC5777-51D0-4A9D-B4EB-C4375C21A8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2" name="Picture 17" hidden="1">
          <a:extLst>
            <a:ext uri="{FF2B5EF4-FFF2-40B4-BE49-F238E27FC236}">
              <a16:creationId xmlns:a16="http://schemas.microsoft.com/office/drawing/2014/main" id="{2EB9A95C-C8DE-4541-BBCF-545038BFCE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3" name="Picture 16" hidden="1">
          <a:extLst>
            <a:ext uri="{FF2B5EF4-FFF2-40B4-BE49-F238E27FC236}">
              <a16:creationId xmlns:a16="http://schemas.microsoft.com/office/drawing/2014/main" id="{07B1A8D0-A378-4A2C-869C-7AE55FE6FF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4" name="Picture 17" hidden="1">
          <a:extLst>
            <a:ext uri="{FF2B5EF4-FFF2-40B4-BE49-F238E27FC236}">
              <a16:creationId xmlns:a16="http://schemas.microsoft.com/office/drawing/2014/main" id="{1EDEE19E-889D-4721-BFED-57A3D423DE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5" name="Picture 16" hidden="1">
          <a:extLst>
            <a:ext uri="{FF2B5EF4-FFF2-40B4-BE49-F238E27FC236}">
              <a16:creationId xmlns:a16="http://schemas.microsoft.com/office/drawing/2014/main" id="{00460055-7084-4955-B617-739D620EC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6" name="Picture 17" hidden="1">
          <a:extLst>
            <a:ext uri="{FF2B5EF4-FFF2-40B4-BE49-F238E27FC236}">
              <a16:creationId xmlns:a16="http://schemas.microsoft.com/office/drawing/2014/main" id="{C5A80EAB-0C6D-4E4C-8DD3-632DFDAAFA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7" name="Picture 16" hidden="1">
          <a:extLst>
            <a:ext uri="{FF2B5EF4-FFF2-40B4-BE49-F238E27FC236}">
              <a16:creationId xmlns:a16="http://schemas.microsoft.com/office/drawing/2014/main" id="{D8B2E3B5-F9A4-476C-A8AD-DDD0067AF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8" name="Picture 17" hidden="1">
          <a:extLst>
            <a:ext uri="{FF2B5EF4-FFF2-40B4-BE49-F238E27FC236}">
              <a16:creationId xmlns:a16="http://schemas.microsoft.com/office/drawing/2014/main" id="{655DF049-1C9C-45C5-BACD-1082D47C3A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89" name="Picture 16" hidden="1">
          <a:extLst>
            <a:ext uri="{FF2B5EF4-FFF2-40B4-BE49-F238E27FC236}">
              <a16:creationId xmlns:a16="http://schemas.microsoft.com/office/drawing/2014/main" id="{3E33BE34-B48B-4174-B8EB-D5A11B6E7C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0" name="Picture 17" hidden="1">
          <a:extLst>
            <a:ext uri="{FF2B5EF4-FFF2-40B4-BE49-F238E27FC236}">
              <a16:creationId xmlns:a16="http://schemas.microsoft.com/office/drawing/2014/main" id="{B0AA57EA-86CC-4AD8-AA23-66C05B5D27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1" name="Picture 16" hidden="1">
          <a:extLst>
            <a:ext uri="{FF2B5EF4-FFF2-40B4-BE49-F238E27FC236}">
              <a16:creationId xmlns:a16="http://schemas.microsoft.com/office/drawing/2014/main" id="{F2D02BFE-629C-46B4-9211-2357AA93B0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2" name="Picture 17" hidden="1">
          <a:extLst>
            <a:ext uri="{FF2B5EF4-FFF2-40B4-BE49-F238E27FC236}">
              <a16:creationId xmlns:a16="http://schemas.microsoft.com/office/drawing/2014/main" id="{9D83826E-E2B7-40E6-B26A-BC37BCD95C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3" name="Picture 16" hidden="1">
          <a:extLst>
            <a:ext uri="{FF2B5EF4-FFF2-40B4-BE49-F238E27FC236}">
              <a16:creationId xmlns:a16="http://schemas.microsoft.com/office/drawing/2014/main" id="{7D9BA0A5-99C7-4507-ACA4-C1F8E46B3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4" name="Picture 17" hidden="1">
          <a:extLst>
            <a:ext uri="{FF2B5EF4-FFF2-40B4-BE49-F238E27FC236}">
              <a16:creationId xmlns:a16="http://schemas.microsoft.com/office/drawing/2014/main" id="{28CAB31C-C64D-4C32-988C-972735787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5" name="Picture 16" hidden="1">
          <a:extLst>
            <a:ext uri="{FF2B5EF4-FFF2-40B4-BE49-F238E27FC236}">
              <a16:creationId xmlns:a16="http://schemas.microsoft.com/office/drawing/2014/main" id="{06D37258-D7FC-48EB-BA7C-41E2B22EE4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6" name="Picture 17" hidden="1">
          <a:extLst>
            <a:ext uri="{FF2B5EF4-FFF2-40B4-BE49-F238E27FC236}">
              <a16:creationId xmlns:a16="http://schemas.microsoft.com/office/drawing/2014/main" id="{FD4615FE-6D14-4FC4-999A-77E4C8669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7" name="Picture 16" hidden="1">
          <a:extLst>
            <a:ext uri="{FF2B5EF4-FFF2-40B4-BE49-F238E27FC236}">
              <a16:creationId xmlns:a16="http://schemas.microsoft.com/office/drawing/2014/main" id="{54C82936-0FA9-480D-8CFF-15A38515CE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8" name="Picture 17" hidden="1">
          <a:extLst>
            <a:ext uri="{FF2B5EF4-FFF2-40B4-BE49-F238E27FC236}">
              <a16:creationId xmlns:a16="http://schemas.microsoft.com/office/drawing/2014/main" id="{5E03D839-330A-4D4E-A66F-AC3BA28811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799" name="Picture 16" hidden="1">
          <a:extLst>
            <a:ext uri="{FF2B5EF4-FFF2-40B4-BE49-F238E27FC236}">
              <a16:creationId xmlns:a16="http://schemas.microsoft.com/office/drawing/2014/main" id="{5F42CF34-729F-4F1A-B377-0AB5C95BDE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0" name="Picture 17" hidden="1">
          <a:extLst>
            <a:ext uri="{FF2B5EF4-FFF2-40B4-BE49-F238E27FC236}">
              <a16:creationId xmlns:a16="http://schemas.microsoft.com/office/drawing/2014/main" id="{3D159793-8C72-4F6F-8097-3D5EA8D2C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1" name="Picture 16" hidden="1">
          <a:extLst>
            <a:ext uri="{FF2B5EF4-FFF2-40B4-BE49-F238E27FC236}">
              <a16:creationId xmlns:a16="http://schemas.microsoft.com/office/drawing/2014/main" id="{818F8D3A-21DF-403A-8AAB-B20CA98A6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2" name="Picture 17" hidden="1">
          <a:extLst>
            <a:ext uri="{FF2B5EF4-FFF2-40B4-BE49-F238E27FC236}">
              <a16:creationId xmlns:a16="http://schemas.microsoft.com/office/drawing/2014/main" id="{16C2F858-2FE8-4B54-B8A4-13936DAA6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3" name="Picture 16" hidden="1">
          <a:extLst>
            <a:ext uri="{FF2B5EF4-FFF2-40B4-BE49-F238E27FC236}">
              <a16:creationId xmlns:a16="http://schemas.microsoft.com/office/drawing/2014/main" id="{793A9C53-6323-4AF0-BD17-04068A135A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4" name="Picture 17" hidden="1">
          <a:extLst>
            <a:ext uri="{FF2B5EF4-FFF2-40B4-BE49-F238E27FC236}">
              <a16:creationId xmlns:a16="http://schemas.microsoft.com/office/drawing/2014/main" id="{5796C234-B826-41AB-8EDA-C32C3DB76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5" name="Picture 16" hidden="1">
          <a:extLst>
            <a:ext uri="{FF2B5EF4-FFF2-40B4-BE49-F238E27FC236}">
              <a16:creationId xmlns:a16="http://schemas.microsoft.com/office/drawing/2014/main" id="{CC8B2195-A058-4BCE-8352-CB0F6B7D76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6" name="Picture 17" hidden="1">
          <a:extLst>
            <a:ext uri="{FF2B5EF4-FFF2-40B4-BE49-F238E27FC236}">
              <a16:creationId xmlns:a16="http://schemas.microsoft.com/office/drawing/2014/main" id="{139CC5EE-A870-4A86-B440-093D20544B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7" name="Picture 16" hidden="1">
          <a:extLst>
            <a:ext uri="{FF2B5EF4-FFF2-40B4-BE49-F238E27FC236}">
              <a16:creationId xmlns:a16="http://schemas.microsoft.com/office/drawing/2014/main" id="{CC0D862C-0C62-460F-8A9F-827C41DB4B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8" name="Picture 17" hidden="1">
          <a:extLst>
            <a:ext uri="{FF2B5EF4-FFF2-40B4-BE49-F238E27FC236}">
              <a16:creationId xmlns:a16="http://schemas.microsoft.com/office/drawing/2014/main" id="{3606E838-72D2-4ABF-92DD-C71A63E95D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09" name="Picture 16" hidden="1">
          <a:extLst>
            <a:ext uri="{FF2B5EF4-FFF2-40B4-BE49-F238E27FC236}">
              <a16:creationId xmlns:a16="http://schemas.microsoft.com/office/drawing/2014/main" id="{11E1D5F8-6C75-40DF-9C8E-F19C44D85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0" name="Picture 17" hidden="1">
          <a:extLst>
            <a:ext uri="{FF2B5EF4-FFF2-40B4-BE49-F238E27FC236}">
              <a16:creationId xmlns:a16="http://schemas.microsoft.com/office/drawing/2014/main" id="{2B488A47-2B8F-43FB-993B-0719C5736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1" name="Picture 16" hidden="1">
          <a:extLst>
            <a:ext uri="{FF2B5EF4-FFF2-40B4-BE49-F238E27FC236}">
              <a16:creationId xmlns:a16="http://schemas.microsoft.com/office/drawing/2014/main" id="{4D311934-CD60-4F31-9C03-2369794F2E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2" name="Picture 17" hidden="1">
          <a:extLst>
            <a:ext uri="{FF2B5EF4-FFF2-40B4-BE49-F238E27FC236}">
              <a16:creationId xmlns:a16="http://schemas.microsoft.com/office/drawing/2014/main" id="{AED6FEB0-8502-4246-86B1-C43D0E12C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3" name="Picture 16" hidden="1">
          <a:extLst>
            <a:ext uri="{FF2B5EF4-FFF2-40B4-BE49-F238E27FC236}">
              <a16:creationId xmlns:a16="http://schemas.microsoft.com/office/drawing/2014/main" id="{85927797-E36A-4938-835F-DA72A6AFFD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4" name="Picture 17" hidden="1">
          <a:extLst>
            <a:ext uri="{FF2B5EF4-FFF2-40B4-BE49-F238E27FC236}">
              <a16:creationId xmlns:a16="http://schemas.microsoft.com/office/drawing/2014/main" id="{843F19D3-2F94-4773-AA5A-DC6FC45253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5" name="Picture 16" hidden="1">
          <a:extLst>
            <a:ext uri="{FF2B5EF4-FFF2-40B4-BE49-F238E27FC236}">
              <a16:creationId xmlns:a16="http://schemas.microsoft.com/office/drawing/2014/main" id="{E1FDB436-B6EC-49FF-8E10-D591A3004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6" name="Picture 17" hidden="1">
          <a:extLst>
            <a:ext uri="{FF2B5EF4-FFF2-40B4-BE49-F238E27FC236}">
              <a16:creationId xmlns:a16="http://schemas.microsoft.com/office/drawing/2014/main" id="{012347B4-28F7-44BA-8765-A94B505A17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7" name="Picture 16" hidden="1">
          <a:extLst>
            <a:ext uri="{FF2B5EF4-FFF2-40B4-BE49-F238E27FC236}">
              <a16:creationId xmlns:a16="http://schemas.microsoft.com/office/drawing/2014/main" id="{A8EEA474-0EEF-4CD8-BC01-6E4F335901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8" name="Picture 17" hidden="1">
          <a:extLst>
            <a:ext uri="{FF2B5EF4-FFF2-40B4-BE49-F238E27FC236}">
              <a16:creationId xmlns:a16="http://schemas.microsoft.com/office/drawing/2014/main" id="{9AD9BE40-43EE-4F35-A3AD-5AC662ACB1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19" name="Picture 16" hidden="1">
          <a:extLst>
            <a:ext uri="{FF2B5EF4-FFF2-40B4-BE49-F238E27FC236}">
              <a16:creationId xmlns:a16="http://schemas.microsoft.com/office/drawing/2014/main" id="{A0AC2415-40BB-4A65-8E4B-0EE6CCE8E5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0" name="Picture 17" hidden="1">
          <a:extLst>
            <a:ext uri="{FF2B5EF4-FFF2-40B4-BE49-F238E27FC236}">
              <a16:creationId xmlns:a16="http://schemas.microsoft.com/office/drawing/2014/main" id="{33596178-BD79-42AB-BC4F-637CBFA696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1" name="Picture 16" hidden="1">
          <a:extLst>
            <a:ext uri="{FF2B5EF4-FFF2-40B4-BE49-F238E27FC236}">
              <a16:creationId xmlns:a16="http://schemas.microsoft.com/office/drawing/2014/main" id="{FACEFD09-A391-4E11-A197-6628CCCCF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2" name="Picture 17" hidden="1">
          <a:extLst>
            <a:ext uri="{FF2B5EF4-FFF2-40B4-BE49-F238E27FC236}">
              <a16:creationId xmlns:a16="http://schemas.microsoft.com/office/drawing/2014/main" id="{2C17B5D7-BF8E-4D39-8970-1A62FA1983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3" name="Picture 16" hidden="1">
          <a:extLst>
            <a:ext uri="{FF2B5EF4-FFF2-40B4-BE49-F238E27FC236}">
              <a16:creationId xmlns:a16="http://schemas.microsoft.com/office/drawing/2014/main" id="{CD650483-B78F-4893-AB66-066DBEE3E7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4" name="Picture 17" hidden="1">
          <a:extLst>
            <a:ext uri="{FF2B5EF4-FFF2-40B4-BE49-F238E27FC236}">
              <a16:creationId xmlns:a16="http://schemas.microsoft.com/office/drawing/2014/main" id="{BDF88B3E-D219-444B-9D69-74E4E952A0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5" name="Picture 16" hidden="1">
          <a:extLst>
            <a:ext uri="{FF2B5EF4-FFF2-40B4-BE49-F238E27FC236}">
              <a16:creationId xmlns:a16="http://schemas.microsoft.com/office/drawing/2014/main" id="{E193A029-CA46-4DD0-A16F-D1313DE136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6" name="Picture 17" hidden="1">
          <a:extLst>
            <a:ext uri="{FF2B5EF4-FFF2-40B4-BE49-F238E27FC236}">
              <a16:creationId xmlns:a16="http://schemas.microsoft.com/office/drawing/2014/main" id="{5559917D-3C42-4034-BF77-7A7EECF43F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7" name="Picture 16" hidden="1">
          <a:extLst>
            <a:ext uri="{FF2B5EF4-FFF2-40B4-BE49-F238E27FC236}">
              <a16:creationId xmlns:a16="http://schemas.microsoft.com/office/drawing/2014/main" id="{324A4D5E-6337-4165-B021-CC31E093C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8" name="Picture 17" hidden="1">
          <a:extLst>
            <a:ext uri="{FF2B5EF4-FFF2-40B4-BE49-F238E27FC236}">
              <a16:creationId xmlns:a16="http://schemas.microsoft.com/office/drawing/2014/main" id="{1DCBBB66-43F0-4158-9140-97CA62E1E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29" name="Picture 16" hidden="1">
          <a:extLst>
            <a:ext uri="{FF2B5EF4-FFF2-40B4-BE49-F238E27FC236}">
              <a16:creationId xmlns:a16="http://schemas.microsoft.com/office/drawing/2014/main" id="{04865FDA-0E5B-4620-A73E-5B8D8D3D40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0" name="Picture 17" hidden="1">
          <a:extLst>
            <a:ext uri="{FF2B5EF4-FFF2-40B4-BE49-F238E27FC236}">
              <a16:creationId xmlns:a16="http://schemas.microsoft.com/office/drawing/2014/main" id="{BB9C9436-61C4-4FC9-8600-CB947FD750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1" name="Picture 16" hidden="1">
          <a:extLst>
            <a:ext uri="{FF2B5EF4-FFF2-40B4-BE49-F238E27FC236}">
              <a16:creationId xmlns:a16="http://schemas.microsoft.com/office/drawing/2014/main" id="{57FE67EA-7527-4ACC-B967-77EFA46AA4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2" name="Picture 17" hidden="1">
          <a:extLst>
            <a:ext uri="{FF2B5EF4-FFF2-40B4-BE49-F238E27FC236}">
              <a16:creationId xmlns:a16="http://schemas.microsoft.com/office/drawing/2014/main" id="{A56A58A8-7FCD-4B24-9828-4106B910E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3" name="Picture 16" hidden="1">
          <a:extLst>
            <a:ext uri="{FF2B5EF4-FFF2-40B4-BE49-F238E27FC236}">
              <a16:creationId xmlns:a16="http://schemas.microsoft.com/office/drawing/2014/main" id="{B3BF68DB-8677-4F06-88B7-7A19EDBE3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4" name="Picture 17" hidden="1">
          <a:extLst>
            <a:ext uri="{FF2B5EF4-FFF2-40B4-BE49-F238E27FC236}">
              <a16:creationId xmlns:a16="http://schemas.microsoft.com/office/drawing/2014/main" id="{CA264341-9F6F-4C18-8965-17BF4495E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5" name="Picture 16" hidden="1">
          <a:extLst>
            <a:ext uri="{FF2B5EF4-FFF2-40B4-BE49-F238E27FC236}">
              <a16:creationId xmlns:a16="http://schemas.microsoft.com/office/drawing/2014/main" id="{73923ACE-BAE9-4C79-8569-B21056702D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6" name="Picture 17" hidden="1">
          <a:extLst>
            <a:ext uri="{FF2B5EF4-FFF2-40B4-BE49-F238E27FC236}">
              <a16:creationId xmlns:a16="http://schemas.microsoft.com/office/drawing/2014/main" id="{05C3DDEA-E7DC-476E-976A-D3475499DA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7" name="Picture 16" hidden="1">
          <a:extLst>
            <a:ext uri="{FF2B5EF4-FFF2-40B4-BE49-F238E27FC236}">
              <a16:creationId xmlns:a16="http://schemas.microsoft.com/office/drawing/2014/main" id="{4D9DF673-9EDF-4DEB-9087-6C9C6C2F3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8" name="Picture 17" hidden="1">
          <a:extLst>
            <a:ext uri="{FF2B5EF4-FFF2-40B4-BE49-F238E27FC236}">
              <a16:creationId xmlns:a16="http://schemas.microsoft.com/office/drawing/2014/main" id="{A2550412-DB40-4599-BEED-EC8B30448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39" name="Picture 16" hidden="1">
          <a:extLst>
            <a:ext uri="{FF2B5EF4-FFF2-40B4-BE49-F238E27FC236}">
              <a16:creationId xmlns:a16="http://schemas.microsoft.com/office/drawing/2014/main" id="{5D709634-32D0-4EEF-849D-3984B5C077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0" name="Picture 17" hidden="1">
          <a:extLst>
            <a:ext uri="{FF2B5EF4-FFF2-40B4-BE49-F238E27FC236}">
              <a16:creationId xmlns:a16="http://schemas.microsoft.com/office/drawing/2014/main" id="{35134B26-800B-4D92-960E-8855AD0E82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1" name="Picture 16" hidden="1">
          <a:extLst>
            <a:ext uri="{FF2B5EF4-FFF2-40B4-BE49-F238E27FC236}">
              <a16:creationId xmlns:a16="http://schemas.microsoft.com/office/drawing/2014/main" id="{77C314F4-5476-40EF-A523-C829F1A459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2" name="Picture 17" hidden="1">
          <a:extLst>
            <a:ext uri="{FF2B5EF4-FFF2-40B4-BE49-F238E27FC236}">
              <a16:creationId xmlns:a16="http://schemas.microsoft.com/office/drawing/2014/main" id="{04FF6B44-01F1-4786-B813-93554F463C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3" name="Picture 16" hidden="1">
          <a:extLst>
            <a:ext uri="{FF2B5EF4-FFF2-40B4-BE49-F238E27FC236}">
              <a16:creationId xmlns:a16="http://schemas.microsoft.com/office/drawing/2014/main" id="{94E30846-6250-4A51-808A-6C5B6F689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4" name="Picture 17" hidden="1">
          <a:extLst>
            <a:ext uri="{FF2B5EF4-FFF2-40B4-BE49-F238E27FC236}">
              <a16:creationId xmlns:a16="http://schemas.microsoft.com/office/drawing/2014/main" id="{0526AF7B-FE87-4B91-B7E1-E10CA7F6AB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5" name="Picture 16" hidden="1">
          <a:extLst>
            <a:ext uri="{FF2B5EF4-FFF2-40B4-BE49-F238E27FC236}">
              <a16:creationId xmlns:a16="http://schemas.microsoft.com/office/drawing/2014/main" id="{F9F63165-A96B-4CEA-8C87-EA97EF226B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6" name="Picture 17" hidden="1">
          <a:extLst>
            <a:ext uri="{FF2B5EF4-FFF2-40B4-BE49-F238E27FC236}">
              <a16:creationId xmlns:a16="http://schemas.microsoft.com/office/drawing/2014/main" id="{DFCBB99A-0111-4C0A-BD5B-A634FBCC64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7" name="Picture 16" hidden="1">
          <a:extLst>
            <a:ext uri="{FF2B5EF4-FFF2-40B4-BE49-F238E27FC236}">
              <a16:creationId xmlns:a16="http://schemas.microsoft.com/office/drawing/2014/main" id="{EAF8DC5F-002C-4715-9BEF-89C72D0555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8" name="Picture 17" hidden="1">
          <a:extLst>
            <a:ext uri="{FF2B5EF4-FFF2-40B4-BE49-F238E27FC236}">
              <a16:creationId xmlns:a16="http://schemas.microsoft.com/office/drawing/2014/main" id="{90315628-83CA-47DD-A946-9403F7A2A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49" name="Picture 16" hidden="1">
          <a:extLst>
            <a:ext uri="{FF2B5EF4-FFF2-40B4-BE49-F238E27FC236}">
              <a16:creationId xmlns:a16="http://schemas.microsoft.com/office/drawing/2014/main" id="{F669BCE6-EDA7-422D-93E1-C855C2659D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0" name="Picture 17" hidden="1">
          <a:extLst>
            <a:ext uri="{FF2B5EF4-FFF2-40B4-BE49-F238E27FC236}">
              <a16:creationId xmlns:a16="http://schemas.microsoft.com/office/drawing/2014/main" id="{B8595774-42A6-4D0E-9B0F-FF843107B1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1" name="Picture 16" hidden="1">
          <a:extLst>
            <a:ext uri="{FF2B5EF4-FFF2-40B4-BE49-F238E27FC236}">
              <a16:creationId xmlns:a16="http://schemas.microsoft.com/office/drawing/2014/main" id="{E636269C-8194-4A98-BC5D-CF5A21BF3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2" name="Picture 17" hidden="1">
          <a:extLst>
            <a:ext uri="{FF2B5EF4-FFF2-40B4-BE49-F238E27FC236}">
              <a16:creationId xmlns:a16="http://schemas.microsoft.com/office/drawing/2014/main" id="{A838E121-8C78-4C54-B277-38EB83E7D0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3" name="Picture 16" hidden="1">
          <a:extLst>
            <a:ext uri="{FF2B5EF4-FFF2-40B4-BE49-F238E27FC236}">
              <a16:creationId xmlns:a16="http://schemas.microsoft.com/office/drawing/2014/main" id="{780607CA-E421-4422-AE21-83161D6429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4" name="Picture 17" hidden="1">
          <a:extLst>
            <a:ext uri="{FF2B5EF4-FFF2-40B4-BE49-F238E27FC236}">
              <a16:creationId xmlns:a16="http://schemas.microsoft.com/office/drawing/2014/main" id="{72131DD5-CEA1-4A70-8FFF-2F81C7C72E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5" name="Picture 16" hidden="1">
          <a:extLst>
            <a:ext uri="{FF2B5EF4-FFF2-40B4-BE49-F238E27FC236}">
              <a16:creationId xmlns:a16="http://schemas.microsoft.com/office/drawing/2014/main" id="{F72FE964-5BCE-465E-87AA-A8331ED022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6" name="Picture 17" hidden="1">
          <a:extLst>
            <a:ext uri="{FF2B5EF4-FFF2-40B4-BE49-F238E27FC236}">
              <a16:creationId xmlns:a16="http://schemas.microsoft.com/office/drawing/2014/main" id="{16E5BBDE-4DAD-4D28-AE7B-51DE55D0B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7" name="Picture 16" hidden="1">
          <a:extLst>
            <a:ext uri="{FF2B5EF4-FFF2-40B4-BE49-F238E27FC236}">
              <a16:creationId xmlns:a16="http://schemas.microsoft.com/office/drawing/2014/main" id="{AC841346-6D35-4726-BF70-C77ACC2059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8" name="Picture 17" hidden="1">
          <a:extLst>
            <a:ext uri="{FF2B5EF4-FFF2-40B4-BE49-F238E27FC236}">
              <a16:creationId xmlns:a16="http://schemas.microsoft.com/office/drawing/2014/main" id="{FA16E584-455C-48A0-A9FD-4196243945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59" name="Picture 16" hidden="1">
          <a:extLst>
            <a:ext uri="{FF2B5EF4-FFF2-40B4-BE49-F238E27FC236}">
              <a16:creationId xmlns:a16="http://schemas.microsoft.com/office/drawing/2014/main" id="{3B9FC421-B779-4CA1-9103-ECA72310B9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0" name="Picture 17" hidden="1">
          <a:extLst>
            <a:ext uri="{FF2B5EF4-FFF2-40B4-BE49-F238E27FC236}">
              <a16:creationId xmlns:a16="http://schemas.microsoft.com/office/drawing/2014/main" id="{6BE60AAD-4FBA-4874-A20F-6059B9ADDD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1" name="Picture 16" hidden="1">
          <a:extLst>
            <a:ext uri="{FF2B5EF4-FFF2-40B4-BE49-F238E27FC236}">
              <a16:creationId xmlns:a16="http://schemas.microsoft.com/office/drawing/2014/main" id="{7C530E04-CE9A-450E-8D7C-FFD723C9B9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2" name="Picture 17" hidden="1">
          <a:extLst>
            <a:ext uri="{FF2B5EF4-FFF2-40B4-BE49-F238E27FC236}">
              <a16:creationId xmlns:a16="http://schemas.microsoft.com/office/drawing/2014/main" id="{3A95F6FD-B0C9-48BB-91E3-7CB46E60A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3" name="Picture 16" hidden="1">
          <a:extLst>
            <a:ext uri="{FF2B5EF4-FFF2-40B4-BE49-F238E27FC236}">
              <a16:creationId xmlns:a16="http://schemas.microsoft.com/office/drawing/2014/main" id="{3C75917D-5F2B-4F04-82F6-DD8E23AD28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4" name="Picture 17" hidden="1">
          <a:extLst>
            <a:ext uri="{FF2B5EF4-FFF2-40B4-BE49-F238E27FC236}">
              <a16:creationId xmlns:a16="http://schemas.microsoft.com/office/drawing/2014/main" id="{F76B5438-F1E5-41BB-AF99-0EB1BB319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5" name="Picture 16" hidden="1">
          <a:extLst>
            <a:ext uri="{FF2B5EF4-FFF2-40B4-BE49-F238E27FC236}">
              <a16:creationId xmlns:a16="http://schemas.microsoft.com/office/drawing/2014/main" id="{98CA2433-AE6D-49E1-A4C8-2E44550AC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6" name="Picture 17" hidden="1">
          <a:extLst>
            <a:ext uri="{FF2B5EF4-FFF2-40B4-BE49-F238E27FC236}">
              <a16:creationId xmlns:a16="http://schemas.microsoft.com/office/drawing/2014/main" id="{C8BF6BED-0574-4538-AAF9-1DDF8C3BC6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7" name="Picture 16" hidden="1">
          <a:extLst>
            <a:ext uri="{FF2B5EF4-FFF2-40B4-BE49-F238E27FC236}">
              <a16:creationId xmlns:a16="http://schemas.microsoft.com/office/drawing/2014/main" id="{ABEF6914-99BD-4AB9-925F-B3554EBD1C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8" name="Picture 17" hidden="1">
          <a:extLst>
            <a:ext uri="{FF2B5EF4-FFF2-40B4-BE49-F238E27FC236}">
              <a16:creationId xmlns:a16="http://schemas.microsoft.com/office/drawing/2014/main" id="{CDDC80A4-1553-489F-9AA9-B50CFA818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69" name="Picture 16" hidden="1">
          <a:extLst>
            <a:ext uri="{FF2B5EF4-FFF2-40B4-BE49-F238E27FC236}">
              <a16:creationId xmlns:a16="http://schemas.microsoft.com/office/drawing/2014/main" id="{E6333067-7773-4EAF-B742-542E21BBB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0" name="Picture 17" hidden="1">
          <a:extLst>
            <a:ext uri="{FF2B5EF4-FFF2-40B4-BE49-F238E27FC236}">
              <a16:creationId xmlns:a16="http://schemas.microsoft.com/office/drawing/2014/main" id="{8510556F-6B7E-4A6B-9097-BC8FCFB895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1" name="Picture 16" hidden="1">
          <a:extLst>
            <a:ext uri="{FF2B5EF4-FFF2-40B4-BE49-F238E27FC236}">
              <a16:creationId xmlns:a16="http://schemas.microsoft.com/office/drawing/2014/main" id="{B1551D24-225D-4BBB-855C-C7199967AD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2" name="Picture 17" hidden="1">
          <a:extLst>
            <a:ext uri="{FF2B5EF4-FFF2-40B4-BE49-F238E27FC236}">
              <a16:creationId xmlns:a16="http://schemas.microsoft.com/office/drawing/2014/main" id="{7D93DCEF-D4A9-4B61-8E8B-DC72F64FD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3" name="Picture 16" hidden="1">
          <a:extLst>
            <a:ext uri="{FF2B5EF4-FFF2-40B4-BE49-F238E27FC236}">
              <a16:creationId xmlns:a16="http://schemas.microsoft.com/office/drawing/2014/main" id="{123AB73B-3622-4A44-9CC5-9A248E9BF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4" name="Picture 17" hidden="1">
          <a:extLst>
            <a:ext uri="{FF2B5EF4-FFF2-40B4-BE49-F238E27FC236}">
              <a16:creationId xmlns:a16="http://schemas.microsoft.com/office/drawing/2014/main" id="{B41FE689-E471-4D28-930B-14BBBD3E1F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5" name="Picture 16" hidden="1">
          <a:extLst>
            <a:ext uri="{FF2B5EF4-FFF2-40B4-BE49-F238E27FC236}">
              <a16:creationId xmlns:a16="http://schemas.microsoft.com/office/drawing/2014/main" id="{A848D45D-88FE-4868-9821-86EA1844DE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6" name="Picture 17" hidden="1">
          <a:extLst>
            <a:ext uri="{FF2B5EF4-FFF2-40B4-BE49-F238E27FC236}">
              <a16:creationId xmlns:a16="http://schemas.microsoft.com/office/drawing/2014/main" id="{BC3A4ECE-C0DD-48BE-8E95-A829C1408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7" name="Picture 16" hidden="1">
          <a:extLst>
            <a:ext uri="{FF2B5EF4-FFF2-40B4-BE49-F238E27FC236}">
              <a16:creationId xmlns:a16="http://schemas.microsoft.com/office/drawing/2014/main" id="{3CDE6CFF-6F53-4BEF-83B4-BA9705CE79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8" name="Picture 17" hidden="1">
          <a:extLst>
            <a:ext uri="{FF2B5EF4-FFF2-40B4-BE49-F238E27FC236}">
              <a16:creationId xmlns:a16="http://schemas.microsoft.com/office/drawing/2014/main" id="{B912A122-7045-42E2-8C76-8BA2B0F3EB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79" name="Picture 16" hidden="1">
          <a:extLst>
            <a:ext uri="{FF2B5EF4-FFF2-40B4-BE49-F238E27FC236}">
              <a16:creationId xmlns:a16="http://schemas.microsoft.com/office/drawing/2014/main" id="{8E16BEFF-96C3-4728-8241-87D87424DC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0" name="Picture 17" hidden="1">
          <a:extLst>
            <a:ext uri="{FF2B5EF4-FFF2-40B4-BE49-F238E27FC236}">
              <a16:creationId xmlns:a16="http://schemas.microsoft.com/office/drawing/2014/main" id="{BD3C95CE-97BE-4417-9C54-8DC6130833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1" name="Picture 16" hidden="1">
          <a:extLst>
            <a:ext uri="{FF2B5EF4-FFF2-40B4-BE49-F238E27FC236}">
              <a16:creationId xmlns:a16="http://schemas.microsoft.com/office/drawing/2014/main" id="{365DA64A-D394-4213-BD4A-982B26E696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2" name="Picture 17" hidden="1">
          <a:extLst>
            <a:ext uri="{FF2B5EF4-FFF2-40B4-BE49-F238E27FC236}">
              <a16:creationId xmlns:a16="http://schemas.microsoft.com/office/drawing/2014/main" id="{855A9947-836A-486E-84B8-1D229AE8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3" name="Picture 16" hidden="1">
          <a:extLst>
            <a:ext uri="{FF2B5EF4-FFF2-40B4-BE49-F238E27FC236}">
              <a16:creationId xmlns:a16="http://schemas.microsoft.com/office/drawing/2014/main" id="{247603D5-8167-4B81-B704-E65B915D07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4" name="Picture 17" hidden="1">
          <a:extLst>
            <a:ext uri="{FF2B5EF4-FFF2-40B4-BE49-F238E27FC236}">
              <a16:creationId xmlns:a16="http://schemas.microsoft.com/office/drawing/2014/main" id="{4F6D7154-0073-4998-B9AA-074180266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5" name="Picture 16" hidden="1">
          <a:extLst>
            <a:ext uri="{FF2B5EF4-FFF2-40B4-BE49-F238E27FC236}">
              <a16:creationId xmlns:a16="http://schemas.microsoft.com/office/drawing/2014/main" id="{75ED777A-DC10-40FC-A4ED-078656A80E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6" name="Picture 17" hidden="1">
          <a:extLst>
            <a:ext uri="{FF2B5EF4-FFF2-40B4-BE49-F238E27FC236}">
              <a16:creationId xmlns:a16="http://schemas.microsoft.com/office/drawing/2014/main" id="{9CE65F12-F237-4A0C-BED5-EDC6FC482D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7" name="Picture 16" hidden="1">
          <a:extLst>
            <a:ext uri="{FF2B5EF4-FFF2-40B4-BE49-F238E27FC236}">
              <a16:creationId xmlns:a16="http://schemas.microsoft.com/office/drawing/2014/main" id="{D9BB5E8A-23EE-4C15-836F-A5277E9A91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8" name="Picture 17" hidden="1">
          <a:extLst>
            <a:ext uri="{FF2B5EF4-FFF2-40B4-BE49-F238E27FC236}">
              <a16:creationId xmlns:a16="http://schemas.microsoft.com/office/drawing/2014/main" id="{1BC9A121-BFB9-4BF7-95E2-3A52D86312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89" name="Picture 16" hidden="1">
          <a:extLst>
            <a:ext uri="{FF2B5EF4-FFF2-40B4-BE49-F238E27FC236}">
              <a16:creationId xmlns:a16="http://schemas.microsoft.com/office/drawing/2014/main" id="{58F0723E-AC4B-4277-8EC5-041864BC44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90" name="Picture 17" hidden="1">
          <a:extLst>
            <a:ext uri="{FF2B5EF4-FFF2-40B4-BE49-F238E27FC236}">
              <a16:creationId xmlns:a16="http://schemas.microsoft.com/office/drawing/2014/main" id="{26F3A1EC-D367-47F1-9C19-2FB753A5B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91" name="Picture 16" hidden="1">
          <a:extLst>
            <a:ext uri="{FF2B5EF4-FFF2-40B4-BE49-F238E27FC236}">
              <a16:creationId xmlns:a16="http://schemas.microsoft.com/office/drawing/2014/main" id="{53D2A692-0BC1-4D3A-8A3A-96DC147BC2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92" name="Picture 17" hidden="1">
          <a:extLst>
            <a:ext uri="{FF2B5EF4-FFF2-40B4-BE49-F238E27FC236}">
              <a16:creationId xmlns:a16="http://schemas.microsoft.com/office/drawing/2014/main" id="{2ECCF15F-4F19-4379-BC44-F923B346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93" name="Picture 16" hidden="1">
          <a:extLst>
            <a:ext uri="{FF2B5EF4-FFF2-40B4-BE49-F238E27FC236}">
              <a16:creationId xmlns:a16="http://schemas.microsoft.com/office/drawing/2014/main" id="{DF8DD4D4-688D-4A13-A88D-C280CD512C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894" name="Picture 17" hidden="1">
          <a:extLst>
            <a:ext uri="{FF2B5EF4-FFF2-40B4-BE49-F238E27FC236}">
              <a16:creationId xmlns:a16="http://schemas.microsoft.com/office/drawing/2014/main" id="{1AA04225-5AEA-4529-822C-7B587D03EC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895" name="Picture 16" hidden="1">
          <a:extLst>
            <a:ext uri="{FF2B5EF4-FFF2-40B4-BE49-F238E27FC236}">
              <a16:creationId xmlns:a16="http://schemas.microsoft.com/office/drawing/2014/main" id="{DE1E11D0-77A7-4A34-B6E5-468C1923B0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896" name="Picture 17" hidden="1">
          <a:extLst>
            <a:ext uri="{FF2B5EF4-FFF2-40B4-BE49-F238E27FC236}">
              <a16:creationId xmlns:a16="http://schemas.microsoft.com/office/drawing/2014/main" id="{7F6036EE-BA2D-4909-85B3-B0FCDEAA90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897" name="Picture 16" hidden="1">
          <a:extLst>
            <a:ext uri="{FF2B5EF4-FFF2-40B4-BE49-F238E27FC236}">
              <a16:creationId xmlns:a16="http://schemas.microsoft.com/office/drawing/2014/main" id="{5408714A-4AC1-4E9C-941B-FAB2EEA2C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898" name="Picture 17" hidden="1">
          <a:extLst>
            <a:ext uri="{FF2B5EF4-FFF2-40B4-BE49-F238E27FC236}">
              <a16:creationId xmlns:a16="http://schemas.microsoft.com/office/drawing/2014/main" id="{D54C4D71-1199-4BBF-B323-DC8E63C3D4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899" name="Picture 16" hidden="1">
          <a:extLst>
            <a:ext uri="{FF2B5EF4-FFF2-40B4-BE49-F238E27FC236}">
              <a16:creationId xmlns:a16="http://schemas.microsoft.com/office/drawing/2014/main" id="{695D6135-2951-4FE4-B549-AD27471F05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00" name="Picture 17" hidden="1">
          <a:extLst>
            <a:ext uri="{FF2B5EF4-FFF2-40B4-BE49-F238E27FC236}">
              <a16:creationId xmlns:a16="http://schemas.microsoft.com/office/drawing/2014/main" id="{E4ED06A7-BCA5-4852-8AA8-E64B6212C4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01" name="Picture 16" hidden="1">
          <a:extLst>
            <a:ext uri="{FF2B5EF4-FFF2-40B4-BE49-F238E27FC236}">
              <a16:creationId xmlns:a16="http://schemas.microsoft.com/office/drawing/2014/main" id="{7EA6F57A-9C35-4DA3-AFDF-90874514F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02" name="Picture 17" hidden="1">
          <a:extLst>
            <a:ext uri="{FF2B5EF4-FFF2-40B4-BE49-F238E27FC236}">
              <a16:creationId xmlns:a16="http://schemas.microsoft.com/office/drawing/2014/main" id="{2EB74D10-9AC9-49F3-B461-729A745842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03" name="Picture 16" hidden="1">
          <a:extLst>
            <a:ext uri="{FF2B5EF4-FFF2-40B4-BE49-F238E27FC236}">
              <a16:creationId xmlns:a16="http://schemas.microsoft.com/office/drawing/2014/main" id="{14A44AA6-7C60-4DC7-A466-C39BE6146E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04" name="Picture 17" hidden="1">
          <a:extLst>
            <a:ext uri="{FF2B5EF4-FFF2-40B4-BE49-F238E27FC236}">
              <a16:creationId xmlns:a16="http://schemas.microsoft.com/office/drawing/2014/main" id="{2AFD9EEA-C646-4027-A59C-0CDF499FD1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05" name="Picture 16" hidden="1">
          <a:extLst>
            <a:ext uri="{FF2B5EF4-FFF2-40B4-BE49-F238E27FC236}">
              <a16:creationId xmlns:a16="http://schemas.microsoft.com/office/drawing/2014/main" id="{60D4C80B-FFCE-40E5-8EC5-4E761CB67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06" name="Picture 17" hidden="1">
          <a:extLst>
            <a:ext uri="{FF2B5EF4-FFF2-40B4-BE49-F238E27FC236}">
              <a16:creationId xmlns:a16="http://schemas.microsoft.com/office/drawing/2014/main" id="{E93A63AF-7658-4428-A156-4849AC0E0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07" name="Picture 16" hidden="1">
          <a:extLst>
            <a:ext uri="{FF2B5EF4-FFF2-40B4-BE49-F238E27FC236}">
              <a16:creationId xmlns:a16="http://schemas.microsoft.com/office/drawing/2014/main" id="{FD24458B-9E79-4D8F-8AC9-93A0201591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08" name="Picture 17" hidden="1">
          <a:extLst>
            <a:ext uri="{FF2B5EF4-FFF2-40B4-BE49-F238E27FC236}">
              <a16:creationId xmlns:a16="http://schemas.microsoft.com/office/drawing/2014/main" id="{46D5989B-AB03-4173-9D04-C4EA836514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09" name="Picture 16" hidden="1">
          <a:extLst>
            <a:ext uri="{FF2B5EF4-FFF2-40B4-BE49-F238E27FC236}">
              <a16:creationId xmlns:a16="http://schemas.microsoft.com/office/drawing/2014/main" id="{93A7877E-8A4F-4B8E-AB53-548376E9F3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10" name="Picture 17" hidden="1">
          <a:extLst>
            <a:ext uri="{FF2B5EF4-FFF2-40B4-BE49-F238E27FC236}">
              <a16:creationId xmlns:a16="http://schemas.microsoft.com/office/drawing/2014/main" id="{B3E83103-440C-46AB-98FC-1922A5AF15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11" name="Picture 16" hidden="1">
          <a:extLst>
            <a:ext uri="{FF2B5EF4-FFF2-40B4-BE49-F238E27FC236}">
              <a16:creationId xmlns:a16="http://schemas.microsoft.com/office/drawing/2014/main" id="{BE9D582A-B0B1-4088-A38D-2EAABC9516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12" name="Picture 17" hidden="1">
          <a:extLst>
            <a:ext uri="{FF2B5EF4-FFF2-40B4-BE49-F238E27FC236}">
              <a16:creationId xmlns:a16="http://schemas.microsoft.com/office/drawing/2014/main" id="{5147F3A3-6737-412F-B2EF-9FACEEF40F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13" name="Picture 16" hidden="1">
          <a:extLst>
            <a:ext uri="{FF2B5EF4-FFF2-40B4-BE49-F238E27FC236}">
              <a16:creationId xmlns:a16="http://schemas.microsoft.com/office/drawing/2014/main" id="{93DC5803-6548-48C1-9B77-7B90CB7D66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14" name="Picture 17" hidden="1">
          <a:extLst>
            <a:ext uri="{FF2B5EF4-FFF2-40B4-BE49-F238E27FC236}">
              <a16:creationId xmlns:a16="http://schemas.microsoft.com/office/drawing/2014/main" id="{A59AA1AE-346F-4037-8875-6FAC7C669F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15" name="Picture 16" hidden="1">
          <a:extLst>
            <a:ext uri="{FF2B5EF4-FFF2-40B4-BE49-F238E27FC236}">
              <a16:creationId xmlns:a16="http://schemas.microsoft.com/office/drawing/2014/main" id="{E72F42C0-DB3D-4612-BAA8-54F7DFBCE1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16" name="Picture 17" hidden="1">
          <a:extLst>
            <a:ext uri="{FF2B5EF4-FFF2-40B4-BE49-F238E27FC236}">
              <a16:creationId xmlns:a16="http://schemas.microsoft.com/office/drawing/2014/main" id="{CE26334E-4E0E-4BE5-BE9B-560D75271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17" name="Picture 16" hidden="1">
          <a:extLst>
            <a:ext uri="{FF2B5EF4-FFF2-40B4-BE49-F238E27FC236}">
              <a16:creationId xmlns:a16="http://schemas.microsoft.com/office/drawing/2014/main" id="{4B5EA65F-6992-4318-85EE-9B7106338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18" name="Picture 17" hidden="1">
          <a:extLst>
            <a:ext uri="{FF2B5EF4-FFF2-40B4-BE49-F238E27FC236}">
              <a16:creationId xmlns:a16="http://schemas.microsoft.com/office/drawing/2014/main" id="{9D3EE5B5-BC28-407D-AC4D-E4055A912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19" name="Picture 16" hidden="1">
          <a:extLst>
            <a:ext uri="{FF2B5EF4-FFF2-40B4-BE49-F238E27FC236}">
              <a16:creationId xmlns:a16="http://schemas.microsoft.com/office/drawing/2014/main" id="{38DF17B9-2B6C-42B2-BF6C-DF6FEC1E8A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20" name="Picture 17" hidden="1">
          <a:extLst>
            <a:ext uri="{FF2B5EF4-FFF2-40B4-BE49-F238E27FC236}">
              <a16:creationId xmlns:a16="http://schemas.microsoft.com/office/drawing/2014/main" id="{2E7A3DE8-A911-4D52-BD10-47DAEF74F1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21" name="Picture 16" hidden="1">
          <a:extLst>
            <a:ext uri="{FF2B5EF4-FFF2-40B4-BE49-F238E27FC236}">
              <a16:creationId xmlns:a16="http://schemas.microsoft.com/office/drawing/2014/main" id="{671AE907-EBF2-4C88-B9D3-39644039C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22" name="Picture 17" hidden="1">
          <a:extLst>
            <a:ext uri="{FF2B5EF4-FFF2-40B4-BE49-F238E27FC236}">
              <a16:creationId xmlns:a16="http://schemas.microsoft.com/office/drawing/2014/main" id="{7E327FDB-E43D-408D-BB8F-42EEB9EFC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23" name="Picture 16" hidden="1">
          <a:extLst>
            <a:ext uri="{FF2B5EF4-FFF2-40B4-BE49-F238E27FC236}">
              <a16:creationId xmlns:a16="http://schemas.microsoft.com/office/drawing/2014/main" id="{3D5D7B8F-CF9E-430E-80B6-FAAD02AE1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24" name="Picture 17" hidden="1">
          <a:extLst>
            <a:ext uri="{FF2B5EF4-FFF2-40B4-BE49-F238E27FC236}">
              <a16:creationId xmlns:a16="http://schemas.microsoft.com/office/drawing/2014/main" id="{AC763641-F872-4290-99C2-8911076E05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25" name="Picture 16" hidden="1">
          <a:extLst>
            <a:ext uri="{FF2B5EF4-FFF2-40B4-BE49-F238E27FC236}">
              <a16:creationId xmlns:a16="http://schemas.microsoft.com/office/drawing/2014/main" id="{7A56BF23-744B-4390-9ECF-EA6E4C610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26" name="Picture 17" hidden="1">
          <a:extLst>
            <a:ext uri="{FF2B5EF4-FFF2-40B4-BE49-F238E27FC236}">
              <a16:creationId xmlns:a16="http://schemas.microsoft.com/office/drawing/2014/main" id="{3A442DBD-1275-41AD-AE10-2521D43AAB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27" name="Picture 16" hidden="1">
          <a:extLst>
            <a:ext uri="{FF2B5EF4-FFF2-40B4-BE49-F238E27FC236}">
              <a16:creationId xmlns:a16="http://schemas.microsoft.com/office/drawing/2014/main" id="{DFE60915-04D8-46B9-B9F3-2DE09D38B3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28" name="Picture 17" hidden="1">
          <a:extLst>
            <a:ext uri="{FF2B5EF4-FFF2-40B4-BE49-F238E27FC236}">
              <a16:creationId xmlns:a16="http://schemas.microsoft.com/office/drawing/2014/main" id="{A6CAC3D9-5420-49CC-9068-0591F7260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29" name="Picture 16" hidden="1">
          <a:extLst>
            <a:ext uri="{FF2B5EF4-FFF2-40B4-BE49-F238E27FC236}">
              <a16:creationId xmlns:a16="http://schemas.microsoft.com/office/drawing/2014/main" id="{E0FB8A1F-D048-432B-BFBA-0F267E469B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30" name="Picture 17" hidden="1">
          <a:extLst>
            <a:ext uri="{FF2B5EF4-FFF2-40B4-BE49-F238E27FC236}">
              <a16:creationId xmlns:a16="http://schemas.microsoft.com/office/drawing/2014/main" id="{4E0D581E-AA2C-400D-B29C-E718C39159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31" name="Picture 16" hidden="1">
          <a:extLst>
            <a:ext uri="{FF2B5EF4-FFF2-40B4-BE49-F238E27FC236}">
              <a16:creationId xmlns:a16="http://schemas.microsoft.com/office/drawing/2014/main" id="{CDE9695A-88CC-499B-BA90-88D11648F2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32" name="Picture 17" hidden="1">
          <a:extLst>
            <a:ext uri="{FF2B5EF4-FFF2-40B4-BE49-F238E27FC236}">
              <a16:creationId xmlns:a16="http://schemas.microsoft.com/office/drawing/2014/main" id="{365A7D6C-F928-479D-9AA9-457C85EE9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33" name="Picture 16" hidden="1">
          <a:extLst>
            <a:ext uri="{FF2B5EF4-FFF2-40B4-BE49-F238E27FC236}">
              <a16:creationId xmlns:a16="http://schemas.microsoft.com/office/drawing/2014/main" id="{9059382F-791B-4595-B591-D9032DE170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34" name="Picture 17" hidden="1">
          <a:extLst>
            <a:ext uri="{FF2B5EF4-FFF2-40B4-BE49-F238E27FC236}">
              <a16:creationId xmlns:a16="http://schemas.microsoft.com/office/drawing/2014/main" id="{6745E5B3-B276-4603-A6F1-EB549AE3F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35" name="Picture 16" hidden="1">
          <a:extLst>
            <a:ext uri="{FF2B5EF4-FFF2-40B4-BE49-F238E27FC236}">
              <a16:creationId xmlns:a16="http://schemas.microsoft.com/office/drawing/2014/main" id="{B6CF8F9A-0199-4BDE-87DC-AC5CFCA511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36" name="Picture 17" hidden="1">
          <a:extLst>
            <a:ext uri="{FF2B5EF4-FFF2-40B4-BE49-F238E27FC236}">
              <a16:creationId xmlns:a16="http://schemas.microsoft.com/office/drawing/2014/main" id="{FF1779D2-50A4-4EE2-84F4-0FCDAA20B8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37" name="Picture 16" hidden="1">
          <a:extLst>
            <a:ext uri="{FF2B5EF4-FFF2-40B4-BE49-F238E27FC236}">
              <a16:creationId xmlns:a16="http://schemas.microsoft.com/office/drawing/2014/main" id="{DC2EAB1C-0CF2-4DC3-923A-7156077A69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38" name="Picture 17" hidden="1">
          <a:extLst>
            <a:ext uri="{FF2B5EF4-FFF2-40B4-BE49-F238E27FC236}">
              <a16:creationId xmlns:a16="http://schemas.microsoft.com/office/drawing/2014/main" id="{DDEAFA55-39E7-403C-BB9D-1B603C26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39" name="Picture 16" hidden="1">
          <a:extLst>
            <a:ext uri="{FF2B5EF4-FFF2-40B4-BE49-F238E27FC236}">
              <a16:creationId xmlns:a16="http://schemas.microsoft.com/office/drawing/2014/main" id="{630B16C6-E884-42DA-BD38-F4068206C2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40" name="Picture 17" hidden="1">
          <a:extLst>
            <a:ext uri="{FF2B5EF4-FFF2-40B4-BE49-F238E27FC236}">
              <a16:creationId xmlns:a16="http://schemas.microsoft.com/office/drawing/2014/main" id="{F1B469C4-5680-403C-B537-E5CB665996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41" name="Picture 16" hidden="1">
          <a:extLst>
            <a:ext uri="{FF2B5EF4-FFF2-40B4-BE49-F238E27FC236}">
              <a16:creationId xmlns:a16="http://schemas.microsoft.com/office/drawing/2014/main" id="{62BCB195-C2A9-4555-8FF5-99F308E4DF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42" name="Picture 17" hidden="1">
          <a:extLst>
            <a:ext uri="{FF2B5EF4-FFF2-40B4-BE49-F238E27FC236}">
              <a16:creationId xmlns:a16="http://schemas.microsoft.com/office/drawing/2014/main" id="{41396BA8-570C-44F5-A761-D6D8157B1D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43" name="Picture 16" hidden="1">
          <a:extLst>
            <a:ext uri="{FF2B5EF4-FFF2-40B4-BE49-F238E27FC236}">
              <a16:creationId xmlns:a16="http://schemas.microsoft.com/office/drawing/2014/main" id="{FE96332C-B7FD-4471-A833-A6A2F946A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44" name="Picture 17" hidden="1">
          <a:extLst>
            <a:ext uri="{FF2B5EF4-FFF2-40B4-BE49-F238E27FC236}">
              <a16:creationId xmlns:a16="http://schemas.microsoft.com/office/drawing/2014/main" id="{9134A1AA-9112-4165-94F6-6F5F77815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45" name="Picture 16" hidden="1">
          <a:extLst>
            <a:ext uri="{FF2B5EF4-FFF2-40B4-BE49-F238E27FC236}">
              <a16:creationId xmlns:a16="http://schemas.microsoft.com/office/drawing/2014/main" id="{9FE17B5B-804D-474D-9646-BBD3578C1E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7946" name="Picture 17" hidden="1">
          <a:extLst>
            <a:ext uri="{FF2B5EF4-FFF2-40B4-BE49-F238E27FC236}">
              <a16:creationId xmlns:a16="http://schemas.microsoft.com/office/drawing/2014/main" id="{219CF3A5-D390-4568-A20C-FBC128BBA1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47" name="Picture 16" hidden="1">
          <a:extLst>
            <a:ext uri="{FF2B5EF4-FFF2-40B4-BE49-F238E27FC236}">
              <a16:creationId xmlns:a16="http://schemas.microsoft.com/office/drawing/2014/main" id="{64E534DC-D31E-4A47-90D9-406706F4CC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48" name="Picture 17" hidden="1">
          <a:extLst>
            <a:ext uri="{FF2B5EF4-FFF2-40B4-BE49-F238E27FC236}">
              <a16:creationId xmlns:a16="http://schemas.microsoft.com/office/drawing/2014/main" id="{6DDD312A-8097-4B8D-948D-B3BCC5EC3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49" name="Picture 16" hidden="1">
          <a:extLst>
            <a:ext uri="{FF2B5EF4-FFF2-40B4-BE49-F238E27FC236}">
              <a16:creationId xmlns:a16="http://schemas.microsoft.com/office/drawing/2014/main" id="{1265BD5F-C76F-486D-BC81-A37C78234E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0" name="Picture 17" hidden="1">
          <a:extLst>
            <a:ext uri="{FF2B5EF4-FFF2-40B4-BE49-F238E27FC236}">
              <a16:creationId xmlns:a16="http://schemas.microsoft.com/office/drawing/2014/main" id="{64A23A44-3992-46E3-B277-6F3A4FE8C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1" name="Picture 16" hidden="1">
          <a:extLst>
            <a:ext uri="{FF2B5EF4-FFF2-40B4-BE49-F238E27FC236}">
              <a16:creationId xmlns:a16="http://schemas.microsoft.com/office/drawing/2014/main" id="{6F09534E-C2FD-40AB-A0F2-0A0EE6B3AC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2" name="Picture 17" hidden="1">
          <a:extLst>
            <a:ext uri="{FF2B5EF4-FFF2-40B4-BE49-F238E27FC236}">
              <a16:creationId xmlns:a16="http://schemas.microsoft.com/office/drawing/2014/main" id="{F3F1DE1D-EF16-4328-BA42-F8508AA292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3" name="Picture 16" hidden="1">
          <a:extLst>
            <a:ext uri="{FF2B5EF4-FFF2-40B4-BE49-F238E27FC236}">
              <a16:creationId xmlns:a16="http://schemas.microsoft.com/office/drawing/2014/main" id="{930706A1-FEC4-4095-8AAD-6DB4A385F9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4" name="Picture 17" hidden="1">
          <a:extLst>
            <a:ext uri="{FF2B5EF4-FFF2-40B4-BE49-F238E27FC236}">
              <a16:creationId xmlns:a16="http://schemas.microsoft.com/office/drawing/2014/main" id="{2EB95511-E284-4DB0-81A0-49646387D1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5" name="Picture 16" hidden="1">
          <a:extLst>
            <a:ext uri="{FF2B5EF4-FFF2-40B4-BE49-F238E27FC236}">
              <a16:creationId xmlns:a16="http://schemas.microsoft.com/office/drawing/2014/main" id="{C4D72283-34B9-42B6-80A8-711EAC0B7C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6" name="Picture 17" hidden="1">
          <a:extLst>
            <a:ext uri="{FF2B5EF4-FFF2-40B4-BE49-F238E27FC236}">
              <a16:creationId xmlns:a16="http://schemas.microsoft.com/office/drawing/2014/main" id="{98C87996-A785-434E-9A7B-F4C3F818B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7" name="Picture 16" hidden="1">
          <a:extLst>
            <a:ext uri="{FF2B5EF4-FFF2-40B4-BE49-F238E27FC236}">
              <a16:creationId xmlns:a16="http://schemas.microsoft.com/office/drawing/2014/main" id="{D89EB8BD-07AA-4CB1-ABD6-D7A92F6521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8" name="Picture 17" hidden="1">
          <a:extLst>
            <a:ext uri="{FF2B5EF4-FFF2-40B4-BE49-F238E27FC236}">
              <a16:creationId xmlns:a16="http://schemas.microsoft.com/office/drawing/2014/main" id="{4B944742-0156-4BAC-842C-24BCFAC1F7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59" name="Picture 16" hidden="1">
          <a:extLst>
            <a:ext uri="{FF2B5EF4-FFF2-40B4-BE49-F238E27FC236}">
              <a16:creationId xmlns:a16="http://schemas.microsoft.com/office/drawing/2014/main" id="{1F0719FF-7F56-4B5A-8C3E-2BC109F0CB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0" name="Picture 17" hidden="1">
          <a:extLst>
            <a:ext uri="{FF2B5EF4-FFF2-40B4-BE49-F238E27FC236}">
              <a16:creationId xmlns:a16="http://schemas.microsoft.com/office/drawing/2014/main" id="{C3A26D11-96DE-4308-AB02-5C6A0FFC8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1" name="Picture 16" hidden="1">
          <a:extLst>
            <a:ext uri="{FF2B5EF4-FFF2-40B4-BE49-F238E27FC236}">
              <a16:creationId xmlns:a16="http://schemas.microsoft.com/office/drawing/2014/main" id="{9F0C81A8-AF3B-4652-A94F-84C6A77AE0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2" name="Picture 17" hidden="1">
          <a:extLst>
            <a:ext uri="{FF2B5EF4-FFF2-40B4-BE49-F238E27FC236}">
              <a16:creationId xmlns:a16="http://schemas.microsoft.com/office/drawing/2014/main" id="{3944613E-43DC-421F-B584-461375422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3" name="Picture 16" hidden="1">
          <a:extLst>
            <a:ext uri="{FF2B5EF4-FFF2-40B4-BE49-F238E27FC236}">
              <a16:creationId xmlns:a16="http://schemas.microsoft.com/office/drawing/2014/main" id="{B1B9A2EC-6170-43D9-BF38-DC60E3AD37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4" name="Picture 17" hidden="1">
          <a:extLst>
            <a:ext uri="{FF2B5EF4-FFF2-40B4-BE49-F238E27FC236}">
              <a16:creationId xmlns:a16="http://schemas.microsoft.com/office/drawing/2014/main" id="{6EABE3F6-D678-415F-81DC-EB7E890C01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5" name="Picture 16" hidden="1">
          <a:extLst>
            <a:ext uri="{FF2B5EF4-FFF2-40B4-BE49-F238E27FC236}">
              <a16:creationId xmlns:a16="http://schemas.microsoft.com/office/drawing/2014/main" id="{BEB7A4C4-28FA-4133-B46F-3313F7FF4C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6" name="Picture 17" hidden="1">
          <a:extLst>
            <a:ext uri="{FF2B5EF4-FFF2-40B4-BE49-F238E27FC236}">
              <a16:creationId xmlns:a16="http://schemas.microsoft.com/office/drawing/2014/main" id="{6E7C78DA-AAA1-4E6A-BC8B-BBD3A5B3E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7" name="Picture 16" hidden="1">
          <a:extLst>
            <a:ext uri="{FF2B5EF4-FFF2-40B4-BE49-F238E27FC236}">
              <a16:creationId xmlns:a16="http://schemas.microsoft.com/office/drawing/2014/main" id="{5CB87293-17BD-4706-85AC-6880CBC2A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8" name="Picture 17" hidden="1">
          <a:extLst>
            <a:ext uri="{FF2B5EF4-FFF2-40B4-BE49-F238E27FC236}">
              <a16:creationId xmlns:a16="http://schemas.microsoft.com/office/drawing/2014/main" id="{A9153D88-3DFE-4184-BBCC-3532BC3705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69" name="Picture 16" hidden="1">
          <a:extLst>
            <a:ext uri="{FF2B5EF4-FFF2-40B4-BE49-F238E27FC236}">
              <a16:creationId xmlns:a16="http://schemas.microsoft.com/office/drawing/2014/main" id="{4F061D61-DB22-41BE-9F21-4CCDA8ABE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0" name="Picture 17" hidden="1">
          <a:extLst>
            <a:ext uri="{FF2B5EF4-FFF2-40B4-BE49-F238E27FC236}">
              <a16:creationId xmlns:a16="http://schemas.microsoft.com/office/drawing/2014/main" id="{285578D7-D577-4BDD-A491-C7C9EE7CB7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1" name="Picture 16" hidden="1">
          <a:extLst>
            <a:ext uri="{FF2B5EF4-FFF2-40B4-BE49-F238E27FC236}">
              <a16:creationId xmlns:a16="http://schemas.microsoft.com/office/drawing/2014/main" id="{DC868EFA-3570-4F12-BCD6-AF5A65954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2" name="Picture 17" hidden="1">
          <a:extLst>
            <a:ext uri="{FF2B5EF4-FFF2-40B4-BE49-F238E27FC236}">
              <a16:creationId xmlns:a16="http://schemas.microsoft.com/office/drawing/2014/main" id="{32CC9BCA-8801-45BE-AF3A-194F2FEC40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3" name="Picture 16" hidden="1">
          <a:extLst>
            <a:ext uri="{FF2B5EF4-FFF2-40B4-BE49-F238E27FC236}">
              <a16:creationId xmlns:a16="http://schemas.microsoft.com/office/drawing/2014/main" id="{468DFE6A-DF87-4278-A18D-AFBB1B910B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4" name="Picture 17" hidden="1">
          <a:extLst>
            <a:ext uri="{FF2B5EF4-FFF2-40B4-BE49-F238E27FC236}">
              <a16:creationId xmlns:a16="http://schemas.microsoft.com/office/drawing/2014/main" id="{371A8CD5-BBDA-4D12-B53F-F9BD057D92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5" name="Picture 16" hidden="1">
          <a:extLst>
            <a:ext uri="{FF2B5EF4-FFF2-40B4-BE49-F238E27FC236}">
              <a16:creationId xmlns:a16="http://schemas.microsoft.com/office/drawing/2014/main" id="{AD3A7A94-A79B-42FB-952A-367A01B5B7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6" name="Picture 17" hidden="1">
          <a:extLst>
            <a:ext uri="{FF2B5EF4-FFF2-40B4-BE49-F238E27FC236}">
              <a16:creationId xmlns:a16="http://schemas.microsoft.com/office/drawing/2014/main" id="{3F5EE160-457F-4A59-89B4-6EFA4159D8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7" name="Picture 16" hidden="1">
          <a:extLst>
            <a:ext uri="{FF2B5EF4-FFF2-40B4-BE49-F238E27FC236}">
              <a16:creationId xmlns:a16="http://schemas.microsoft.com/office/drawing/2014/main" id="{C669BAFE-AC09-4312-B2ED-8BC062DC05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8" name="Picture 17" hidden="1">
          <a:extLst>
            <a:ext uri="{FF2B5EF4-FFF2-40B4-BE49-F238E27FC236}">
              <a16:creationId xmlns:a16="http://schemas.microsoft.com/office/drawing/2014/main" id="{53320AA3-254E-4B4C-A330-BBA01519DD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79" name="Picture 16" hidden="1">
          <a:extLst>
            <a:ext uri="{FF2B5EF4-FFF2-40B4-BE49-F238E27FC236}">
              <a16:creationId xmlns:a16="http://schemas.microsoft.com/office/drawing/2014/main" id="{70D5B660-C254-4A50-8B59-CE2876504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0" name="Picture 17" hidden="1">
          <a:extLst>
            <a:ext uri="{FF2B5EF4-FFF2-40B4-BE49-F238E27FC236}">
              <a16:creationId xmlns:a16="http://schemas.microsoft.com/office/drawing/2014/main" id="{399827F8-B4F7-4675-B7A6-6917700BC9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1" name="Picture 16" hidden="1">
          <a:extLst>
            <a:ext uri="{FF2B5EF4-FFF2-40B4-BE49-F238E27FC236}">
              <a16:creationId xmlns:a16="http://schemas.microsoft.com/office/drawing/2014/main" id="{D50C8D9A-54DC-4F79-BB80-5F4F547204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2" name="Picture 17" hidden="1">
          <a:extLst>
            <a:ext uri="{FF2B5EF4-FFF2-40B4-BE49-F238E27FC236}">
              <a16:creationId xmlns:a16="http://schemas.microsoft.com/office/drawing/2014/main" id="{40D30656-E249-4853-B680-EE9D86F00D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3" name="Picture 16" hidden="1">
          <a:extLst>
            <a:ext uri="{FF2B5EF4-FFF2-40B4-BE49-F238E27FC236}">
              <a16:creationId xmlns:a16="http://schemas.microsoft.com/office/drawing/2014/main" id="{16717D9F-116D-46F9-B4D7-9C65454E4B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4" name="Picture 17" hidden="1">
          <a:extLst>
            <a:ext uri="{FF2B5EF4-FFF2-40B4-BE49-F238E27FC236}">
              <a16:creationId xmlns:a16="http://schemas.microsoft.com/office/drawing/2014/main" id="{9B86A38C-5C59-4283-8865-2C909DC72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5" name="Picture 16" hidden="1">
          <a:extLst>
            <a:ext uri="{FF2B5EF4-FFF2-40B4-BE49-F238E27FC236}">
              <a16:creationId xmlns:a16="http://schemas.microsoft.com/office/drawing/2014/main" id="{C534F819-D5CE-40CB-8FDB-BE0199179A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6" name="Picture 17" hidden="1">
          <a:extLst>
            <a:ext uri="{FF2B5EF4-FFF2-40B4-BE49-F238E27FC236}">
              <a16:creationId xmlns:a16="http://schemas.microsoft.com/office/drawing/2014/main" id="{9DAD988B-BA79-497A-947C-C0C48E3C9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7" name="Picture 16" hidden="1">
          <a:extLst>
            <a:ext uri="{FF2B5EF4-FFF2-40B4-BE49-F238E27FC236}">
              <a16:creationId xmlns:a16="http://schemas.microsoft.com/office/drawing/2014/main" id="{BA0894BA-8513-46EC-A236-C68532DF4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8" name="Picture 17" hidden="1">
          <a:extLst>
            <a:ext uri="{FF2B5EF4-FFF2-40B4-BE49-F238E27FC236}">
              <a16:creationId xmlns:a16="http://schemas.microsoft.com/office/drawing/2014/main" id="{CF547481-67C4-4880-9A69-71C9B381A1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89" name="Picture 16" hidden="1">
          <a:extLst>
            <a:ext uri="{FF2B5EF4-FFF2-40B4-BE49-F238E27FC236}">
              <a16:creationId xmlns:a16="http://schemas.microsoft.com/office/drawing/2014/main" id="{528D17F1-3BCC-44AC-ABDF-1C191C5F81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0" name="Picture 17" hidden="1">
          <a:extLst>
            <a:ext uri="{FF2B5EF4-FFF2-40B4-BE49-F238E27FC236}">
              <a16:creationId xmlns:a16="http://schemas.microsoft.com/office/drawing/2014/main" id="{B9F9D997-F79E-4099-B95A-6A117BAC47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1" name="Picture 16" hidden="1">
          <a:extLst>
            <a:ext uri="{FF2B5EF4-FFF2-40B4-BE49-F238E27FC236}">
              <a16:creationId xmlns:a16="http://schemas.microsoft.com/office/drawing/2014/main" id="{6E403269-1746-4DFA-921D-5621DA6EC2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2" name="Picture 17" hidden="1">
          <a:extLst>
            <a:ext uri="{FF2B5EF4-FFF2-40B4-BE49-F238E27FC236}">
              <a16:creationId xmlns:a16="http://schemas.microsoft.com/office/drawing/2014/main" id="{3BA52F02-1441-4AF2-A64F-36B6166979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3" name="Picture 16" hidden="1">
          <a:extLst>
            <a:ext uri="{FF2B5EF4-FFF2-40B4-BE49-F238E27FC236}">
              <a16:creationId xmlns:a16="http://schemas.microsoft.com/office/drawing/2014/main" id="{D2521598-8414-4C6D-9B12-C7BB8AB488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4" name="Picture 17" hidden="1">
          <a:extLst>
            <a:ext uri="{FF2B5EF4-FFF2-40B4-BE49-F238E27FC236}">
              <a16:creationId xmlns:a16="http://schemas.microsoft.com/office/drawing/2014/main" id="{B9168DF5-3FAE-4E79-B2ED-603D63150F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5" name="Picture 16" hidden="1">
          <a:extLst>
            <a:ext uri="{FF2B5EF4-FFF2-40B4-BE49-F238E27FC236}">
              <a16:creationId xmlns:a16="http://schemas.microsoft.com/office/drawing/2014/main" id="{5A02F72A-ECF4-4100-BF76-C1991D31F5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6" name="Picture 17" hidden="1">
          <a:extLst>
            <a:ext uri="{FF2B5EF4-FFF2-40B4-BE49-F238E27FC236}">
              <a16:creationId xmlns:a16="http://schemas.microsoft.com/office/drawing/2014/main" id="{DC58D5B2-5440-402B-B58B-ED3BE164FB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7" name="Picture 16" hidden="1">
          <a:extLst>
            <a:ext uri="{FF2B5EF4-FFF2-40B4-BE49-F238E27FC236}">
              <a16:creationId xmlns:a16="http://schemas.microsoft.com/office/drawing/2014/main" id="{DE6AF895-2D09-49DB-8000-C1E64AB3C5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8" name="Picture 17" hidden="1">
          <a:extLst>
            <a:ext uri="{FF2B5EF4-FFF2-40B4-BE49-F238E27FC236}">
              <a16:creationId xmlns:a16="http://schemas.microsoft.com/office/drawing/2014/main" id="{902991ED-8BA2-4040-9C8D-7A3D52BE86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7999" name="Picture 16" hidden="1">
          <a:extLst>
            <a:ext uri="{FF2B5EF4-FFF2-40B4-BE49-F238E27FC236}">
              <a16:creationId xmlns:a16="http://schemas.microsoft.com/office/drawing/2014/main" id="{21E0548A-FBB7-456D-A95D-BFC71ECE68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0" name="Picture 17" hidden="1">
          <a:extLst>
            <a:ext uri="{FF2B5EF4-FFF2-40B4-BE49-F238E27FC236}">
              <a16:creationId xmlns:a16="http://schemas.microsoft.com/office/drawing/2014/main" id="{0F7769A4-3544-4DF8-8F03-E6EC6104E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1" name="Picture 16" hidden="1">
          <a:extLst>
            <a:ext uri="{FF2B5EF4-FFF2-40B4-BE49-F238E27FC236}">
              <a16:creationId xmlns:a16="http://schemas.microsoft.com/office/drawing/2014/main" id="{D364AE61-04EE-41E2-AC68-256989E774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2" name="Picture 17" hidden="1">
          <a:extLst>
            <a:ext uri="{FF2B5EF4-FFF2-40B4-BE49-F238E27FC236}">
              <a16:creationId xmlns:a16="http://schemas.microsoft.com/office/drawing/2014/main" id="{18AD2F34-EF72-45EA-99B5-E6DBF7ADB0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3" name="Picture 16" hidden="1">
          <a:extLst>
            <a:ext uri="{FF2B5EF4-FFF2-40B4-BE49-F238E27FC236}">
              <a16:creationId xmlns:a16="http://schemas.microsoft.com/office/drawing/2014/main" id="{3D541FC4-5A49-49DA-BE02-8595C0BF21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4" name="Picture 17" hidden="1">
          <a:extLst>
            <a:ext uri="{FF2B5EF4-FFF2-40B4-BE49-F238E27FC236}">
              <a16:creationId xmlns:a16="http://schemas.microsoft.com/office/drawing/2014/main" id="{63F906C9-8BEC-4B6A-B649-E93CF97686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5" name="Picture 16" hidden="1">
          <a:extLst>
            <a:ext uri="{FF2B5EF4-FFF2-40B4-BE49-F238E27FC236}">
              <a16:creationId xmlns:a16="http://schemas.microsoft.com/office/drawing/2014/main" id="{7826E7F6-B2DA-44BD-BE80-4E30B80369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6" name="Picture 17" hidden="1">
          <a:extLst>
            <a:ext uri="{FF2B5EF4-FFF2-40B4-BE49-F238E27FC236}">
              <a16:creationId xmlns:a16="http://schemas.microsoft.com/office/drawing/2014/main" id="{ED28C100-DA13-4308-8186-60547B96FC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7" name="Picture 16" hidden="1">
          <a:extLst>
            <a:ext uri="{FF2B5EF4-FFF2-40B4-BE49-F238E27FC236}">
              <a16:creationId xmlns:a16="http://schemas.microsoft.com/office/drawing/2014/main" id="{398D4FC9-1A2F-43FC-8917-27F88B570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8" name="Picture 17" hidden="1">
          <a:extLst>
            <a:ext uri="{FF2B5EF4-FFF2-40B4-BE49-F238E27FC236}">
              <a16:creationId xmlns:a16="http://schemas.microsoft.com/office/drawing/2014/main" id="{7A95455E-4CC3-4EC2-96F9-B691DFBFF3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09" name="Picture 16" hidden="1">
          <a:extLst>
            <a:ext uri="{FF2B5EF4-FFF2-40B4-BE49-F238E27FC236}">
              <a16:creationId xmlns:a16="http://schemas.microsoft.com/office/drawing/2014/main" id="{13524E6D-A988-4A8F-9E40-404F53CD4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0" name="Picture 17" hidden="1">
          <a:extLst>
            <a:ext uri="{FF2B5EF4-FFF2-40B4-BE49-F238E27FC236}">
              <a16:creationId xmlns:a16="http://schemas.microsoft.com/office/drawing/2014/main" id="{8E45C9A0-40F5-44A2-A78C-B941FC5F6E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1" name="Picture 16" hidden="1">
          <a:extLst>
            <a:ext uri="{FF2B5EF4-FFF2-40B4-BE49-F238E27FC236}">
              <a16:creationId xmlns:a16="http://schemas.microsoft.com/office/drawing/2014/main" id="{01D945B3-D196-41E3-A9CA-4D1CF2A8C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2" name="Picture 17" hidden="1">
          <a:extLst>
            <a:ext uri="{FF2B5EF4-FFF2-40B4-BE49-F238E27FC236}">
              <a16:creationId xmlns:a16="http://schemas.microsoft.com/office/drawing/2014/main" id="{3C87E6E4-BFD2-413D-BFAF-F6FA9CCF8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3" name="Picture 16" hidden="1">
          <a:extLst>
            <a:ext uri="{FF2B5EF4-FFF2-40B4-BE49-F238E27FC236}">
              <a16:creationId xmlns:a16="http://schemas.microsoft.com/office/drawing/2014/main" id="{4E102C72-2736-4C41-B53A-2DE1231354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4" name="Picture 17" hidden="1">
          <a:extLst>
            <a:ext uri="{FF2B5EF4-FFF2-40B4-BE49-F238E27FC236}">
              <a16:creationId xmlns:a16="http://schemas.microsoft.com/office/drawing/2014/main" id="{167AA596-5D13-4680-BB74-ACC4A4A02F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5" name="Picture 16" hidden="1">
          <a:extLst>
            <a:ext uri="{FF2B5EF4-FFF2-40B4-BE49-F238E27FC236}">
              <a16:creationId xmlns:a16="http://schemas.microsoft.com/office/drawing/2014/main" id="{9E42786E-A96B-420E-8B6F-6309789313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6" name="Picture 17" hidden="1">
          <a:extLst>
            <a:ext uri="{FF2B5EF4-FFF2-40B4-BE49-F238E27FC236}">
              <a16:creationId xmlns:a16="http://schemas.microsoft.com/office/drawing/2014/main" id="{08D52E0E-0A20-4F53-B8D8-0BF37C29A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7" name="Picture 16" hidden="1">
          <a:extLst>
            <a:ext uri="{FF2B5EF4-FFF2-40B4-BE49-F238E27FC236}">
              <a16:creationId xmlns:a16="http://schemas.microsoft.com/office/drawing/2014/main" id="{AB7CF020-8729-457D-9F4D-54DCC14AD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8" name="Picture 17" hidden="1">
          <a:extLst>
            <a:ext uri="{FF2B5EF4-FFF2-40B4-BE49-F238E27FC236}">
              <a16:creationId xmlns:a16="http://schemas.microsoft.com/office/drawing/2014/main" id="{4370D100-1F85-4347-A06F-B25F578759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19" name="Picture 16" hidden="1">
          <a:extLst>
            <a:ext uri="{FF2B5EF4-FFF2-40B4-BE49-F238E27FC236}">
              <a16:creationId xmlns:a16="http://schemas.microsoft.com/office/drawing/2014/main" id="{303440D3-1174-47D5-B035-3EC7FC14D1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0" name="Picture 17" hidden="1">
          <a:extLst>
            <a:ext uri="{FF2B5EF4-FFF2-40B4-BE49-F238E27FC236}">
              <a16:creationId xmlns:a16="http://schemas.microsoft.com/office/drawing/2014/main" id="{EC884DA7-5AD0-4B01-BE2C-9EB8277CC2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1" name="Picture 16" hidden="1">
          <a:extLst>
            <a:ext uri="{FF2B5EF4-FFF2-40B4-BE49-F238E27FC236}">
              <a16:creationId xmlns:a16="http://schemas.microsoft.com/office/drawing/2014/main" id="{2CB9DAFF-88B6-4A1F-A1CC-80F8EDD711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2" name="Picture 17" hidden="1">
          <a:extLst>
            <a:ext uri="{FF2B5EF4-FFF2-40B4-BE49-F238E27FC236}">
              <a16:creationId xmlns:a16="http://schemas.microsoft.com/office/drawing/2014/main" id="{39DEBCF3-44D3-480D-82E0-10A70EDEA2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3" name="Picture 16" hidden="1">
          <a:extLst>
            <a:ext uri="{FF2B5EF4-FFF2-40B4-BE49-F238E27FC236}">
              <a16:creationId xmlns:a16="http://schemas.microsoft.com/office/drawing/2014/main" id="{F4205FBC-D22D-4C9B-B73D-5B873EED8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4" name="Picture 17" hidden="1">
          <a:extLst>
            <a:ext uri="{FF2B5EF4-FFF2-40B4-BE49-F238E27FC236}">
              <a16:creationId xmlns:a16="http://schemas.microsoft.com/office/drawing/2014/main" id="{8B4AC524-E175-4811-A8DD-5764AD9610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5" name="Picture 16" hidden="1">
          <a:extLst>
            <a:ext uri="{FF2B5EF4-FFF2-40B4-BE49-F238E27FC236}">
              <a16:creationId xmlns:a16="http://schemas.microsoft.com/office/drawing/2014/main" id="{66CBC317-C437-43B4-9A83-2ECDBC7B8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6" name="Picture 17" hidden="1">
          <a:extLst>
            <a:ext uri="{FF2B5EF4-FFF2-40B4-BE49-F238E27FC236}">
              <a16:creationId xmlns:a16="http://schemas.microsoft.com/office/drawing/2014/main" id="{579209D1-30F4-4133-8011-CDF9E8BE8D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7" name="Picture 16" hidden="1">
          <a:extLst>
            <a:ext uri="{FF2B5EF4-FFF2-40B4-BE49-F238E27FC236}">
              <a16:creationId xmlns:a16="http://schemas.microsoft.com/office/drawing/2014/main" id="{6BB2733D-DA8E-489D-8FC4-0D28FF751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8" name="Picture 17" hidden="1">
          <a:extLst>
            <a:ext uri="{FF2B5EF4-FFF2-40B4-BE49-F238E27FC236}">
              <a16:creationId xmlns:a16="http://schemas.microsoft.com/office/drawing/2014/main" id="{6868F7D2-02AA-4212-B0A8-9EE5A344B2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29" name="Picture 16" hidden="1">
          <a:extLst>
            <a:ext uri="{FF2B5EF4-FFF2-40B4-BE49-F238E27FC236}">
              <a16:creationId xmlns:a16="http://schemas.microsoft.com/office/drawing/2014/main" id="{550A88B7-FCF4-4417-9FFB-79D06808E4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0" name="Picture 17" hidden="1">
          <a:extLst>
            <a:ext uri="{FF2B5EF4-FFF2-40B4-BE49-F238E27FC236}">
              <a16:creationId xmlns:a16="http://schemas.microsoft.com/office/drawing/2014/main" id="{38324290-7A10-4AD4-B729-F8B046E313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1" name="Picture 16" hidden="1">
          <a:extLst>
            <a:ext uri="{FF2B5EF4-FFF2-40B4-BE49-F238E27FC236}">
              <a16:creationId xmlns:a16="http://schemas.microsoft.com/office/drawing/2014/main" id="{F93B327D-2BE1-4AD7-9CD4-B889FBADC4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2" name="Picture 17" hidden="1">
          <a:extLst>
            <a:ext uri="{FF2B5EF4-FFF2-40B4-BE49-F238E27FC236}">
              <a16:creationId xmlns:a16="http://schemas.microsoft.com/office/drawing/2014/main" id="{AC28EBF9-8536-45C3-904C-260019FF1F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3" name="Picture 16" hidden="1">
          <a:extLst>
            <a:ext uri="{FF2B5EF4-FFF2-40B4-BE49-F238E27FC236}">
              <a16:creationId xmlns:a16="http://schemas.microsoft.com/office/drawing/2014/main" id="{5B4F296F-C46C-4173-B301-8A3A094EF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4" name="Picture 17" hidden="1">
          <a:extLst>
            <a:ext uri="{FF2B5EF4-FFF2-40B4-BE49-F238E27FC236}">
              <a16:creationId xmlns:a16="http://schemas.microsoft.com/office/drawing/2014/main" id="{F4ACBBBA-D2A6-4D33-948C-CBCEEF4CF3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5" name="Picture 16" hidden="1">
          <a:extLst>
            <a:ext uri="{FF2B5EF4-FFF2-40B4-BE49-F238E27FC236}">
              <a16:creationId xmlns:a16="http://schemas.microsoft.com/office/drawing/2014/main" id="{22122ADF-241B-4FD9-B4E4-F86287A1A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6" name="Picture 17" hidden="1">
          <a:extLst>
            <a:ext uri="{FF2B5EF4-FFF2-40B4-BE49-F238E27FC236}">
              <a16:creationId xmlns:a16="http://schemas.microsoft.com/office/drawing/2014/main" id="{F444FC18-C345-4BED-9B73-A868B1502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7" name="Picture 16" hidden="1">
          <a:extLst>
            <a:ext uri="{FF2B5EF4-FFF2-40B4-BE49-F238E27FC236}">
              <a16:creationId xmlns:a16="http://schemas.microsoft.com/office/drawing/2014/main" id="{4151F2A5-3B98-4DF8-AE7E-2918CA610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8" name="Picture 17" hidden="1">
          <a:extLst>
            <a:ext uri="{FF2B5EF4-FFF2-40B4-BE49-F238E27FC236}">
              <a16:creationId xmlns:a16="http://schemas.microsoft.com/office/drawing/2014/main" id="{41394DB3-5769-447F-9C1F-08A925BF56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39" name="Picture 16" hidden="1">
          <a:extLst>
            <a:ext uri="{FF2B5EF4-FFF2-40B4-BE49-F238E27FC236}">
              <a16:creationId xmlns:a16="http://schemas.microsoft.com/office/drawing/2014/main" id="{C7FB18C7-736D-4173-9C3A-CD5F56EFA4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0" name="Picture 17" hidden="1">
          <a:extLst>
            <a:ext uri="{FF2B5EF4-FFF2-40B4-BE49-F238E27FC236}">
              <a16:creationId xmlns:a16="http://schemas.microsoft.com/office/drawing/2014/main" id="{E895E274-6883-4BE4-82E1-073F937DE9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1" name="Picture 16" hidden="1">
          <a:extLst>
            <a:ext uri="{FF2B5EF4-FFF2-40B4-BE49-F238E27FC236}">
              <a16:creationId xmlns:a16="http://schemas.microsoft.com/office/drawing/2014/main" id="{E2E5C50A-1306-46D9-BDB9-A0CC9E04D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2" name="Picture 17" hidden="1">
          <a:extLst>
            <a:ext uri="{FF2B5EF4-FFF2-40B4-BE49-F238E27FC236}">
              <a16:creationId xmlns:a16="http://schemas.microsoft.com/office/drawing/2014/main" id="{0889B6B2-7BFF-491B-BC80-272614172A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3" name="Picture 16" hidden="1">
          <a:extLst>
            <a:ext uri="{FF2B5EF4-FFF2-40B4-BE49-F238E27FC236}">
              <a16:creationId xmlns:a16="http://schemas.microsoft.com/office/drawing/2014/main" id="{403A2C99-9DA5-41F8-A557-1C04A219EF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4" name="Picture 17" hidden="1">
          <a:extLst>
            <a:ext uri="{FF2B5EF4-FFF2-40B4-BE49-F238E27FC236}">
              <a16:creationId xmlns:a16="http://schemas.microsoft.com/office/drawing/2014/main" id="{E585CBBB-DC10-45FF-9D6D-B8FF21968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5" name="Picture 16" hidden="1">
          <a:extLst>
            <a:ext uri="{FF2B5EF4-FFF2-40B4-BE49-F238E27FC236}">
              <a16:creationId xmlns:a16="http://schemas.microsoft.com/office/drawing/2014/main" id="{F56FB29C-4D4C-4A58-9349-D107AAD912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6" name="Picture 17" hidden="1">
          <a:extLst>
            <a:ext uri="{FF2B5EF4-FFF2-40B4-BE49-F238E27FC236}">
              <a16:creationId xmlns:a16="http://schemas.microsoft.com/office/drawing/2014/main" id="{9A809ED6-D867-4C39-9255-DFB124FF6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7" name="Picture 16" hidden="1">
          <a:extLst>
            <a:ext uri="{FF2B5EF4-FFF2-40B4-BE49-F238E27FC236}">
              <a16:creationId xmlns:a16="http://schemas.microsoft.com/office/drawing/2014/main" id="{EA5633D8-2F88-4F1C-B635-BE8218CA5E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8" name="Picture 17" hidden="1">
          <a:extLst>
            <a:ext uri="{FF2B5EF4-FFF2-40B4-BE49-F238E27FC236}">
              <a16:creationId xmlns:a16="http://schemas.microsoft.com/office/drawing/2014/main" id="{4A06FA71-830B-4223-AA04-81957A3079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49" name="Picture 16" hidden="1">
          <a:extLst>
            <a:ext uri="{FF2B5EF4-FFF2-40B4-BE49-F238E27FC236}">
              <a16:creationId xmlns:a16="http://schemas.microsoft.com/office/drawing/2014/main" id="{5F50C35A-ADD1-4980-8F16-666B9CB8BA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0" name="Picture 17" hidden="1">
          <a:extLst>
            <a:ext uri="{FF2B5EF4-FFF2-40B4-BE49-F238E27FC236}">
              <a16:creationId xmlns:a16="http://schemas.microsoft.com/office/drawing/2014/main" id="{6DCE872A-6A06-41F7-94FD-5368F8D4F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1" name="Picture 16" hidden="1">
          <a:extLst>
            <a:ext uri="{FF2B5EF4-FFF2-40B4-BE49-F238E27FC236}">
              <a16:creationId xmlns:a16="http://schemas.microsoft.com/office/drawing/2014/main" id="{C3A9DFB5-09E4-4850-B144-5A837D16D2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2" name="Picture 17" hidden="1">
          <a:extLst>
            <a:ext uri="{FF2B5EF4-FFF2-40B4-BE49-F238E27FC236}">
              <a16:creationId xmlns:a16="http://schemas.microsoft.com/office/drawing/2014/main" id="{922A2839-F68C-48B4-89AC-8399290504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3" name="Picture 16" hidden="1">
          <a:extLst>
            <a:ext uri="{FF2B5EF4-FFF2-40B4-BE49-F238E27FC236}">
              <a16:creationId xmlns:a16="http://schemas.microsoft.com/office/drawing/2014/main" id="{62399768-5EF7-42E6-B906-E295F1520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4" name="Picture 17" hidden="1">
          <a:extLst>
            <a:ext uri="{FF2B5EF4-FFF2-40B4-BE49-F238E27FC236}">
              <a16:creationId xmlns:a16="http://schemas.microsoft.com/office/drawing/2014/main" id="{2D0DF66E-0253-4184-8183-550D628C0F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5" name="Picture 16" hidden="1">
          <a:extLst>
            <a:ext uri="{FF2B5EF4-FFF2-40B4-BE49-F238E27FC236}">
              <a16:creationId xmlns:a16="http://schemas.microsoft.com/office/drawing/2014/main" id="{4AF41504-2514-4CB7-8BF2-B4E0252F63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6" name="Picture 17" hidden="1">
          <a:extLst>
            <a:ext uri="{FF2B5EF4-FFF2-40B4-BE49-F238E27FC236}">
              <a16:creationId xmlns:a16="http://schemas.microsoft.com/office/drawing/2014/main" id="{5F57B361-6F8C-4DDA-953E-F734A6AF7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7" name="Picture 16" hidden="1">
          <a:extLst>
            <a:ext uri="{FF2B5EF4-FFF2-40B4-BE49-F238E27FC236}">
              <a16:creationId xmlns:a16="http://schemas.microsoft.com/office/drawing/2014/main" id="{0E7A37F7-9F06-4245-ACB3-857A828D12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8" name="Picture 17" hidden="1">
          <a:extLst>
            <a:ext uri="{FF2B5EF4-FFF2-40B4-BE49-F238E27FC236}">
              <a16:creationId xmlns:a16="http://schemas.microsoft.com/office/drawing/2014/main" id="{0BB001BA-0700-473A-B577-A7B8348F4C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59" name="Picture 16" hidden="1">
          <a:extLst>
            <a:ext uri="{FF2B5EF4-FFF2-40B4-BE49-F238E27FC236}">
              <a16:creationId xmlns:a16="http://schemas.microsoft.com/office/drawing/2014/main" id="{27D4D5EA-275C-4347-B56F-091A3DB0C8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0" name="Picture 17" hidden="1">
          <a:extLst>
            <a:ext uri="{FF2B5EF4-FFF2-40B4-BE49-F238E27FC236}">
              <a16:creationId xmlns:a16="http://schemas.microsoft.com/office/drawing/2014/main" id="{6A330A97-A1F7-4D56-956C-968AF0135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1" name="Picture 16" hidden="1">
          <a:extLst>
            <a:ext uri="{FF2B5EF4-FFF2-40B4-BE49-F238E27FC236}">
              <a16:creationId xmlns:a16="http://schemas.microsoft.com/office/drawing/2014/main" id="{C1920992-39D2-44F8-B1B8-C8F0DA15C4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2" name="Picture 17" hidden="1">
          <a:extLst>
            <a:ext uri="{FF2B5EF4-FFF2-40B4-BE49-F238E27FC236}">
              <a16:creationId xmlns:a16="http://schemas.microsoft.com/office/drawing/2014/main" id="{CA124D2E-64BE-41BB-A576-9E4B16A9BD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3" name="Picture 16" hidden="1">
          <a:extLst>
            <a:ext uri="{FF2B5EF4-FFF2-40B4-BE49-F238E27FC236}">
              <a16:creationId xmlns:a16="http://schemas.microsoft.com/office/drawing/2014/main" id="{2C5C7547-6EC8-4543-9EA2-2298817080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4" name="Picture 17" hidden="1">
          <a:extLst>
            <a:ext uri="{FF2B5EF4-FFF2-40B4-BE49-F238E27FC236}">
              <a16:creationId xmlns:a16="http://schemas.microsoft.com/office/drawing/2014/main" id="{F5375D32-8335-47CE-872B-3C06B90FEB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5" name="Picture 16" hidden="1">
          <a:extLst>
            <a:ext uri="{FF2B5EF4-FFF2-40B4-BE49-F238E27FC236}">
              <a16:creationId xmlns:a16="http://schemas.microsoft.com/office/drawing/2014/main" id="{BCBB0B23-A035-486C-A502-DA3B25EADC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6" name="Picture 17" hidden="1">
          <a:extLst>
            <a:ext uri="{FF2B5EF4-FFF2-40B4-BE49-F238E27FC236}">
              <a16:creationId xmlns:a16="http://schemas.microsoft.com/office/drawing/2014/main" id="{0B673C9F-3A19-4B11-B4A1-BED98EF2C4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7" name="Picture 16" hidden="1">
          <a:extLst>
            <a:ext uri="{FF2B5EF4-FFF2-40B4-BE49-F238E27FC236}">
              <a16:creationId xmlns:a16="http://schemas.microsoft.com/office/drawing/2014/main" id="{6BF6BD2C-1876-4933-B7A2-0CFBC501BE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8" name="Picture 17" hidden="1">
          <a:extLst>
            <a:ext uri="{FF2B5EF4-FFF2-40B4-BE49-F238E27FC236}">
              <a16:creationId xmlns:a16="http://schemas.microsoft.com/office/drawing/2014/main" id="{E0D99563-1FD5-48D6-BA14-08B7B1ADB1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69" name="Picture 16" hidden="1">
          <a:extLst>
            <a:ext uri="{FF2B5EF4-FFF2-40B4-BE49-F238E27FC236}">
              <a16:creationId xmlns:a16="http://schemas.microsoft.com/office/drawing/2014/main" id="{7C8F8AD5-3A8E-43D0-9B3E-26ED6DFA2C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0" name="Picture 17" hidden="1">
          <a:extLst>
            <a:ext uri="{FF2B5EF4-FFF2-40B4-BE49-F238E27FC236}">
              <a16:creationId xmlns:a16="http://schemas.microsoft.com/office/drawing/2014/main" id="{12E68DA5-B1C9-4341-B838-2AF4FFE7D2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1" name="Picture 16" hidden="1">
          <a:extLst>
            <a:ext uri="{FF2B5EF4-FFF2-40B4-BE49-F238E27FC236}">
              <a16:creationId xmlns:a16="http://schemas.microsoft.com/office/drawing/2014/main" id="{93C2D601-4767-4001-A218-F5226F5EFE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2" name="Picture 17" hidden="1">
          <a:extLst>
            <a:ext uri="{FF2B5EF4-FFF2-40B4-BE49-F238E27FC236}">
              <a16:creationId xmlns:a16="http://schemas.microsoft.com/office/drawing/2014/main" id="{A4524B4D-9B90-4F60-AC3B-A24731699B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3" name="Picture 16" hidden="1">
          <a:extLst>
            <a:ext uri="{FF2B5EF4-FFF2-40B4-BE49-F238E27FC236}">
              <a16:creationId xmlns:a16="http://schemas.microsoft.com/office/drawing/2014/main" id="{CFBAAF82-9FDC-4959-BD2B-296AABFAE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4" name="Picture 17" hidden="1">
          <a:extLst>
            <a:ext uri="{FF2B5EF4-FFF2-40B4-BE49-F238E27FC236}">
              <a16:creationId xmlns:a16="http://schemas.microsoft.com/office/drawing/2014/main" id="{C7F2F326-7626-4385-A7A5-94FFF5AB7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5" name="Picture 16" hidden="1">
          <a:extLst>
            <a:ext uri="{FF2B5EF4-FFF2-40B4-BE49-F238E27FC236}">
              <a16:creationId xmlns:a16="http://schemas.microsoft.com/office/drawing/2014/main" id="{A4DFF462-2A1D-463F-B385-5A2662F33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6" name="Picture 17" hidden="1">
          <a:extLst>
            <a:ext uri="{FF2B5EF4-FFF2-40B4-BE49-F238E27FC236}">
              <a16:creationId xmlns:a16="http://schemas.microsoft.com/office/drawing/2014/main" id="{D2398A36-C619-4880-9F33-B1036A57C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7" name="Picture 16" hidden="1">
          <a:extLst>
            <a:ext uri="{FF2B5EF4-FFF2-40B4-BE49-F238E27FC236}">
              <a16:creationId xmlns:a16="http://schemas.microsoft.com/office/drawing/2014/main" id="{F200F496-2CBE-4264-A3EE-9063467799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8" name="Picture 17" hidden="1">
          <a:extLst>
            <a:ext uri="{FF2B5EF4-FFF2-40B4-BE49-F238E27FC236}">
              <a16:creationId xmlns:a16="http://schemas.microsoft.com/office/drawing/2014/main" id="{22A6A89E-2BA9-45A6-8D36-680E6D0A5F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79" name="Picture 16" hidden="1">
          <a:extLst>
            <a:ext uri="{FF2B5EF4-FFF2-40B4-BE49-F238E27FC236}">
              <a16:creationId xmlns:a16="http://schemas.microsoft.com/office/drawing/2014/main" id="{B29FC8D9-BD7C-4BFA-839C-7D1B99A9E0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0" name="Picture 17" hidden="1">
          <a:extLst>
            <a:ext uri="{FF2B5EF4-FFF2-40B4-BE49-F238E27FC236}">
              <a16:creationId xmlns:a16="http://schemas.microsoft.com/office/drawing/2014/main" id="{4DC3338B-FC52-4ABC-A612-CBB14CA44B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1" name="Picture 16" hidden="1">
          <a:extLst>
            <a:ext uri="{FF2B5EF4-FFF2-40B4-BE49-F238E27FC236}">
              <a16:creationId xmlns:a16="http://schemas.microsoft.com/office/drawing/2014/main" id="{9C0852E7-4579-44F7-B8C5-7FA39CD5E2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2" name="Picture 17" hidden="1">
          <a:extLst>
            <a:ext uri="{FF2B5EF4-FFF2-40B4-BE49-F238E27FC236}">
              <a16:creationId xmlns:a16="http://schemas.microsoft.com/office/drawing/2014/main" id="{B599BBA2-FE10-4E49-BDB6-0DF28ABB36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3" name="Picture 16" hidden="1">
          <a:extLst>
            <a:ext uri="{FF2B5EF4-FFF2-40B4-BE49-F238E27FC236}">
              <a16:creationId xmlns:a16="http://schemas.microsoft.com/office/drawing/2014/main" id="{9FC805A2-66F5-4F85-85C7-864B966E9C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4" name="Picture 17" hidden="1">
          <a:extLst>
            <a:ext uri="{FF2B5EF4-FFF2-40B4-BE49-F238E27FC236}">
              <a16:creationId xmlns:a16="http://schemas.microsoft.com/office/drawing/2014/main" id="{5E2A65D2-4A64-4B3D-971C-EA03482566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5" name="Picture 16" hidden="1">
          <a:extLst>
            <a:ext uri="{FF2B5EF4-FFF2-40B4-BE49-F238E27FC236}">
              <a16:creationId xmlns:a16="http://schemas.microsoft.com/office/drawing/2014/main" id="{DFA8BC7F-C321-492D-89DD-A79F46A1D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6" name="Picture 17" hidden="1">
          <a:extLst>
            <a:ext uri="{FF2B5EF4-FFF2-40B4-BE49-F238E27FC236}">
              <a16:creationId xmlns:a16="http://schemas.microsoft.com/office/drawing/2014/main" id="{6F88FDEB-7BF2-450C-8301-092FC7B465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7" name="Picture 16" hidden="1">
          <a:extLst>
            <a:ext uri="{FF2B5EF4-FFF2-40B4-BE49-F238E27FC236}">
              <a16:creationId xmlns:a16="http://schemas.microsoft.com/office/drawing/2014/main" id="{FC77F793-6AE1-4244-B504-8433DC7A9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8" name="Picture 17" hidden="1">
          <a:extLst>
            <a:ext uri="{FF2B5EF4-FFF2-40B4-BE49-F238E27FC236}">
              <a16:creationId xmlns:a16="http://schemas.microsoft.com/office/drawing/2014/main" id="{EAC3285E-20D8-4A09-B08A-7B639B3570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89" name="Picture 16" hidden="1">
          <a:extLst>
            <a:ext uri="{FF2B5EF4-FFF2-40B4-BE49-F238E27FC236}">
              <a16:creationId xmlns:a16="http://schemas.microsoft.com/office/drawing/2014/main" id="{9D6593DA-15DD-4741-A5DD-F04D1C842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0" name="Picture 17" hidden="1">
          <a:extLst>
            <a:ext uri="{FF2B5EF4-FFF2-40B4-BE49-F238E27FC236}">
              <a16:creationId xmlns:a16="http://schemas.microsoft.com/office/drawing/2014/main" id="{5D9CB5FF-646E-465B-860B-75E27641F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1" name="Picture 16" hidden="1">
          <a:extLst>
            <a:ext uri="{FF2B5EF4-FFF2-40B4-BE49-F238E27FC236}">
              <a16:creationId xmlns:a16="http://schemas.microsoft.com/office/drawing/2014/main" id="{462F9CBD-D47E-41A9-8A5A-C9BC8EA22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2" name="Picture 17" hidden="1">
          <a:extLst>
            <a:ext uri="{FF2B5EF4-FFF2-40B4-BE49-F238E27FC236}">
              <a16:creationId xmlns:a16="http://schemas.microsoft.com/office/drawing/2014/main" id="{476C6917-131B-4347-9EBF-D3BBE011A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3" name="Picture 16" hidden="1">
          <a:extLst>
            <a:ext uri="{FF2B5EF4-FFF2-40B4-BE49-F238E27FC236}">
              <a16:creationId xmlns:a16="http://schemas.microsoft.com/office/drawing/2014/main" id="{1C9E6202-C7F3-4D46-8B90-69F56D1A39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4" name="Picture 17" hidden="1">
          <a:extLst>
            <a:ext uri="{FF2B5EF4-FFF2-40B4-BE49-F238E27FC236}">
              <a16:creationId xmlns:a16="http://schemas.microsoft.com/office/drawing/2014/main" id="{2AAE81D5-0D3A-4A56-B39D-915D49A62D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5" name="Picture 16" hidden="1">
          <a:extLst>
            <a:ext uri="{FF2B5EF4-FFF2-40B4-BE49-F238E27FC236}">
              <a16:creationId xmlns:a16="http://schemas.microsoft.com/office/drawing/2014/main" id="{1BDED415-7F77-4039-A7B7-59DB386A80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6" name="Picture 17" hidden="1">
          <a:extLst>
            <a:ext uri="{FF2B5EF4-FFF2-40B4-BE49-F238E27FC236}">
              <a16:creationId xmlns:a16="http://schemas.microsoft.com/office/drawing/2014/main" id="{DF8739FD-918D-496D-9FD7-BB99A7C102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7" name="Picture 16" hidden="1">
          <a:extLst>
            <a:ext uri="{FF2B5EF4-FFF2-40B4-BE49-F238E27FC236}">
              <a16:creationId xmlns:a16="http://schemas.microsoft.com/office/drawing/2014/main" id="{0A432935-17AF-46C4-B360-B8F506D373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8" name="Picture 17" hidden="1">
          <a:extLst>
            <a:ext uri="{FF2B5EF4-FFF2-40B4-BE49-F238E27FC236}">
              <a16:creationId xmlns:a16="http://schemas.microsoft.com/office/drawing/2014/main" id="{FF632DF9-46BC-4A54-8F89-30F57C99AC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099" name="Picture 16" hidden="1">
          <a:extLst>
            <a:ext uri="{FF2B5EF4-FFF2-40B4-BE49-F238E27FC236}">
              <a16:creationId xmlns:a16="http://schemas.microsoft.com/office/drawing/2014/main" id="{59483A38-F72A-4D70-A5CC-6E96CA73D7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0" name="Picture 17" hidden="1">
          <a:extLst>
            <a:ext uri="{FF2B5EF4-FFF2-40B4-BE49-F238E27FC236}">
              <a16:creationId xmlns:a16="http://schemas.microsoft.com/office/drawing/2014/main" id="{45C3169A-5AD0-473B-82BE-92386410F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1" name="Picture 16" hidden="1">
          <a:extLst>
            <a:ext uri="{FF2B5EF4-FFF2-40B4-BE49-F238E27FC236}">
              <a16:creationId xmlns:a16="http://schemas.microsoft.com/office/drawing/2014/main" id="{423E41D5-71AD-40EB-97C4-CF05A17889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2" name="Picture 17" hidden="1">
          <a:extLst>
            <a:ext uri="{FF2B5EF4-FFF2-40B4-BE49-F238E27FC236}">
              <a16:creationId xmlns:a16="http://schemas.microsoft.com/office/drawing/2014/main" id="{B4E5591F-D844-4F99-9825-E0F46D31C0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3" name="Picture 16" hidden="1">
          <a:extLst>
            <a:ext uri="{FF2B5EF4-FFF2-40B4-BE49-F238E27FC236}">
              <a16:creationId xmlns:a16="http://schemas.microsoft.com/office/drawing/2014/main" id="{36B3F1C3-7854-4D2A-8A7D-C22869EAE1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4" name="Picture 17" hidden="1">
          <a:extLst>
            <a:ext uri="{FF2B5EF4-FFF2-40B4-BE49-F238E27FC236}">
              <a16:creationId xmlns:a16="http://schemas.microsoft.com/office/drawing/2014/main" id="{1F657C82-3E4D-42FB-81D8-23A52E7FF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5" name="Picture 16" hidden="1">
          <a:extLst>
            <a:ext uri="{FF2B5EF4-FFF2-40B4-BE49-F238E27FC236}">
              <a16:creationId xmlns:a16="http://schemas.microsoft.com/office/drawing/2014/main" id="{6A76BBAF-0B76-4B5F-9D7F-19CB47899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6" name="Picture 17" hidden="1">
          <a:extLst>
            <a:ext uri="{FF2B5EF4-FFF2-40B4-BE49-F238E27FC236}">
              <a16:creationId xmlns:a16="http://schemas.microsoft.com/office/drawing/2014/main" id="{E072475A-829C-4F82-A81F-C3C89429FB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7" name="Picture 16" hidden="1">
          <a:extLst>
            <a:ext uri="{FF2B5EF4-FFF2-40B4-BE49-F238E27FC236}">
              <a16:creationId xmlns:a16="http://schemas.microsoft.com/office/drawing/2014/main" id="{F9BA959C-EEB5-4CB6-B37D-76818BA946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8" name="Picture 17" hidden="1">
          <a:extLst>
            <a:ext uri="{FF2B5EF4-FFF2-40B4-BE49-F238E27FC236}">
              <a16:creationId xmlns:a16="http://schemas.microsoft.com/office/drawing/2014/main" id="{93BF48AC-BB50-4529-B1B8-23E5DF0CF1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09" name="Picture 16" hidden="1">
          <a:extLst>
            <a:ext uri="{FF2B5EF4-FFF2-40B4-BE49-F238E27FC236}">
              <a16:creationId xmlns:a16="http://schemas.microsoft.com/office/drawing/2014/main" id="{CF65C7FA-B9E2-4FDB-B4BC-34FAC94A1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0" name="Picture 17" hidden="1">
          <a:extLst>
            <a:ext uri="{FF2B5EF4-FFF2-40B4-BE49-F238E27FC236}">
              <a16:creationId xmlns:a16="http://schemas.microsoft.com/office/drawing/2014/main" id="{64154C5C-6C15-423B-92BA-266BCD4DBF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1" name="Picture 16" hidden="1">
          <a:extLst>
            <a:ext uri="{FF2B5EF4-FFF2-40B4-BE49-F238E27FC236}">
              <a16:creationId xmlns:a16="http://schemas.microsoft.com/office/drawing/2014/main" id="{ECB910A9-AE5F-4587-BA5C-F2CFFEE37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2" name="Picture 17" hidden="1">
          <a:extLst>
            <a:ext uri="{FF2B5EF4-FFF2-40B4-BE49-F238E27FC236}">
              <a16:creationId xmlns:a16="http://schemas.microsoft.com/office/drawing/2014/main" id="{31449650-E94A-426A-B4C1-A3C34E042C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3" name="Picture 16" hidden="1">
          <a:extLst>
            <a:ext uri="{FF2B5EF4-FFF2-40B4-BE49-F238E27FC236}">
              <a16:creationId xmlns:a16="http://schemas.microsoft.com/office/drawing/2014/main" id="{DD6331F2-BDC8-48B3-A7BB-CEE7566861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4" name="Picture 17" hidden="1">
          <a:extLst>
            <a:ext uri="{FF2B5EF4-FFF2-40B4-BE49-F238E27FC236}">
              <a16:creationId xmlns:a16="http://schemas.microsoft.com/office/drawing/2014/main" id="{3C595B49-F2DB-4690-AE20-CF2C25ECF0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5" name="Picture 16" hidden="1">
          <a:extLst>
            <a:ext uri="{FF2B5EF4-FFF2-40B4-BE49-F238E27FC236}">
              <a16:creationId xmlns:a16="http://schemas.microsoft.com/office/drawing/2014/main" id="{B4E62B60-88EE-49A8-8BE3-63AB7F93B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6" name="Picture 17" hidden="1">
          <a:extLst>
            <a:ext uri="{FF2B5EF4-FFF2-40B4-BE49-F238E27FC236}">
              <a16:creationId xmlns:a16="http://schemas.microsoft.com/office/drawing/2014/main" id="{67926A60-6292-4489-A4EE-4C5C634D1A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7" name="Picture 16" hidden="1">
          <a:extLst>
            <a:ext uri="{FF2B5EF4-FFF2-40B4-BE49-F238E27FC236}">
              <a16:creationId xmlns:a16="http://schemas.microsoft.com/office/drawing/2014/main" id="{668D0AB9-A047-4B4D-B99B-E9B985FFC1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8" name="Picture 17" hidden="1">
          <a:extLst>
            <a:ext uri="{FF2B5EF4-FFF2-40B4-BE49-F238E27FC236}">
              <a16:creationId xmlns:a16="http://schemas.microsoft.com/office/drawing/2014/main" id="{76F1EEF7-337A-4AF9-8432-B33F59D7D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19" name="Picture 16" hidden="1">
          <a:extLst>
            <a:ext uri="{FF2B5EF4-FFF2-40B4-BE49-F238E27FC236}">
              <a16:creationId xmlns:a16="http://schemas.microsoft.com/office/drawing/2014/main" id="{EE80C65D-F9C8-4C26-9ADD-DAF9B4F7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0" name="Picture 17" hidden="1">
          <a:extLst>
            <a:ext uri="{FF2B5EF4-FFF2-40B4-BE49-F238E27FC236}">
              <a16:creationId xmlns:a16="http://schemas.microsoft.com/office/drawing/2014/main" id="{91897556-D938-4A33-826A-7BCC7C864A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1" name="Picture 16" hidden="1">
          <a:extLst>
            <a:ext uri="{FF2B5EF4-FFF2-40B4-BE49-F238E27FC236}">
              <a16:creationId xmlns:a16="http://schemas.microsoft.com/office/drawing/2014/main" id="{49A5FC59-DB56-4D4F-8162-E70B1C6130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2" name="Picture 17" hidden="1">
          <a:extLst>
            <a:ext uri="{FF2B5EF4-FFF2-40B4-BE49-F238E27FC236}">
              <a16:creationId xmlns:a16="http://schemas.microsoft.com/office/drawing/2014/main" id="{5E0586D2-069C-404D-91D2-4709F9C456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3" name="Picture 16" hidden="1">
          <a:extLst>
            <a:ext uri="{FF2B5EF4-FFF2-40B4-BE49-F238E27FC236}">
              <a16:creationId xmlns:a16="http://schemas.microsoft.com/office/drawing/2014/main" id="{17858A20-5F7A-44BE-A350-9475E4E591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4" name="Picture 17" hidden="1">
          <a:extLst>
            <a:ext uri="{FF2B5EF4-FFF2-40B4-BE49-F238E27FC236}">
              <a16:creationId xmlns:a16="http://schemas.microsoft.com/office/drawing/2014/main" id="{09BCA6E2-8E05-40AB-92BA-5DB7390BD3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5" name="Picture 16" hidden="1">
          <a:extLst>
            <a:ext uri="{FF2B5EF4-FFF2-40B4-BE49-F238E27FC236}">
              <a16:creationId xmlns:a16="http://schemas.microsoft.com/office/drawing/2014/main" id="{74D524ED-94C4-4723-8A58-72F91720E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6" name="Picture 17" hidden="1">
          <a:extLst>
            <a:ext uri="{FF2B5EF4-FFF2-40B4-BE49-F238E27FC236}">
              <a16:creationId xmlns:a16="http://schemas.microsoft.com/office/drawing/2014/main" id="{A66420CA-E8D0-4623-B99E-155D4AAD1E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7" name="Picture 16" hidden="1">
          <a:extLst>
            <a:ext uri="{FF2B5EF4-FFF2-40B4-BE49-F238E27FC236}">
              <a16:creationId xmlns:a16="http://schemas.microsoft.com/office/drawing/2014/main" id="{65E38EDB-7D76-40B8-B1F4-5E8F3C17F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8" name="Picture 17" hidden="1">
          <a:extLst>
            <a:ext uri="{FF2B5EF4-FFF2-40B4-BE49-F238E27FC236}">
              <a16:creationId xmlns:a16="http://schemas.microsoft.com/office/drawing/2014/main" id="{A368A968-3B6C-49A3-B354-98A8D78F98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29" name="Picture 16" hidden="1">
          <a:extLst>
            <a:ext uri="{FF2B5EF4-FFF2-40B4-BE49-F238E27FC236}">
              <a16:creationId xmlns:a16="http://schemas.microsoft.com/office/drawing/2014/main" id="{3C39FE80-4450-464D-A9A1-2A77225730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0" name="Picture 17" hidden="1">
          <a:extLst>
            <a:ext uri="{FF2B5EF4-FFF2-40B4-BE49-F238E27FC236}">
              <a16:creationId xmlns:a16="http://schemas.microsoft.com/office/drawing/2014/main" id="{30527259-EDB6-4071-A3F1-B79C61132C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1" name="Picture 16" hidden="1">
          <a:extLst>
            <a:ext uri="{FF2B5EF4-FFF2-40B4-BE49-F238E27FC236}">
              <a16:creationId xmlns:a16="http://schemas.microsoft.com/office/drawing/2014/main" id="{CF4FD669-BE0B-4AAC-B82F-2309964E1A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2" name="Picture 17" hidden="1">
          <a:extLst>
            <a:ext uri="{FF2B5EF4-FFF2-40B4-BE49-F238E27FC236}">
              <a16:creationId xmlns:a16="http://schemas.microsoft.com/office/drawing/2014/main" id="{A729D411-EF56-4787-984A-5C29F8EC4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3" name="Picture 16" hidden="1">
          <a:extLst>
            <a:ext uri="{FF2B5EF4-FFF2-40B4-BE49-F238E27FC236}">
              <a16:creationId xmlns:a16="http://schemas.microsoft.com/office/drawing/2014/main" id="{60CEAEA5-B41A-4B80-909C-505AE3216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4" name="Picture 17" hidden="1">
          <a:extLst>
            <a:ext uri="{FF2B5EF4-FFF2-40B4-BE49-F238E27FC236}">
              <a16:creationId xmlns:a16="http://schemas.microsoft.com/office/drawing/2014/main" id="{90FEB8B5-D4B2-4362-A81E-9663A79E21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5" name="Picture 16" hidden="1">
          <a:extLst>
            <a:ext uri="{FF2B5EF4-FFF2-40B4-BE49-F238E27FC236}">
              <a16:creationId xmlns:a16="http://schemas.microsoft.com/office/drawing/2014/main" id="{821FF886-46A7-4A08-8905-06B28DBA0D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6" name="Picture 17" hidden="1">
          <a:extLst>
            <a:ext uri="{FF2B5EF4-FFF2-40B4-BE49-F238E27FC236}">
              <a16:creationId xmlns:a16="http://schemas.microsoft.com/office/drawing/2014/main" id="{324A603B-75A6-426D-AEDB-3047D3C16A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7" name="Picture 16" hidden="1">
          <a:extLst>
            <a:ext uri="{FF2B5EF4-FFF2-40B4-BE49-F238E27FC236}">
              <a16:creationId xmlns:a16="http://schemas.microsoft.com/office/drawing/2014/main" id="{3BD3592E-8B4E-48C7-96D6-3FCF82A424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8" name="Picture 17" hidden="1">
          <a:extLst>
            <a:ext uri="{FF2B5EF4-FFF2-40B4-BE49-F238E27FC236}">
              <a16:creationId xmlns:a16="http://schemas.microsoft.com/office/drawing/2014/main" id="{09D7081E-770C-4018-AAF1-FD3A647997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39" name="Picture 16" hidden="1">
          <a:extLst>
            <a:ext uri="{FF2B5EF4-FFF2-40B4-BE49-F238E27FC236}">
              <a16:creationId xmlns:a16="http://schemas.microsoft.com/office/drawing/2014/main" id="{0E8C4ED3-D79E-4835-BD8D-272D677654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40" name="Picture 17" hidden="1">
          <a:extLst>
            <a:ext uri="{FF2B5EF4-FFF2-40B4-BE49-F238E27FC236}">
              <a16:creationId xmlns:a16="http://schemas.microsoft.com/office/drawing/2014/main" id="{DABA47EC-FDD7-4E74-8700-3191EAB86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41" name="Picture 16" hidden="1">
          <a:extLst>
            <a:ext uri="{FF2B5EF4-FFF2-40B4-BE49-F238E27FC236}">
              <a16:creationId xmlns:a16="http://schemas.microsoft.com/office/drawing/2014/main" id="{CF038BA0-0CC6-416B-A48D-0A1FBE11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333375</xdr:colOff>
      <xdr:row>129</xdr:row>
      <xdr:rowOff>0</xdr:rowOff>
    </xdr:to>
    <xdr:pic>
      <xdr:nvPicPr>
        <xdr:cNvPr id="8142" name="Picture 17" hidden="1">
          <a:extLst>
            <a:ext uri="{FF2B5EF4-FFF2-40B4-BE49-F238E27FC236}">
              <a16:creationId xmlns:a16="http://schemas.microsoft.com/office/drawing/2014/main" id="{86B3B2AA-5EDA-4CBE-BA2C-D776A2085A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43" name="Picture 16" hidden="1">
          <a:extLst>
            <a:ext uri="{FF2B5EF4-FFF2-40B4-BE49-F238E27FC236}">
              <a16:creationId xmlns:a16="http://schemas.microsoft.com/office/drawing/2014/main" id="{C4F05665-E949-4070-9A80-4DCD36430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44" name="Picture 17" hidden="1">
          <a:extLst>
            <a:ext uri="{FF2B5EF4-FFF2-40B4-BE49-F238E27FC236}">
              <a16:creationId xmlns:a16="http://schemas.microsoft.com/office/drawing/2014/main" id="{E60B6012-7C5A-41B7-BAAC-4DA1C043A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45" name="Picture 16" hidden="1">
          <a:extLst>
            <a:ext uri="{FF2B5EF4-FFF2-40B4-BE49-F238E27FC236}">
              <a16:creationId xmlns:a16="http://schemas.microsoft.com/office/drawing/2014/main" id="{1644B8D0-5328-43CC-BC5C-C9E8295950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46" name="Picture 17" hidden="1">
          <a:extLst>
            <a:ext uri="{FF2B5EF4-FFF2-40B4-BE49-F238E27FC236}">
              <a16:creationId xmlns:a16="http://schemas.microsoft.com/office/drawing/2014/main" id="{AA04EFD3-8F3C-48B4-AE5E-AF2873E15F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47" name="Picture 16" hidden="1">
          <a:extLst>
            <a:ext uri="{FF2B5EF4-FFF2-40B4-BE49-F238E27FC236}">
              <a16:creationId xmlns:a16="http://schemas.microsoft.com/office/drawing/2014/main" id="{5222E69B-F600-48D8-819B-A01AC0CFD5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48" name="Picture 17" hidden="1">
          <a:extLst>
            <a:ext uri="{FF2B5EF4-FFF2-40B4-BE49-F238E27FC236}">
              <a16:creationId xmlns:a16="http://schemas.microsoft.com/office/drawing/2014/main" id="{56B84EB6-0CA7-49D3-A435-D73B421EC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49" name="Picture 16" hidden="1">
          <a:extLst>
            <a:ext uri="{FF2B5EF4-FFF2-40B4-BE49-F238E27FC236}">
              <a16:creationId xmlns:a16="http://schemas.microsoft.com/office/drawing/2014/main" id="{D2ADA0B4-0F20-412C-B019-E41FF3D912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0" name="Picture 17" hidden="1">
          <a:extLst>
            <a:ext uri="{FF2B5EF4-FFF2-40B4-BE49-F238E27FC236}">
              <a16:creationId xmlns:a16="http://schemas.microsoft.com/office/drawing/2014/main" id="{0CBDE69A-57E7-46AB-8F41-7CDDE8266C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1" name="Picture 16" hidden="1">
          <a:extLst>
            <a:ext uri="{FF2B5EF4-FFF2-40B4-BE49-F238E27FC236}">
              <a16:creationId xmlns:a16="http://schemas.microsoft.com/office/drawing/2014/main" id="{B8215476-B10B-4D04-B5A8-13331B5642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2" name="Picture 17" hidden="1">
          <a:extLst>
            <a:ext uri="{FF2B5EF4-FFF2-40B4-BE49-F238E27FC236}">
              <a16:creationId xmlns:a16="http://schemas.microsoft.com/office/drawing/2014/main" id="{3F8310C8-E2C2-4C7C-A695-9A1290A630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3" name="Picture 16" hidden="1">
          <a:extLst>
            <a:ext uri="{FF2B5EF4-FFF2-40B4-BE49-F238E27FC236}">
              <a16:creationId xmlns:a16="http://schemas.microsoft.com/office/drawing/2014/main" id="{D0FE6D27-57CF-4628-8F74-985E6C3EE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4" name="Picture 17" hidden="1">
          <a:extLst>
            <a:ext uri="{FF2B5EF4-FFF2-40B4-BE49-F238E27FC236}">
              <a16:creationId xmlns:a16="http://schemas.microsoft.com/office/drawing/2014/main" id="{BB8933BD-5F43-4DD3-BBEF-56D41D8E91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5" name="Picture 16" hidden="1">
          <a:extLst>
            <a:ext uri="{FF2B5EF4-FFF2-40B4-BE49-F238E27FC236}">
              <a16:creationId xmlns:a16="http://schemas.microsoft.com/office/drawing/2014/main" id="{D19CF009-E173-4AEA-842A-BBB596471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6" name="Picture 17" hidden="1">
          <a:extLst>
            <a:ext uri="{FF2B5EF4-FFF2-40B4-BE49-F238E27FC236}">
              <a16:creationId xmlns:a16="http://schemas.microsoft.com/office/drawing/2014/main" id="{3C199157-DBDB-4C4E-88E8-C130DA44C1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7" name="Picture 16" hidden="1">
          <a:extLst>
            <a:ext uri="{FF2B5EF4-FFF2-40B4-BE49-F238E27FC236}">
              <a16:creationId xmlns:a16="http://schemas.microsoft.com/office/drawing/2014/main" id="{2FCD7B02-BC77-4E75-A54E-71F8A5CCA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8" name="Picture 17" hidden="1">
          <a:extLst>
            <a:ext uri="{FF2B5EF4-FFF2-40B4-BE49-F238E27FC236}">
              <a16:creationId xmlns:a16="http://schemas.microsoft.com/office/drawing/2014/main" id="{4CADD9BB-E161-426D-99F5-2D2B1C3F63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59" name="Picture 16" hidden="1">
          <a:extLst>
            <a:ext uri="{FF2B5EF4-FFF2-40B4-BE49-F238E27FC236}">
              <a16:creationId xmlns:a16="http://schemas.microsoft.com/office/drawing/2014/main" id="{92AE7005-D1BD-4D7C-89A0-CCB6C78018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0" name="Picture 17" hidden="1">
          <a:extLst>
            <a:ext uri="{FF2B5EF4-FFF2-40B4-BE49-F238E27FC236}">
              <a16:creationId xmlns:a16="http://schemas.microsoft.com/office/drawing/2014/main" id="{BF12E683-39F3-4295-ADB3-60700F0AC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1" name="Picture 16" hidden="1">
          <a:extLst>
            <a:ext uri="{FF2B5EF4-FFF2-40B4-BE49-F238E27FC236}">
              <a16:creationId xmlns:a16="http://schemas.microsoft.com/office/drawing/2014/main" id="{655419F8-665F-4E77-B1BD-617F02C227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2" name="Picture 17" hidden="1">
          <a:extLst>
            <a:ext uri="{FF2B5EF4-FFF2-40B4-BE49-F238E27FC236}">
              <a16:creationId xmlns:a16="http://schemas.microsoft.com/office/drawing/2014/main" id="{D40B7CAA-3F43-495D-9E7B-A900519461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3" name="Picture 16" hidden="1">
          <a:extLst>
            <a:ext uri="{FF2B5EF4-FFF2-40B4-BE49-F238E27FC236}">
              <a16:creationId xmlns:a16="http://schemas.microsoft.com/office/drawing/2014/main" id="{594000E4-B8F7-4FBA-9F27-CBEDBC31A1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4" name="Picture 17" hidden="1">
          <a:extLst>
            <a:ext uri="{FF2B5EF4-FFF2-40B4-BE49-F238E27FC236}">
              <a16:creationId xmlns:a16="http://schemas.microsoft.com/office/drawing/2014/main" id="{0DE0DEE6-9B34-41B2-A328-A776F056EA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5" name="Picture 16" hidden="1">
          <a:extLst>
            <a:ext uri="{FF2B5EF4-FFF2-40B4-BE49-F238E27FC236}">
              <a16:creationId xmlns:a16="http://schemas.microsoft.com/office/drawing/2014/main" id="{80F8C65F-DF47-48DF-AAFA-9644F8F262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6" name="Picture 17" hidden="1">
          <a:extLst>
            <a:ext uri="{FF2B5EF4-FFF2-40B4-BE49-F238E27FC236}">
              <a16:creationId xmlns:a16="http://schemas.microsoft.com/office/drawing/2014/main" id="{C295DE59-ABA7-41F1-AE45-6345FE5C38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7" name="Picture 16" hidden="1">
          <a:extLst>
            <a:ext uri="{FF2B5EF4-FFF2-40B4-BE49-F238E27FC236}">
              <a16:creationId xmlns:a16="http://schemas.microsoft.com/office/drawing/2014/main" id="{C0760958-AF73-4069-B043-2B1E9ED2B7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8" name="Picture 17" hidden="1">
          <a:extLst>
            <a:ext uri="{FF2B5EF4-FFF2-40B4-BE49-F238E27FC236}">
              <a16:creationId xmlns:a16="http://schemas.microsoft.com/office/drawing/2014/main" id="{CCBCAFDD-6AE2-4FD6-A0C5-DB7DB46C57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69" name="Picture 16" hidden="1">
          <a:extLst>
            <a:ext uri="{FF2B5EF4-FFF2-40B4-BE49-F238E27FC236}">
              <a16:creationId xmlns:a16="http://schemas.microsoft.com/office/drawing/2014/main" id="{EC53FA47-6110-4AE9-9952-32B9A8BF4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0" name="Picture 17" hidden="1">
          <a:extLst>
            <a:ext uri="{FF2B5EF4-FFF2-40B4-BE49-F238E27FC236}">
              <a16:creationId xmlns:a16="http://schemas.microsoft.com/office/drawing/2014/main" id="{147E429D-F185-488F-9DB4-F8ADE40F96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1" name="Picture 16" hidden="1">
          <a:extLst>
            <a:ext uri="{FF2B5EF4-FFF2-40B4-BE49-F238E27FC236}">
              <a16:creationId xmlns:a16="http://schemas.microsoft.com/office/drawing/2014/main" id="{6E4D5977-E3E0-4172-9498-A89175CCEF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2" name="Picture 17" hidden="1">
          <a:extLst>
            <a:ext uri="{FF2B5EF4-FFF2-40B4-BE49-F238E27FC236}">
              <a16:creationId xmlns:a16="http://schemas.microsoft.com/office/drawing/2014/main" id="{22D8DBF1-9E7A-46ED-9E7A-AD3E58B9C5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3" name="Picture 16" hidden="1">
          <a:extLst>
            <a:ext uri="{FF2B5EF4-FFF2-40B4-BE49-F238E27FC236}">
              <a16:creationId xmlns:a16="http://schemas.microsoft.com/office/drawing/2014/main" id="{E1200D41-4F46-4F21-BD58-A42E3A7631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4" name="Picture 17" hidden="1">
          <a:extLst>
            <a:ext uri="{FF2B5EF4-FFF2-40B4-BE49-F238E27FC236}">
              <a16:creationId xmlns:a16="http://schemas.microsoft.com/office/drawing/2014/main" id="{47A0EF7F-B4CD-4414-8C4D-66C9EB140C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5" name="Picture 16" hidden="1">
          <a:extLst>
            <a:ext uri="{FF2B5EF4-FFF2-40B4-BE49-F238E27FC236}">
              <a16:creationId xmlns:a16="http://schemas.microsoft.com/office/drawing/2014/main" id="{CCD6B263-D994-4E2D-8464-52F6DDA962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6" name="Picture 17" hidden="1">
          <a:extLst>
            <a:ext uri="{FF2B5EF4-FFF2-40B4-BE49-F238E27FC236}">
              <a16:creationId xmlns:a16="http://schemas.microsoft.com/office/drawing/2014/main" id="{434DBFFB-9F5C-4572-B68E-4234D4957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7" name="Picture 16" hidden="1">
          <a:extLst>
            <a:ext uri="{FF2B5EF4-FFF2-40B4-BE49-F238E27FC236}">
              <a16:creationId xmlns:a16="http://schemas.microsoft.com/office/drawing/2014/main" id="{020D2614-275F-4B97-ABC1-14F25B60E8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8" name="Picture 17" hidden="1">
          <a:extLst>
            <a:ext uri="{FF2B5EF4-FFF2-40B4-BE49-F238E27FC236}">
              <a16:creationId xmlns:a16="http://schemas.microsoft.com/office/drawing/2014/main" id="{29670AF0-B035-473E-9E90-52BCCD89B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79" name="Picture 16" hidden="1">
          <a:extLst>
            <a:ext uri="{FF2B5EF4-FFF2-40B4-BE49-F238E27FC236}">
              <a16:creationId xmlns:a16="http://schemas.microsoft.com/office/drawing/2014/main" id="{2BAE810B-EFBF-4783-8ECA-A24A4A138D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0" name="Picture 17" hidden="1">
          <a:extLst>
            <a:ext uri="{FF2B5EF4-FFF2-40B4-BE49-F238E27FC236}">
              <a16:creationId xmlns:a16="http://schemas.microsoft.com/office/drawing/2014/main" id="{61C82B6B-7859-4DD5-B742-A7505B0E3F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1" name="Picture 16" hidden="1">
          <a:extLst>
            <a:ext uri="{FF2B5EF4-FFF2-40B4-BE49-F238E27FC236}">
              <a16:creationId xmlns:a16="http://schemas.microsoft.com/office/drawing/2014/main" id="{50CFA153-FE48-4551-BD62-92A00B1AE1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2" name="Picture 17" hidden="1">
          <a:extLst>
            <a:ext uri="{FF2B5EF4-FFF2-40B4-BE49-F238E27FC236}">
              <a16:creationId xmlns:a16="http://schemas.microsoft.com/office/drawing/2014/main" id="{55B614CC-DD81-4882-8083-42B8A4C03E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3" name="Picture 16" hidden="1">
          <a:extLst>
            <a:ext uri="{FF2B5EF4-FFF2-40B4-BE49-F238E27FC236}">
              <a16:creationId xmlns:a16="http://schemas.microsoft.com/office/drawing/2014/main" id="{D8B134CB-039F-4BC5-870F-15756D18D1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4" name="Picture 17" hidden="1">
          <a:extLst>
            <a:ext uri="{FF2B5EF4-FFF2-40B4-BE49-F238E27FC236}">
              <a16:creationId xmlns:a16="http://schemas.microsoft.com/office/drawing/2014/main" id="{F46D3716-2F13-4565-9150-7F1AD02F52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5" name="Picture 16" hidden="1">
          <a:extLst>
            <a:ext uri="{FF2B5EF4-FFF2-40B4-BE49-F238E27FC236}">
              <a16:creationId xmlns:a16="http://schemas.microsoft.com/office/drawing/2014/main" id="{05F4C9C7-AACD-4D73-B684-FB99A5B9D9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6" name="Picture 17" hidden="1">
          <a:extLst>
            <a:ext uri="{FF2B5EF4-FFF2-40B4-BE49-F238E27FC236}">
              <a16:creationId xmlns:a16="http://schemas.microsoft.com/office/drawing/2014/main" id="{D1D0E18E-DFD6-4BE3-BABD-18AA2A9DCB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7" name="Picture 16" hidden="1">
          <a:extLst>
            <a:ext uri="{FF2B5EF4-FFF2-40B4-BE49-F238E27FC236}">
              <a16:creationId xmlns:a16="http://schemas.microsoft.com/office/drawing/2014/main" id="{D53D258C-296C-4845-89E0-9B1EFCB13F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8" name="Picture 17" hidden="1">
          <a:extLst>
            <a:ext uri="{FF2B5EF4-FFF2-40B4-BE49-F238E27FC236}">
              <a16:creationId xmlns:a16="http://schemas.microsoft.com/office/drawing/2014/main" id="{5ED12A44-A409-4273-82BB-3543E54B92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89" name="Picture 16" hidden="1">
          <a:extLst>
            <a:ext uri="{FF2B5EF4-FFF2-40B4-BE49-F238E27FC236}">
              <a16:creationId xmlns:a16="http://schemas.microsoft.com/office/drawing/2014/main" id="{3CC4CD03-94B9-4614-B233-CA4D36ED9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0" name="Picture 17" hidden="1">
          <a:extLst>
            <a:ext uri="{FF2B5EF4-FFF2-40B4-BE49-F238E27FC236}">
              <a16:creationId xmlns:a16="http://schemas.microsoft.com/office/drawing/2014/main" id="{881A24B7-7A29-4348-BD36-41B0D08FFD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1" name="Picture 16" hidden="1">
          <a:extLst>
            <a:ext uri="{FF2B5EF4-FFF2-40B4-BE49-F238E27FC236}">
              <a16:creationId xmlns:a16="http://schemas.microsoft.com/office/drawing/2014/main" id="{E16DCA8C-0C30-49C6-A4E6-C1EC1A1F73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2" name="Picture 17" hidden="1">
          <a:extLst>
            <a:ext uri="{FF2B5EF4-FFF2-40B4-BE49-F238E27FC236}">
              <a16:creationId xmlns:a16="http://schemas.microsoft.com/office/drawing/2014/main" id="{52BF7047-F45B-408B-9E37-8FDDDBEE2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3" name="Picture 16" hidden="1">
          <a:extLst>
            <a:ext uri="{FF2B5EF4-FFF2-40B4-BE49-F238E27FC236}">
              <a16:creationId xmlns:a16="http://schemas.microsoft.com/office/drawing/2014/main" id="{8868D321-870F-4805-AF41-333F820F5F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4" name="Picture 17" hidden="1">
          <a:extLst>
            <a:ext uri="{FF2B5EF4-FFF2-40B4-BE49-F238E27FC236}">
              <a16:creationId xmlns:a16="http://schemas.microsoft.com/office/drawing/2014/main" id="{B212632A-A66B-4F67-A59D-8D13BED3F5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5" name="Picture 16" hidden="1">
          <a:extLst>
            <a:ext uri="{FF2B5EF4-FFF2-40B4-BE49-F238E27FC236}">
              <a16:creationId xmlns:a16="http://schemas.microsoft.com/office/drawing/2014/main" id="{1B6EBDE9-BDEF-4627-A131-D9F7106C5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6" name="Picture 17" hidden="1">
          <a:extLst>
            <a:ext uri="{FF2B5EF4-FFF2-40B4-BE49-F238E27FC236}">
              <a16:creationId xmlns:a16="http://schemas.microsoft.com/office/drawing/2014/main" id="{70328053-1365-4C0D-9C0A-51FF492C50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7" name="Picture 16" hidden="1">
          <a:extLst>
            <a:ext uri="{FF2B5EF4-FFF2-40B4-BE49-F238E27FC236}">
              <a16:creationId xmlns:a16="http://schemas.microsoft.com/office/drawing/2014/main" id="{03E39823-ACB8-4ABB-B1C0-4C84D60055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8" name="Picture 17" hidden="1">
          <a:extLst>
            <a:ext uri="{FF2B5EF4-FFF2-40B4-BE49-F238E27FC236}">
              <a16:creationId xmlns:a16="http://schemas.microsoft.com/office/drawing/2014/main" id="{01086E79-2A30-48C6-89FD-68F3A7E83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199" name="Picture 16" hidden="1">
          <a:extLst>
            <a:ext uri="{FF2B5EF4-FFF2-40B4-BE49-F238E27FC236}">
              <a16:creationId xmlns:a16="http://schemas.microsoft.com/office/drawing/2014/main" id="{C5593FB2-B27B-469B-9FC9-9CC5FDF3C8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0" name="Picture 17" hidden="1">
          <a:extLst>
            <a:ext uri="{FF2B5EF4-FFF2-40B4-BE49-F238E27FC236}">
              <a16:creationId xmlns:a16="http://schemas.microsoft.com/office/drawing/2014/main" id="{02F225B6-AE0D-4BFC-97C1-89EAF74200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1" name="Picture 16" hidden="1">
          <a:extLst>
            <a:ext uri="{FF2B5EF4-FFF2-40B4-BE49-F238E27FC236}">
              <a16:creationId xmlns:a16="http://schemas.microsoft.com/office/drawing/2014/main" id="{22A07ED4-AC07-4B6D-B7BC-D6EC33162B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2" name="Picture 17" hidden="1">
          <a:extLst>
            <a:ext uri="{FF2B5EF4-FFF2-40B4-BE49-F238E27FC236}">
              <a16:creationId xmlns:a16="http://schemas.microsoft.com/office/drawing/2014/main" id="{178E9E28-ACAF-4B33-B1CA-E37C6083B5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3" name="Picture 16" hidden="1">
          <a:extLst>
            <a:ext uri="{FF2B5EF4-FFF2-40B4-BE49-F238E27FC236}">
              <a16:creationId xmlns:a16="http://schemas.microsoft.com/office/drawing/2014/main" id="{D6CD697E-511A-40BC-A3E5-272C4A7141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4" name="Picture 17" hidden="1">
          <a:extLst>
            <a:ext uri="{FF2B5EF4-FFF2-40B4-BE49-F238E27FC236}">
              <a16:creationId xmlns:a16="http://schemas.microsoft.com/office/drawing/2014/main" id="{A52491D3-F881-461C-A1B9-39B2065DAE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5" name="Picture 16" hidden="1">
          <a:extLst>
            <a:ext uri="{FF2B5EF4-FFF2-40B4-BE49-F238E27FC236}">
              <a16:creationId xmlns:a16="http://schemas.microsoft.com/office/drawing/2014/main" id="{AEF1F8BE-47DA-45EB-B057-D76874A89B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6" name="Picture 17" hidden="1">
          <a:extLst>
            <a:ext uri="{FF2B5EF4-FFF2-40B4-BE49-F238E27FC236}">
              <a16:creationId xmlns:a16="http://schemas.microsoft.com/office/drawing/2014/main" id="{6B4A667B-A497-4D3A-ABCD-1AC77755D2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7" name="Picture 16" hidden="1">
          <a:extLst>
            <a:ext uri="{FF2B5EF4-FFF2-40B4-BE49-F238E27FC236}">
              <a16:creationId xmlns:a16="http://schemas.microsoft.com/office/drawing/2014/main" id="{DFC880B5-A4D2-48D1-96A4-493AA81741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8" name="Picture 17" hidden="1">
          <a:extLst>
            <a:ext uri="{FF2B5EF4-FFF2-40B4-BE49-F238E27FC236}">
              <a16:creationId xmlns:a16="http://schemas.microsoft.com/office/drawing/2014/main" id="{2AC4DA60-15A2-4985-AB29-ED145167C4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09" name="Picture 16" hidden="1">
          <a:extLst>
            <a:ext uri="{FF2B5EF4-FFF2-40B4-BE49-F238E27FC236}">
              <a16:creationId xmlns:a16="http://schemas.microsoft.com/office/drawing/2014/main" id="{DF30ADC1-5D7E-4244-999B-9BB4CD520A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0" name="Picture 17" hidden="1">
          <a:extLst>
            <a:ext uri="{FF2B5EF4-FFF2-40B4-BE49-F238E27FC236}">
              <a16:creationId xmlns:a16="http://schemas.microsoft.com/office/drawing/2014/main" id="{D0FAE5B3-B199-4481-8E47-23DE1ECA67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1" name="Picture 16" hidden="1">
          <a:extLst>
            <a:ext uri="{FF2B5EF4-FFF2-40B4-BE49-F238E27FC236}">
              <a16:creationId xmlns:a16="http://schemas.microsoft.com/office/drawing/2014/main" id="{10FFAC78-E7FF-4D6D-B9FC-BBEC5121C0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2" name="Picture 17" hidden="1">
          <a:extLst>
            <a:ext uri="{FF2B5EF4-FFF2-40B4-BE49-F238E27FC236}">
              <a16:creationId xmlns:a16="http://schemas.microsoft.com/office/drawing/2014/main" id="{29EC5992-76A0-4E2C-B510-150A339126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3" name="Picture 16" hidden="1">
          <a:extLst>
            <a:ext uri="{FF2B5EF4-FFF2-40B4-BE49-F238E27FC236}">
              <a16:creationId xmlns:a16="http://schemas.microsoft.com/office/drawing/2014/main" id="{1192D1B7-F551-4CF0-BD43-142E9470AD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4" name="Picture 17" hidden="1">
          <a:extLst>
            <a:ext uri="{FF2B5EF4-FFF2-40B4-BE49-F238E27FC236}">
              <a16:creationId xmlns:a16="http://schemas.microsoft.com/office/drawing/2014/main" id="{0E5CF2A2-6676-4452-87B8-E47BFB3570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5" name="Picture 16" hidden="1">
          <a:extLst>
            <a:ext uri="{FF2B5EF4-FFF2-40B4-BE49-F238E27FC236}">
              <a16:creationId xmlns:a16="http://schemas.microsoft.com/office/drawing/2014/main" id="{83C40242-0470-4471-925E-6E572BB38E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6" name="Picture 17" hidden="1">
          <a:extLst>
            <a:ext uri="{FF2B5EF4-FFF2-40B4-BE49-F238E27FC236}">
              <a16:creationId xmlns:a16="http://schemas.microsoft.com/office/drawing/2014/main" id="{4AE5D93D-9406-4212-B045-3D714AE776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7" name="Picture 16" hidden="1">
          <a:extLst>
            <a:ext uri="{FF2B5EF4-FFF2-40B4-BE49-F238E27FC236}">
              <a16:creationId xmlns:a16="http://schemas.microsoft.com/office/drawing/2014/main" id="{0F6B2FF1-BF00-4601-9437-0B2A509194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8" name="Picture 17" hidden="1">
          <a:extLst>
            <a:ext uri="{FF2B5EF4-FFF2-40B4-BE49-F238E27FC236}">
              <a16:creationId xmlns:a16="http://schemas.microsoft.com/office/drawing/2014/main" id="{2F02B349-186A-4756-A907-73703C663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19" name="Picture 16" hidden="1">
          <a:extLst>
            <a:ext uri="{FF2B5EF4-FFF2-40B4-BE49-F238E27FC236}">
              <a16:creationId xmlns:a16="http://schemas.microsoft.com/office/drawing/2014/main" id="{6CE0CA49-3B35-48E6-84F5-563937ECA1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0" name="Picture 17" hidden="1">
          <a:extLst>
            <a:ext uri="{FF2B5EF4-FFF2-40B4-BE49-F238E27FC236}">
              <a16:creationId xmlns:a16="http://schemas.microsoft.com/office/drawing/2014/main" id="{4234861B-32E9-4307-9786-8783A0792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1" name="Picture 16" hidden="1">
          <a:extLst>
            <a:ext uri="{FF2B5EF4-FFF2-40B4-BE49-F238E27FC236}">
              <a16:creationId xmlns:a16="http://schemas.microsoft.com/office/drawing/2014/main" id="{6FC737CB-F6C3-4D3E-8199-53016A1E0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2" name="Picture 17" hidden="1">
          <a:extLst>
            <a:ext uri="{FF2B5EF4-FFF2-40B4-BE49-F238E27FC236}">
              <a16:creationId xmlns:a16="http://schemas.microsoft.com/office/drawing/2014/main" id="{7218F444-5128-43B0-86EA-B2C7E3FD5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3" name="Picture 16" hidden="1">
          <a:extLst>
            <a:ext uri="{FF2B5EF4-FFF2-40B4-BE49-F238E27FC236}">
              <a16:creationId xmlns:a16="http://schemas.microsoft.com/office/drawing/2014/main" id="{849C5059-7660-4B6B-B367-5CEB8A0F4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4" name="Picture 17" hidden="1">
          <a:extLst>
            <a:ext uri="{FF2B5EF4-FFF2-40B4-BE49-F238E27FC236}">
              <a16:creationId xmlns:a16="http://schemas.microsoft.com/office/drawing/2014/main" id="{60FDDB04-9B64-4FA7-AFC1-15433F087D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5" name="Picture 16" hidden="1">
          <a:extLst>
            <a:ext uri="{FF2B5EF4-FFF2-40B4-BE49-F238E27FC236}">
              <a16:creationId xmlns:a16="http://schemas.microsoft.com/office/drawing/2014/main" id="{CC30A835-8856-4486-B944-5D49ED5D85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6" name="Picture 17" hidden="1">
          <a:extLst>
            <a:ext uri="{FF2B5EF4-FFF2-40B4-BE49-F238E27FC236}">
              <a16:creationId xmlns:a16="http://schemas.microsoft.com/office/drawing/2014/main" id="{0C3E3E6C-3947-4E6B-B327-C9FC066EBC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7" name="Picture 16" hidden="1">
          <a:extLst>
            <a:ext uri="{FF2B5EF4-FFF2-40B4-BE49-F238E27FC236}">
              <a16:creationId xmlns:a16="http://schemas.microsoft.com/office/drawing/2014/main" id="{3AD0715B-ADDF-40A6-A9BE-1447BDDD2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8" name="Picture 17" hidden="1">
          <a:extLst>
            <a:ext uri="{FF2B5EF4-FFF2-40B4-BE49-F238E27FC236}">
              <a16:creationId xmlns:a16="http://schemas.microsoft.com/office/drawing/2014/main" id="{E0B603B1-CAC4-45DE-B542-10D883A7E2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29" name="Picture 16" hidden="1">
          <a:extLst>
            <a:ext uri="{FF2B5EF4-FFF2-40B4-BE49-F238E27FC236}">
              <a16:creationId xmlns:a16="http://schemas.microsoft.com/office/drawing/2014/main" id="{1EF8C2F0-53EF-47E5-8299-D303A5367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0" name="Picture 17" hidden="1">
          <a:extLst>
            <a:ext uri="{FF2B5EF4-FFF2-40B4-BE49-F238E27FC236}">
              <a16:creationId xmlns:a16="http://schemas.microsoft.com/office/drawing/2014/main" id="{C253A4BA-C1B0-4BF8-9E8B-1FD2B49A69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1" name="Picture 16" hidden="1">
          <a:extLst>
            <a:ext uri="{FF2B5EF4-FFF2-40B4-BE49-F238E27FC236}">
              <a16:creationId xmlns:a16="http://schemas.microsoft.com/office/drawing/2014/main" id="{E90A63D0-F5CA-422E-A188-764B204598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2" name="Picture 17" hidden="1">
          <a:extLst>
            <a:ext uri="{FF2B5EF4-FFF2-40B4-BE49-F238E27FC236}">
              <a16:creationId xmlns:a16="http://schemas.microsoft.com/office/drawing/2014/main" id="{51CB200F-A5E9-4CEE-847C-222B7B3F2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3" name="Picture 16" hidden="1">
          <a:extLst>
            <a:ext uri="{FF2B5EF4-FFF2-40B4-BE49-F238E27FC236}">
              <a16:creationId xmlns:a16="http://schemas.microsoft.com/office/drawing/2014/main" id="{6CDDE049-578D-42D1-9EFC-E1963B656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4" name="Picture 17" hidden="1">
          <a:extLst>
            <a:ext uri="{FF2B5EF4-FFF2-40B4-BE49-F238E27FC236}">
              <a16:creationId xmlns:a16="http://schemas.microsoft.com/office/drawing/2014/main" id="{2A9A2696-F908-4E5C-B853-87F4EC305B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5" name="Picture 16" hidden="1">
          <a:extLst>
            <a:ext uri="{FF2B5EF4-FFF2-40B4-BE49-F238E27FC236}">
              <a16:creationId xmlns:a16="http://schemas.microsoft.com/office/drawing/2014/main" id="{56F9C812-84C6-4CCE-9641-E7A71E258A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6" name="Picture 17" hidden="1">
          <a:extLst>
            <a:ext uri="{FF2B5EF4-FFF2-40B4-BE49-F238E27FC236}">
              <a16:creationId xmlns:a16="http://schemas.microsoft.com/office/drawing/2014/main" id="{4A0B00BC-4B6A-4336-A719-A0385589A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7" name="Picture 16" hidden="1">
          <a:extLst>
            <a:ext uri="{FF2B5EF4-FFF2-40B4-BE49-F238E27FC236}">
              <a16:creationId xmlns:a16="http://schemas.microsoft.com/office/drawing/2014/main" id="{9FB5C086-FD1C-490E-83F9-1C78C94570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8" name="Picture 17" hidden="1">
          <a:extLst>
            <a:ext uri="{FF2B5EF4-FFF2-40B4-BE49-F238E27FC236}">
              <a16:creationId xmlns:a16="http://schemas.microsoft.com/office/drawing/2014/main" id="{463848A0-3EFA-48B7-A8F3-B4F108170C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39" name="Picture 16" hidden="1">
          <a:extLst>
            <a:ext uri="{FF2B5EF4-FFF2-40B4-BE49-F238E27FC236}">
              <a16:creationId xmlns:a16="http://schemas.microsoft.com/office/drawing/2014/main" id="{FDAFB41F-3F78-4A18-A54E-C82EA655B3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0" name="Picture 17" hidden="1">
          <a:extLst>
            <a:ext uri="{FF2B5EF4-FFF2-40B4-BE49-F238E27FC236}">
              <a16:creationId xmlns:a16="http://schemas.microsoft.com/office/drawing/2014/main" id="{ABF2F417-28CF-48F4-A64B-47255DC2A8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1" name="Picture 16" hidden="1">
          <a:extLst>
            <a:ext uri="{FF2B5EF4-FFF2-40B4-BE49-F238E27FC236}">
              <a16:creationId xmlns:a16="http://schemas.microsoft.com/office/drawing/2014/main" id="{AC3FA206-A49A-4786-8B26-C85D03F980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2" name="Picture 17" hidden="1">
          <a:extLst>
            <a:ext uri="{FF2B5EF4-FFF2-40B4-BE49-F238E27FC236}">
              <a16:creationId xmlns:a16="http://schemas.microsoft.com/office/drawing/2014/main" id="{D8183C6B-E117-4DD3-8BB8-D6ECAE4DE2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3" name="Picture 16" hidden="1">
          <a:extLst>
            <a:ext uri="{FF2B5EF4-FFF2-40B4-BE49-F238E27FC236}">
              <a16:creationId xmlns:a16="http://schemas.microsoft.com/office/drawing/2014/main" id="{97EBE725-CCAF-4E67-926B-D98B8456EC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4" name="Picture 17" hidden="1">
          <a:extLst>
            <a:ext uri="{FF2B5EF4-FFF2-40B4-BE49-F238E27FC236}">
              <a16:creationId xmlns:a16="http://schemas.microsoft.com/office/drawing/2014/main" id="{0DA5D5B1-FD4E-4BE0-95F9-B9A39FE9E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5" name="Picture 16" hidden="1">
          <a:extLst>
            <a:ext uri="{FF2B5EF4-FFF2-40B4-BE49-F238E27FC236}">
              <a16:creationId xmlns:a16="http://schemas.microsoft.com/office/drawing/2014/main" id="{7A3C88DD-F73E-49F2-8A5D-E8322C782E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6" name="Picture 17" hidden="1">
          <a:extLst>
            <a:ext uri="{FF2B5EF4-FFF2-40B4-BE49-F238E27FC236}">
              <a16:creationId xmlns:a16="http://schemas.microsoft.com/office/drawing/2014/main" id="{798EB6F1-9C3B-44B7-AD97-F079F9E23F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7" name="Picture 16" hidden="1">
          <a:extLst>
            <a:ext uri="{FF2B5EF4-FFF2-40B4-BE49-F238E27FC236}">
              <a16:creationId xmlns:a16="http://schemas.microsoft.com/office/drawing/2014/main" id="{08F8C141-FDCD-44DF-96A7-A9E0B6B3A6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8" name="Picture 17" hidden="1">
          <a:extLst>
            <a:ext uri="{FF2B5EF4-FFF2-40B4-BE49-F238E27FC236}">
              <a16:creationId xmlns:a16="http://schemas.microsoft.com/office/drawing/2014/main" id="{963583C5-B173-4A17-B4BD-E30CA2A15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49" name="Picture 16" hidden="1">
          <a:extLst>
            <a:ext uri="{FF2B5EF4-FFF2-40B4-BE49-F238E27FC236}">
              <a16:creationId xmlns:a16="http://schemas.microsoft.com/office/drawing/2014/main" id="{861CE06A-0A72-4443-B9C1-9E174A7F5D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0" name="Picture 17" hidden="1">
          <a:extLst>
            <a:ext uri="{FF2B5EF4-FFF2-40B4-BE49-F238E27FC236}">
              <a16:creationId xmlns:a16="http://schemas.microsoft.com/office/drawing/2014/main" id="{5A34BE74-F698-47D8-8130-8841CA042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1" name="Picture 16" hidden="1">
          <a:extLst>
            <a:ext uri="{FF2B5EF4-FFF2-40B4-BE49-F238E27FC236}">
              <a16:creationId xmlns:a16="http://schemas.microsoft.com/office/drawing/2014/main" id="{D3E135D2-7568-4716-970F-ADFC82D87B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2" name="Picture 17" hidden="1">
          <a:extLst>
            <a:ext uri="{FF2B5EF4-FFF2-40B4-BE49-F238E27FC236}">
              <a16:creationId xmlns:a16="http://schemas.microsoft.com/office/drawing/2014/main" id="{B6947C29-11DE-4334-87D2-6120C420C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3" name="Picture 16" hidden="1">
          <a:extLst>
            <a:ext uri="{FF2B5EF4-FFF2-40B4-BE49-F238E27FC236}">
              <a16:creationId xmlns:a16="http://schemas.microsoft.com/office/drawing/2014/main" id="{AEB5166F-B68D-4987-A00E-A078974E39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4" name="Picture 17" hidden="1">
          <a:extLst>
            <a:ext uri="{FF2B5EF4-FFF2-40B4-BE49-F238E27FC236}">
              <a16:creationId xmlns:a16="http://schemas.microsoft.com/office/drawing/2014/main" id="{1A1EAD72-44FC-4E48-AA5B-5B8F612A71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5" name="Picture 16" hidden="1">
          <a:extLst>
            <a:ext uri="{FF2B5EF4-FFF2-40B4-BE49-F238E27FC236}">
              <a16:creationId xmlns:a16="http://schemas.microsoft.com/office/drawing/2014/main" id="{CE4CD360-B613-43CC-828F-F9F4564AAC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6" name="Picture 17" hidden="1">
          <a:extLst>
            <a:ext uri="{FF2B5EF4-FFF2-40B4-BE49-F238E27FC236}">
              <a16:creationId xmlns:a16="http://schemas.microsoft.com/office/drawing/2014/main" id="{086E79B5-A8E8-4171-A9AC-395DDF85A3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7" name="Picture 16" hidden="1">
          <a:extLst>
            <a:ext uri="{FF2B5EF4-FFF2-40B4-BE49-F238E27FC236}">
              <a16:creationId xmlns:a16="http://schemas.microsoft.com/office/drawing/2014/main" id="{D89C44C5-5351-415E-BCCB-9C11BA763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8" name="Picture 17" hidden="1">
          <a:extLst>
            <a:ext uri="{FF2B5EF4-FFF2-40B4-BE49-F238E27FC236}">
              <a16:creationId xmlns:a16="http://schemas.microsoft.com/office/drawing/2014/main" id="{6D3202A7-FB0C-41B7-B8CF-627784827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59" name="Picture 16" hidden="1">
          <a:extLst>
            <a:ext uri="{FF2B5EF4-FFF2-40B4-BE49-F238E27FC236}">
              <a16:creationId xmlns:a16="http://schemas.microsoft.com/office/drawing/2014/main" id="{CC8D42D0-8451-45D1-A673-FD018E9FA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0" name="Picture 17" hidden="1">
          <a:extLst>
            <a:ext uri="{FF2B5EF4-FFF2-40B4-BE49-F238E27FC236}">
              <a16:creationId xmlns:a16="http://schemas.microsoft.com/office/drawing/2014/main" id="{25EA5668-C690-4BEA-92B5-F7BD00D57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1" name="Picture 16" hidden="1">
          <a:extLst>
            <a:ext uri="{FF2B5EF4-FFF2-40B4-BE49-F238E27FC236}">
              <a16:creationId xmlns:a16="http://schemas.microsoft.com/office/drawing/2014/main" id="{BC7E16B4-016A-4F34-88F7-83009E83A4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2" name="Picture 17" hidden="1">
          <a:extLst>
            <a:ext uri="{FF2B5EF4-FFF2-40B4-BE49-F238E27FC236}">
              <a16:creationId xmlns:a16="http://schemas.microsoft.com/office/drawing/2014/main" id="{5D2111BC-D87D-4987-BB37-196BB387BF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3" name="Picture 16" hidden="1">
          <a:extLst>
            <a:ext uri="{FF2B5EF4-FFF2-40B4-BE49-F238E27FC236}">
              <a16:creationId xmlns:a16="http://schemas.microsoft.com/office/drawing/2014/main" id="{81225935-6A44-445D-9BF2-D31BC4B7F8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4" name="Picture 17" hidden="1">
          <a:extLst>
            <a:ext uri="{FF2B5EF4-FFF2-40B4-BE49-F238E27FC236}">
              <a16:creationId xmlns:a16="http://schemas.microsoft.com/office/drawing/2014/main" id="{8D302A33-FE80-4D5D-8BA0-6ACC230B0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5" name="Picture 16" hidden="1">
          <a:extLst>
            <a:ext uri="{FF2B5EF4-FFF2-40B4-BE49-F238E27FC236}">
              <a16:creationId xmlns:a16="http://schemas.microsoft.com/office/drawing/2014/main" id="{400098A7-6B0A-43D7-88AD-12D2B3437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6" name="Picture 17" hidden="1">
          <a:extLst>
            <a:ext uri="{FF2B5EF4-FFF2-40B4-BE49-F238E27FC236}">
              <a16:creationId xmlns:a16="http://schemas.microsoft.com/office/drawing/2014/main" id="{4C76CF3A-C417-404A-AAC9-551BB1A6EC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7" name="Picture 16" hidden="1">
          <a:extLst>
            <a:ext uri="{FF2B5EF4-FFF2-40B4-BE49-F238E27FC236}">
              <a16:creationId xmlns:a16="http://schemas.microsoft.com/office/drawing/2014/main" id="{B72A53F0-471C-4527-9BE5-5656CF41F2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8" name="Picture 17" hidden="1">
          <a:extLst>
            <a:ext uri="{FF2B5EF4-FFF2-40B4-BE49-F238E27FC236}">
              <a16:creationId xmlns:a16="http://schemas.microsoft.com/office/drawing/2014/main" id="{60509787-EA93-432B-865E-CC2CCF257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69" name="Picture 16" hidden="1">
          <a:extLst>
            <a:ext uri="{FF2B5EF4-FFF2-40B4-BE49-F238E27FC236}">
              <a16:creationId xmlns:a16="http://schemas.microsoft.com/office/drawing/2014/main" id="{08795AF7-A8A3-4F90-B234-256AF3757B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0" name="Picture 17" hidden="1">
          <a:extLst>
            <a:ext uri="{FF2B5EF4-FFF2-40B4-BE49-F238E27FC236}">
              <a16:creationId xmlns:a16="http://schemas.microsoft.com/office/drawing/2014/main" id="{78877B65-DE1E-487E-9768-04C24A7380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1" name="Picture 16" hidden="1">
          <a:extLst>
            <a:ext uri="{FF2B5EF4-FFF2-40B4-BE49-F238E27FC236}">
              <a16:creationId xmlns:a16="http://schemas.microsoft.com/office/drawing/2014/main" id="{629B0735-D6F2-4028-88FC-98FA73B78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2" name="Picture 17" hidden="1">
          <a:extLst>
            <a:ext uri="{FF2B5EF4-FFF2-40B4-BE49-F238E27FC236}">
              <a16:creationId xmlns:a16="http://schemas.microsoft.com/office/drawing/2014/main" id="{59E51851-3734-4664-A6E2-7CC172794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3" name="Picture 16" hidden="1">
          <a:extLst>
            <a:ext uri="{FF2B5EF4-FFF2-40B4-BE49-F238E27FC236}">
              <a16:creationId xmlns:a16="http://schemas.microsoft.com/office/drawing/2014/main" id="{C1807652-4CC5-4C70-9A03-4475E447F3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4" name="Picture 17" hidden="1">
          <a:extLst>
            <a:ext uri="{FF2B5EF4-FFF2-40B4-BE49-F238E27FC236}">
              <a16:creationId xmlns:a16="http://schemas.microsoft.com/office/drawing/2014/main" id="{11BE2086-E242-4DF8-98C2-247779723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5" name="Picture 16" hidden="1">
          <a:extLst>
            <a:ext uri="{FF2B5EF4-FFF2-40B4-BE49-F238E27FC236}">
              <a16:creationId xmlns:a16="http://schemas.microsoft.com/office/drawing/2014/main" id="{3C540BF0-B701-4880-87E4-2314E7EA0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6" name="Picture 17" hidden="1">
          <a:extLst>
            <a:ext uri="{FF2B5EF4-FFF2-40B4-BE49-F238E27FC236}">
              <a16:creationId xmlns:a16="http://schemas.microsoft.com/office/drawing/2014/main" id="{EE0814D0-55AC-41C9-96D3-4A1D9A088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7" name="Picture 16" hidden="1">
          <a:extLst>
            <a:ext uri="{FF2B5EF4-FFF2-40B4-BE49-F238E27FC236}">
              <a16:creationId xmlns:a16="http://schemas.microsoft.com/office/drawing/2014/main" id="{0D376E9B-A10C-4665-BC63-CF944EF3B9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8" name="Picture 17" hidden="1">
          <a:extLst>
            <a:ext uri="{FF2B5EF4-FFF2-40B4-BE49-F238E27FC236}">
              <a16:creationId xmlns:a16="http://schemas.microsoft.com/office/drawing/2014/main" id="{0C3AB167-B2D7-4146-837F-B2B8E335F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79" name="Picture 16" hidden="1">
          <a:extLst>
            <a:ext uri="{FF2B5EF4-FFF2-40B4-BE49-F238E27FC236}">
              <a16:creationId xmlns:a16="http://schemas.microsoft.com/office/drawing/2014/main" id="{F7CDA4D2-2EA6-4F99-BF9E-A5936DBCE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0" name="Picture 17" hidden="1">
          <a:extLst>
            <a:ext uri="{FF2B5EF4-FFF2-40B4-BE49-F238E27FC236}">
              <a16:creationId xmlns:a16="http://schemas.microsoft.com/office/drawing/2014/main" id="{B7EAE565-2F88-4ECB-8ACE-4A38B5B527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1" name="Picture 16" hidden="1">
          <a:extLst>
            <a:ext uri="{FF2B5EF4-FFF2-40B4-BE49-F238E27FC236}">
              <a16:creationId xmlns:a16="http://schemas.microsoft.com/office/drawing/2014/main" id="{26AF98B6-7AB3-401F-96FD-ABB979EBD9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2" name="Picture 17" hidden="1">
          <a:extLst>
            <a:ext uri="{FF2B5EF4-FFF2-40B4-BE49-F238E27FC236}">
              <a16:creationId xmlns:a16="http://schemas.microsoft.com/office/drawing/2014/main" id="{EA774AB1-E08E-45C9-BF2F-97A09E6DC8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3" name="Picture 16" hidden="1">
          <a:extLst>
            <a:ext uri="{FF2B5EF4-FFF2-40B4-BE49-F238E27FC236}">
              <a16:creationId xmlns:a16="http://schemas.microsoft.com/office/drawing/2014/main" id="{344F656F-34C1-46DA-983B-26C9E4EF59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4" name="Picture 17" hidden="1">
          <a:extLst>
            <a:ext uri="{FF2B5EF4-FFF2-40B4-BE49-F238E27FC236}">
              <a16:creationId xmlns:a16="http://schemas.microsoft.com/office/drawing/2014/main" id="{EC732CC4-E784-4CA9-AE0D-857D8DE9A3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5" name="Picture 16" hidden="1">
          <a:extLst>
            <a:ext uri="{FF2B5EF4-FFF2-40B4-BE49-F238E27FC236}">
              <a16:creationId xmlns:a16="http://schemas.microsoft.com/office/drawing/2014/main" id="{3690E6D4-FBEE-44EB-933D-7214C04BCB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6" name="Picture 17" hidden="1">
          <a:extLst>
            <a:ext uri="{FF2B5EF4-FFF2-40B4-BE49-F238E27FC236}">
              <a16:creationId xmlns:a16="http://schemas.microsoft.com/office/drawing/2014/main" id="{C917ECF3-B258-498C-A984-62F63F48E5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7" name="Picture 16" hidden="1">
          <a:extLst>
            <a:ext uri="{FF2B5EF4-FFF2-40B4-BE49-F238E27FC236}">
              <a16:creationId xmlns:a16="http://schemas.microsoft.com/office/drawing/2014/main" id="{BD7D5CA7-B664-4019-9517-4E1544861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8" name="Picture 17" hidden="1">
          <a:extLst>
            <a:ext uri="{FF2B5EF4-FFF2-40B4-BE49-F238E27FC236}">
              <a16:creationId xmlns:a16="http://schemas.microsoft.com/office/drawing/2014/main" id="{80D58817-D185-4C07-8F63-755E62D56E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89" name="Picture 16" hidden="1">
          <a:extLst>
            <a:ext uri="{FF2B5EF4-FFF2-40B4-BE49-F238E27FC236}">
              <a16:creationId xmlns:a16="http://schemas.microsoft.com/office/drawing/2014/main" id="{D4E560EE-35E1-483E-9C9E-9BAAD0408C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0" name="Picture 17" hidden="1">
          <a:extLst>
            <a:ext uri="{FF2B5EF4-FFF2-40B4-BE49-F238E27FC236}">
              <a16:creationId xmlns:a16="http://schemas.microsoft.com/office/drawing/2014/main" id="{E596DF48-4E4B-4FF2-8541-B34093D8D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1" name="Picture 16" hidden="1">
          <a:extLst>
            <a:ext uri="{FF2B5EF4-FFF2-40B4-BE49-F238E27FC236}">
              <a16:creationId xmlns:a16="http://schemas.microsoft.com/office/drawing/2014/main" id="{0256B011-1AFB-4D27-BC70-F934C34744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2" name="Picture 17" hidden="1">
          <a:extLst>
            <a:ext uri="{FF2B5EF4-FFF2-40B4-BE49-F238E27FC236}">
              <a16:creationId xmlns:a16="http://schemas.microsoft.com/office/drawing/2014/main" id="{1D72D6C6-AFA3-4196-872C-0F1BB78BDD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3" name="Picture 16" hidden="1">
          <a:extLst>
            <a:ext uri="{FF2B5EF4-FFF2-40B4-BE49-F238E27FC236}">
              <a16:creationId xmlns:a16="http://schemas.microsoft.com/office/drawing/2014/main" id="{898C4D48-A051-4991-A738-A73843F921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4" name="Picture 17" hidden="1">
          <a:extLst>
            <a:ext uri="{FF2B5EF4-FFF2-40B4-BE49-F238E27FC236}">
              <a16:creationId xmlns:a16="http://schemas.microsoft.com/office/drawing/2014/main" id="{83BE0D7B-C1A0-4015-A562-132517A9C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5" name="Picture 16" hidden="1">
          <a:extLst>
            <a:ext uri="{FF2B5EF4-FFF2-40B4-BE49-F238E27FC236}">
              <a16:creationId xmlns:a16="http://schemas.microsoft.com/office/drawing/2014/main" id="{B82BD15B-FFAA-4854-B71E-E3C591A142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6" name="Picture 17" hidden="1">
          <a:extLst>
            <a:ext uri="{FF2B5EF4-FFF2-40B4-BE49-F238E27FC236}">
              <a16:creationId xmlns:a16="http://schemas.microsoft.com/office/drawing/2014/main" id="{DA07EBD5-A001-41CE-90C2-C90DA62635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7" name="Picture 16" hidden="1">
          <a:extLst>
            <a:ext uri="{FF2B5EF4-FFF2-40B4-BE49-F238E27FC236}">
              <a16:creationId xmlns:a16="http://schemas.microsoft.com/office/drawing/2014/main" id="{D04ED22D-1391-4B55-BDF6-C7A88C44FD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8" name="Picture 17" hidden="1">
          <a:extLst>
            <a:ext uri="{FF2B5EF4-FFF2-40B4-BE49-F238E27FC236}">
              <a16:creationId xmlns:a16="http://schemas.microsoft.com/office/drawing/2014/main" id="{166909DE-9DE3-445E-A146-9FC9E5A9C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299" name="Picture 16" hidden="1">
          <a:extLst>
            <a:ext uri="{FF2B5EF4-FFF2-40B4-BE49-F238E27FC236}">
              <a16:creationId xmlns:a16="http://schemas.microsoft.com/office/drawing/2014/main" id="{29A3FF27-A3B8-4D70-99EB-5CAC86533F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0" name="Picture 17" hidden="1">
          <a:extLst>
            <a:ext uri="{FF2B5EF4-FFF2-40B4-BE49-F238E27FC236}">
              <a16:creationId xmlns:a16="http://schemas.microsoft.com/office/drawing/2014/main" id="{1E1D33E8-50D2-4842-88B3-F000BE1A2A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1" name="Picture 16" hidden="1">
          <a:extLst>
            <a:ext uri="{FF2B5EF4-FFF2-40B4-BE49-F238E27FC236}">
              <a16:creationId xmlns:a16="http://schemas.microsoft.com/office/drawing/2014/main" id="{C0365624-21F5-4616-8BAE-7B0FC7A390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2" name="Picture 17" hidden="1">
          <a:extLst>
            <a:ext uri="{FF2B5EF4-FFF2-40B4-BE49-F238E27FC236}">
              <a16:creationId xmlns:a16="http://schemas.microsoft.com/office/drawing/2014/main" id="{8ABE1731-3A0D-4D5E-ADEB-CD1AAC0699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3" name="Picture 16" hidden="1">
          <a:extLst>
            <a:ext uri="{FF2B5EF4-FFF2-40B4-BE49-F238E27FC236}">
              <a16:creationId xmlns:a16="http://schemas.microsoft.com/office/drawing/2014/main" id="{D4C856FC-99B1-4CC7-B05D-758AC284C1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4" name="Picture 17" hidden="1">
          <a:extLst>
            <a:ext uri="{FF2B5EF4-FFF2-40B4-BE49-F238E27FC236}">
              <a16:creationId xmlns:a16="http://schemas.microsoft.com/office/drawing/2014/main" id="{D0C68E0F-A74D-4069-8E0D-6EDE41D97A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5" name="Picture 16" hidden="1">
          <a:extLst>
            <a:ext uri="{FF2B5EF4-FFF2-40B4-BE49-F238E27FC236}">
              <a16:creationId xmlns:a16="http://schemas.microsoft.com/office/drawing/2014/main" id="{981EAA50-DCE3-4B27-B352-1DBD191AD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6" name="Picture 17" hidden="1">
          <a:extLst>
            <a:ext uri="{FF2B5EF4-FFF2-40B4-BE49-F238E27FC236}">
              <a16:creationId xmlns:a16="http://schemas.microsoft.com/office/drawing/2014/main" id="{3024B0F2-B24A-438F-9B2B-0826FA896B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7" name="Picture 16" hidden="1">
          <a:extLst>
            <a:ext uri="{FF2B5EF4-FFF2-40B4-BE49-F238E27FC236}">
              <a16:creationId xmlns:a16="http://schemas.microsoft.com/office/drawing/2014/main" id="{45BCDF6C-ED5D-4B86-8E5C-960030E88F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8" name="Picture 17" hidden="1">
          <a:extLst>
            <a:ext uri="{FF2B5EF4-FFF2-40B4-BE49-F238E27FC236}">
              <a16:creationId xmlns:a16="http://schemas.microsoft.com/office/drawing/2014/main" id="{BAC63B9B-6976-4A22-9179-EE632CBE2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09" name="Picture 16" hidden="1">
          <a:extLst>
            <a:ext uri="{FF2B5EF4-FFF2-40B4-BE49-F238E27FC236}">
              <a16:creationId xmlns:a16="http://schemas.microsoft.com/office/drawing/2014/main" id="{59CDDF08-375E-4804-8385-76945D598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0" name="Picture 17" hidden="1">
          <a:extLst>
            <a:ext uri="{FF2B5EF4-FFF2-40B4-BE49-F238E27FC236}">
              <a16:creationId xmlns:a16="http://schemas.microsoft.com/office/drawing/2014/main" id="{877DBC0B-8086-4F24-AFEA-2825DFF13A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1" name="Picture 16" hidden="1">
          <a:extLst>
            <a:ext uri="{FF2B5EF4-FFF2-40B4-BE49-F238E27FC236}">
              <a16:creationId xmlns:a16="http://schemas.microsoft.com/office/drawing/2014/main" id="{E5AF6925-A108-4254-9BF5-105D6EFABC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2" name="Picture 17" hidden="1">
          <a:extLst>
            <a:ext uri="{FF2B5EF4-FFF2-40B4-BE49-F238E27FC236}">
              <a16:creationId xmlns:a16="http://schemas.microsoft.com/office/drawing/2014/main" id="{7C725FD2-AF8E-405A-8E4F-6551EF3662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3" name="Picture 16" hidden="1">
          <a:extLst>
            <a:ext uri="{FF2B5EF4-FFF2-40B4-BE49-F238E27FC236}">
              <a16:creationId xmlns:a16="http://schemas.microsoft.com/office/drawing/2014/main" id="{6ABE8933-2246-4457-86C6-75A8B0FD62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4" name="Picture 17" hidden="1">
          <a:extLst>
            <a:ext uri="{FF2B5EF4-FFF2-40B4-BE49-F238E27FC236}">
              <a16:creationId xmlns:a16="http://schemas.microsoft.com/office/drawing/2014/main" id="{8ADBF5DB-E324-4F1B-A0B6-77D45BABA3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5" name="Picture 16" hidden="1">
          <a:extLst>
            <a:ext uri="{FF2B5EF4-FFF2-40B4-BE49-F238E27FC236}">
              <a16:creationId xmlns:a16="http://schemas.microsoft.com/office/drawing/2014/main" id="{8FB8D2C3-D988-471B-9888-5558D527BF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6" name="Picture 17" hidden="1">
          <a:extLst>
            <a:ext uri="{FF2B5EF4-FFF2-40B4-BE49-F238E27FC236}">
              <a16:creationId xmlns:a16="http://schemas.microsoft.com/office/drawing/2014/main" id="{A40C4079-5C7F-4B54-99AC-77AD29D84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7" name="Picture 16" hidden="1">
          <a:extLst>
            <a:ext uri="{FF2B5EF4-FFF2-40B4-BE49-F238E27FC236}">
              <a16:creationId xmlns:a16="http://schemas.microsoft.com/office/drawing/2014/main" id="{4A92A27F-35FA-4182-A9D3-73BC124DF1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8" name="Picture 17" hidden="1">
          <a:extLst>
            <a:ext uri="{FF2B5EF4-FFF2-40B4-BE49-F238E27FC236}">
              <a16:creationId xmlns:a16="http://schemas.microsoft.com/office/drawing/2014/main" id="{9E6D23C5-254B-45BD-BFFE-9C8D2DE41E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19" name="Picture 16" hidden="1">
          <a:extLst>
            <a:ext uri="{FF2B5EF4-FFF2-40B4-BE49-F238E27FC236}">
              <a16:creationId xmlns:a16="http://schemas.microsoft.com/office/drawing/2014/main" id="{1A03E1A3-C242-498A-A01D-92C2621D40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0" name="Picture 17" hidden="1">
          <a:extLst>
            <a:ext uri="{FF2B5EF4-FFF2-40B4-BE49-F238E27FC236}">
              <a16:creationId xmlns:a16="http://schemas.microsoft.com/office/drawing/2014/main" id="{417DFA44-94A5-4AF3-8AE9-FCC7D2F17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1" name="Picture 16" hidden="1">
          <a:extLst>
            <a:ext uri="{FF2B5EF4-FFF2-40B4-BE49-F238E27FC236}">
              <a16:creationId xmlns:a16="http://schemas.microsoft.com/office/drawing/2014/main" id="{347B1F09-BDA9-459A-9F2A-7D66C85FC9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2" name="Picture 17" hidden="1">
          <a:extLst>
            <a:ext uri="{FF2B5EF4-FFF2-40B4-BE49-F238E27FC236}">
              <a16:creationId xmlns:a16="http://schemas.microsoft.com/office/drawing/2014/main" id="{41C3F21B-0475-4BFB-AF90-13A81988FB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3" name="Picture 16" hidden="1">
          <a:extLst>
            <a:ext uri="{FF2B5EF4-FFF2-40B4-BE49-F238E27FC236}">
              <a16:creationId xmlns:a16="http://schemas.microsoft.com/office/drawing/2014/main" id="{2DC3C50B-D79A-4305-9A8D-FF631278E1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4" name="Picture 17" hidden="1">
          <a:extLst>
            <a:ext uri="{FF2B5EF4-FFF2-40B4-BE49-F238E27FC236}">
              <a16:creationId xmlns:a16="http://schemas.microsoft.com/office/drawing/2014/main" id="{B0FFB2AE-048A-4401-9CEB-AE0B36E09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5" name="Picture 16" hidden="1">
          <a:extLst>
            <a:ext uri="{FF2B5EF4-FFF2-40B4-BE49-F238E27FC236}">
              <a16:creationId xmlns:a16="http://schemas.microsoft.com/office/drawing/2014/main" id="{553C18DC-5579-4361-8A53-CC105ED97D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6" name="Picture 17" hidden="1">
          <a:extLst>
            <a:ext uri="{FF2B5EF4-FFF2-40B4-BE49-F238E27FC236}">
              <a16:creationId xmlns:a16="http://schemas.microsoft.com/office/drawing/2014/main" id="{33649F97-2906-417F-8720-00EDE41E6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7" name="Picture 16" hidden="1">
          <a:extLst>
            <a:ext uri="{FF2B5EF4-FFF2-40B4-BE49-F238E27FC236}">
              <a16:creationId xmlns:a16="http://schemas.microsoft.com/office/drawing/2014/main" id="{80B9056D-D94B-4185-80BF-E81133CCE4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8" name="Picture 17" hidden="1">
          <a:extLst>
            <a:ext uri="{FF2B5EF4-FFF2-40B4-BE49-F238E27FC236}">
              <a16:creationId xmlns:a16="http://schemas.microsoft.com/office/drawing/2014/main" id="{94AFB14A-1FF9-42F5-9452-E8CFDBF8EF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29" name="Picture 16" hidden="1">
          <a:extLst>
            <a:ext uri="{FF2B5EF4-FFF2-40B4-BE49-F238E27FC236}">
              <a16:creationId xmlns:a16="http://schemas.microsoft.com/office/drawing/2014/main" id="{BC81A008-6675-4BDE-90D3-029651092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0" name="Picture 17" hidden="1">
          <a:extLst>
            <a:ext uri="{FF2B5EF4-FFF2-40B4-BE49-F238E27FC236}">
              <a16:creationId xmlns:a16="http://schemas.microsoft.com/office/drawing/2014/main" id="{272D34DD-601D-47F1-AF50-4C8F276AB3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1" name="Picture 16" hidden="1">
          <a:extLst>
            <a:ext uri="{FF2B5EF4-FFF2-40B4-BE49-F238E27FC236}">
              <a16:creationId xmlns:a16="http://schemas.microsoft.com/office/drawing/2014/main" id="{95D7B726-58C4-4ECF-A525-DC10FB6C9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2" name="Picture 17" hidden="1">
          <a:extLst>
            <a:ext uri="{FF2B5EF4-FFF2-40B4-BE49-F238E27FC236}">
              <a16:creationId xmlns:a16="http://schemas.microsoft.com/office/drawing/2014/main" id="{0E79E538-9D6C-4068-AC82-870EDE155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3" name="Picture 16" hidden="1">
          <a:extLst>
            <a:ext uri="{FF2B5EF4-FFF2-40B4-BE49-F238E27FC236}">
              <a16:creationId xmlns:a16="http://schemas.microsoft.com/office/drawing/2014/main" id="{78812F9E-EF83-44F0-874D-B3EFAC20AA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4" name="Picture 17" hidden="1">
          <a:extLst>
            <a:ext uri="{FF2B5EF4-FFF2-40B4-BE49-F238E27FC236}">
              <a16:creationId xmlns:a16="http://schemas.microsoft.com/office/drawing/2014/main" id="{A469262B-45F5-4EB4-B372-2CB95F7BB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5" name="Picture 16" hidden="1">
          <a:extLst>
            <a:ext uri="{FF2B5EF4-FFF2-40B4-BE49-F238E27FC236}">
              <a16:creationId xmlns:a16="http://schemas.microsoft.com/office/drawing/2014/main" id="{0BC29582-6549-498C-BCDA-D856748A7B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6" name="Picture 17" hidden="1">
          <a:extLst>
            <a:ext uri="{FF2B5EF4-FFF2-40B4-BE49-F238E27FC236}">
              <a16:creationId xmlns:a16="http://schemas.microsoft.com/office/drawing/2014/main" id="{28BB1C11-137E-4C62-859C-FE246DE83E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7" name="Picture 16" hidden="1">
          <a:extLst>
            <a:ext uri="{FF2B5EF4-FFF2-40B4-BE49-F238E27FC236}">
              <a16:creationId xmlns:a16="http://schemas.microsoft.com/office/drawing/2014/main" id="{F77971DA-38A4-4C0A-AE1E-92D600677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333375</xdr:colOff>
      <xdr:row>129</xdr:row>
      <xdr:rowOff>0</xdr:rowOff>
    </xdr:to>
    <xdr:pic>
      <xdr:nvPicPr>
        <xdr:cNvPr id="8338" name="Picture 17" hidden="1">
          <a:extLst>
            <a:ext uri="{FF2B5EF4-FFF2-40B4-BE49-F238E27FC236}">
              <a16:creationId xmlns:a16="http://schemas.microsoft.com/office/drawing/2014/main" id="{5B588DD3-CB20-4646-8D65-F499C54764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39" name="Picture 16" hidden="1">
          <a:extLst>
            <a:ext uri="{FF2B5EF4-FFF2-40B4-BE49-F238E27FC236}">
              <a16:creationId xmlns:a16="http://schemas.microsoft.com/office/drawing/2014/main" id="{1D8EE368-FCD5-4A6D-8435-3B0B22120C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0" name="Picture 17" hidden="1">
          <a:extLst>
            <a:ext uri="{FF2B5EF4-FFF2-40B4-BE49-F238E27FC236}">
              <a16:creationId xmlns:a16="http://schemas.microsoft.com/office/drawing/2014/main" id="{0FC13720-BD1C-4857-8AF8-BC864CE16F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1" name="Picture 16" hidden="1">
          <a:extLst>
            <a:ext uri="{FF2B5EF4-FFF2-40B4-BE49-F238E27FC236}">
              <a16:creationId xmlns:a16="http://schemas.microsoft.com/office/drawing/2014/main" id="{D2AE848F-8EF8-41E8-93F2-13B78AEF5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2" name="Picture 17" hidden="1">
          <a:extLst>
            <a:ext uri="{FF2B5EF4-FFF2-40B4-BE49-F238E27FC236}">
              <a16:creationId xmlns:a16="http://schemas.microsoft.com/office/drawing/2014/main" id="{60C4606E-E229-4E87-A535-B793E3EC77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3" name="Picture 16" hidden="1">
          <a:extLst>
            <a:ext uri="{FF2B5EF4-FFF2-40B4-BE49-F238E27FC236}">
              <a16:creationId xmlns:a16="http://schemas.microsoft.com/office/drawing/2014/main" id="{47DDE7E5-7546-4F84-BF05-344063DE7D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4" name="Picture 17" hidden="1">
          <a:extLst>
            <a:ext uri="{FF2B5EF4-FFF2-40B4-BE49-F238E27FC236}">
              <a16:creationId xmlns:a16="http://schemas.microsoft.com/office/drawing/2014/main" id="{E531FD65-DB31-4DEB-8B31-5A88EBC95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5" name="Picture 16" hidden="1">
          <a:extLst>
            <a:ext uri="{FF2B5EF4-FFF2-40B4-BE49-F238E27FC236}">
              <a16:creationId xmlns:a16="http://schemas.microsoft.com/office/drawing/2014/main" id="{60F53574-FE14-4456-B167-FAFB7F72CA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6" name="Picture 17" hidden="1">
          <a:extLst>
            <a:ext uri="{FF2B5EF4-FFF2-40B4-BE49-F238E27FC236}">
              <a16:creationId xmlns:a16="http://schemas.microsoft.com/office/drawing/2014/main" id="{A5C7FA05-5A70-4C10-865D-6CC6234DB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7" name="Picture 16" hidden="1">
          <a:extLst>
            <a:ext uri="{FF2B5EF4-FFF2-40B4-BE49-F238E27FC236}">
              <a16:creationId xmlns:a16="http://schemas.microsoft.com/office/drawing/2014/main" id="{E70F79F0-8CB2-4002-AD7E-694809C32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8" name="Picture 17" hidden="1">
          <a:extLst>
            <a:ext uri="{FF2B5EF4-FFF2-40B4-BE49-F238E27FC236}">
              <a16:creationId xmlns:a16="http://schemas.microsoft.com/office/drawing/2014/main" id="{E0E4DA02-3A0E-4089-B246-D9BE1A6A91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49" name="Picture 16" hidden="1">
          <a:extLst>
            <a:ext uri="{FF2B5EF4-FFF2-40B4-BE49-F238E27FC236}">
              <a16:creationId xmlns:a16="http://schemas.microsoft.com/office/drawing/2014/main" id="{2BE94B3E-2E6F-4546-9B00-82E726866F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0" name="Picture 17" hidden="1">
          <a:extLst>
            <a:ext uri="{FF2B5EF4-FFF2-40B4-BE49-F238E27FC236}">
              <a16:creationId xmlns:a16="http://schemas.microsoft.com/office/drawing/2014/main" id="{D501CBCB-BA78-4264-9B0F-00AE9C6CD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1" name="Picture 16" hidden="1">
          <a:extLst>
            <a:ext uri="{FF2B5EF4-FFF2-40B4-BE49-F238E27FC236}">
              <a16:creationId xmlns:a16="http://schemas.microsoft.com/office/drawing/2014/main" id="{2B71C7AD-D233-49D2-8EC3-22F3FFE8DC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2" name="Picture 17" hidden="1">
          <a:extLst>
            <a:ext uri="{FF2B5EF4-FFF2-40B4-BE49-F238E27FC236}">
              <a16:creationId xmlns:a16="http://schemas.microsoft.com/office/drawing/2014/main" id="{7F7521F5-1666-4505-9259-E9BA752A41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3" name="Picture 16" hidden="1">
          <a:extLst>
            <a:ext uri="{FF2B5EF4-FFF2-40B4-BE49-F238E27FC236}">
              <a16:creationId xmlns:a16="http://schemas.microsoft.com/office/drawing/2014/main" id="{6DBC6EEF-FA54-4922-819E-2077D9AA41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4" name="Picture 17" hidden="1">
          <a:extLst>
            <a:ext uri="{FF2B5EF4-FFF2-40B4-BE49-F238E27FC236}">
              <a16:creationId xmlns:a16="http://schemas.microsoft.com/office/drawing/2014/main" id="{75FDA53C-A3F6-4D8A-89E0-A983D7F6B3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5" name="Picture 16" hidden="1">
          <a:extLst>
            <a:ext uri="{FF2B5EF4-FFF2-40B4-BE49-F238E27FC236}">
              <a16:creationId xmlns:a16="http://schemas.microsoft.com/office/drawing/2014/main" id="{D80EF30B-F72A-45E2-A698-892E7B0A81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6" name="Picture 17" hidden="1">
          <a:extLst>
            <a:ext uri="{FF2B5EF4-FFF2-40B4-BE49-F238E27FC236}">
              <a16:creationId xmlns:a16="http://schemas.microsoft.com/office/drawing/2014/main" id="{C46F5BC7-2C5E-4BEE-883B-7EB65A07F9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7" name="Picture 16" hidden="1">
          <a:extLst>
            <a:ext uri="{FF2B5EF4-FFF2-40B4-BE49-F238E27FC236}">
              <a16:creationId xmlns:a16="http://schemas.microsoft.com/office/drawing/2014/main" id="{1519757E-AC56-4AB0-9A81-E867E2E931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8" name="Picture 17" hidden="1">
          <a:extLst>
            <a:ext uri="{FF2B5EF4-FFF2-40B4-BE49-F238E27FC236}">
              <a16:creationId xmlns:a16="http://schemas.microsoft.com/office/drawing/2014/main" id="{785ADCEB-0A6D-467A-98E2-5E8F9E08DD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59" name="Picture 16" hidden="1">
          <a:extLst>
            <a:ext uri="{FF2B5EF4-FFF2-40B4-BE49-F238E27FC236}">
              <a16:creationId xmlns:a16="http://schemas.microsoft.com/office/drawing/2014/main" id="{5F45C772-C14E-4754-8AA1-AED4174C50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0" name="Picture 17" hidden="1">
          <a:extLst>
            <a:ext uri="{FF2B5EF4-FFF2-40B4-BE49-F238E27FC236}">
              <a16:creationId xmlns:a16="http://schemas.microsoft.com/office/drawing/2014/main" id="{07EF36F7-84F6-4D03-AC6E-1040F91C4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1" name="Picture 16" hidden="1">
          <a:extLst>
            <a:ext uri="{FF2B5EF4-FFF2-40B4-BE49-F238E27FC236}">
              <a16:creationId xmlns:a16="http://schemas.microsoft.com/office/drawing/2014/main" id="{29DF28AE-652B-4D3C-A218-29F02DEB3D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2" name="Picture 17" hidden="1">
          <a:extLst>
            <a:ext uri="{FF2B5EF4-FFF2-40B4-BE49-F238E27FC236}">
              <a16:creationId xmlns:a16="http://schemas.microsoft.com/office/drawing/2014/main" id="{3482D34A-8899-4F67-954C-56C9E4BB7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3" name="Picture 16" hidden="1">
          <a:extLst>
            <a:ext uri="{FF2B5EF4-FFF2-40B4-BE49-F238E27FC236}">
              <a16:creationId xmlns:a16="http://schemas.microsoft.com/office/drawing/2014/main" id="{849D9A6F-B1D4-43BC-8209-0FE4E10946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4" name="Picture 17" hidden="1">
          <a:extLst>
            <a:ext uri="{FF2B5EF4-FFF2-40B4-BE49-F238E27FC236}">
              <a16:creationId xmlns:a16="http://schemas.microsoft.com/office/drawing/2014/main" id="{ECB59B32-C1F5-4C8E-9B19-09CFED8CF4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5" name="Picture 16" hidden="1">
          <a:extLst>
            <a:ext uri="{FF2B5EF4-FFF2-40B4-BE49-F238E27FC236}">
              <a16:creationId xmlns:a16="http://schemas.microsoft.com/office/drawing/2014/main" id="{0163EA60-3C0B-4356-81E7-6334E38CE5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6" name="Picture 17" hidden="1">
          <a:extLst>
            <a:ext uri="{FF2B5EF4-FFF2-40B4-BE49-F238E27FC236}">
              <a16:creationId xmlns:a16="http://schemas.microsoft.com/office/drawing/2014/main" id="{F24B42D9-05E1-46F1-8D8D-FF4ED25DCD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7" name="Picture 16" hidden="1">
          <a:extLst>
            <a:ext uri="{FF2B5EF4-FFF2-40B4-BE49-F238E27FC236}">
              <a16:creationId xmlns:a16="http://schemas.microsoft.com/office/drawing/2014/main" id="{6A204AA7-FAC3-4C0B-BB2E-669A6D2CD2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8" name="Picture 17" hidden="1">
          <a:extLst>
            <a:ext uri="{FF2B5EF4-FFF2-40B4-BE49-F238E27FC236}">
              <a16:creationId xmlns:a16="http://schemas.microsoft.com/office/drawing/2014/main" id="{967FB1D1-79C0-415D-8CF3-8D36478F3B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69" name="Picture 16" hidden="1">
          <a:extLst>
            <a:ext uri="{FF2B5EF4-FFF2-40B4-BE49-F238E27FC236}">
              <a16:creationId xmlns:a16="http://schemas.microsoft.com/office/drawing/2014/main" id="{9ACD78F3-E9BC-47D9-8692-E1A9D3315D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0" name="Picture 17" hidden="1">
          <a:extLst>
            <a:ext uri="{FF2B5EF4-FFF2-40B4-BE49-F238E27FC236}">
              <a16:creationId xmlns:a16="http://schemas.microsoft.com/office/drawing/2014/main" id="{9380CF70-234F-4332-A8C5-2D44A7BC3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1" name="Picture 16" hidden="1">
          <a:extLst>
            <a:ext uri="{FF2B5EF4-FFF2-40B4-BE49-F238E27FC236}">
              <a16:creationId xmlns:a16="http://schemas.microsoft.com/office/drawing/2014/main" id="{9C33D040-0374-4439-BE09-E3F0B4326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2" name="Picture 17" hidden="1">
          <a:extLst>
            <a:ext uri="{FF2B5EF4-FFF2-40B4-BE49-F238E27FC236}">
              <a16:creationId xmlns:a16="http://schemas.microsoft.com/office/drawing/2014/main" id="{3CC2FC55-F7CE-470E-ACA1-7E6521CDE3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3" name="Picture 16" hidden="1">
          <a:extLst>
            <a:ext uri="{FF2B5EF4-FFF2-40B4-BE49-F238E27FC236}">
              <a16:creationId xmlns:a16="http://schemas.microsoft.com/office/drawing/2014/main" id="{5D85057C-8D9C-4B08-A60B-A80DB6F54B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4" name="Picture 17" hidden="1">
          <a:extLst>
            <a:ext uri="{FF2B5EF4-FFF2-40B4-BE49-F238E27FC236}">
              <a16:creationId xmlns:a16="http://schemas.microsoft.com/office/drawing/2014/main" id="{25284325-0528-4465-836E-5A1E2E8433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5" name="Picture 16" hidden="1">
          <a:extLst>
            <a:ext uri="{FF2B5EF4-FFF2-40B4-BE49-F238E27FC236}">
              <a16:creationId xmlns:a16="http://schemas.microsoft.com/office/drawing/2014/main" id="{31E243B0-C58A-461C-B9C5-D1B7E8ABBC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6" name="Picture 17" hidden="1">
          <a:extLst>
            <a:ext uri="{FF2B5EF4-FFF2-40B4-BE49-F238E27FC236}">
              <a16:creationId xmlns:a16="http://schemas.microsoft.com/office/drawing/2014/main" id="{226E59C5-2C63-4AD7-BF69-1487390A8B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7" name="Picture 16" hidden="1">
          <a:extLst>
            <a:ext uri="{FF2B5EF4-FFF2-40B4-BE49-F238E27FC236}">
              <a16:creationId xmlns:a16="http://schemas.microsoft.com/office/drawing/2014/main" id="{11B48B8D-8974-4F92-A183-A049863C0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8" name="Picture 17" hidden="1">
          <a:extLst>
            <a:ext uri="{FF2B5EF4-FFF2-40B4-BE49-F238E27FC236}">
              <a16:creationId xmlns:a16="http://schemas.microsoft.com/office/drawing/2014/main" id="{A9B104D5-87CF-4F60-8DBB-801F3E47F5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79" name="Picture 16" hidden="1">
          <a:extLst>
            <a:ext uri="{FF2B5EF4-FFF2-40B4-BE49-F238E27FC236}">
              <a16:creationId xmlns:a16="http://schemas.microsoft.com/office/drawing/2014/main" id="{1996769E-C95E-489E-8E62-8BBFE7FD6A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0" name="Picture 17" hidden="1">
          <a:extLst>
            <a:ext uri="{FF2B5EF4-FFF2-40B4-BE49-F238E27FC236}">
              <a16:creationId xmlns:a16="http://schemas.microsoft.com/office/drawing/2014/main" id="{2D62AF41-716E-40A9-B5A3-44E4E0C8C5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1" name="Picture 16" hidden="1">
          <a:extLst>
            <a:ext uri="{FF2B5EF4-FFF2-40B4-BE49-F238E27FC236}">
              <a16:creationId xmlns:a16="http://schemas.microsoft.com/office/drawing/2014/main" id="{EFFDDD09-1434-46A6-B9A7-6EE82BDFA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2" name="Picture 17" hidden="1">
          <a:extLst>
            <a:ext uri="{FF2B5EF4-FFF2-40B4-BE49-F238E27FC236}">
              <a16:creationId xmlns:a16="http://schemas.microsoft.com/office/drawing/2014/main" id="{8372F998-72AE-47BF-A57D-9788993AA3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3" name="Picture 16" hidden="1">
          <a:extLst>
            <a:ext uri="{FF2B5EF4-FFF2-40B4-BE49-F238E27FC236}">
              <a16:creationId xmlns:a16="http://schemas.microsoft.com/office/drawing/2014/main" id="{39ACA146-0B33-4562-B847-943A6238AF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4" name="Picture 17" hidden="1">
          <a:extLst>
            <a:ext uri="{FF2B5EF4-FFF2-40B4-BE49-F238E27FC236}">
              <a16:creationId xmlns:a16="http://schemas.microsoft.com/office/drawing/2014/main" id="{3A16E52C-750C-4849-AF6A-DE9B4F01B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5" name="Picture 16" hidden="1">
          <a:extLst>
            <a:ext uri="{FF2B5EF4-FFF2-40B4-BE49-F238E27FC236}">
              <a16:creationId xmlns:a16="http://schemas.microsoft.com/office/drawing/2014/main" id="{0A20BDE1-6833-44D5-B668-6442D8D365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6" name="Picture 17" hidden="1">
          <a:extLst>
            <a:ext uri="{FF2B5EF4-FFF2-40B4-BE49-F238E27FC236}">
              <a16:creationId xmlns:a16="http://schemas.microsoft.com/office/drawing/2014/main" id="{89E7FE9A-38A7-4C0A-B6A5-9B7FB07FB0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7" name="Picture 16" hidden="1">
          <a:extLst>
            <a:ext uri="{FF2B5EF4-FFF2-40B4-BE49-F238E27FC236}">
              <a16:creationId xmlns:a16="http://schemas.microsoft.com/office/drawing/2014/main" id="{6D581B41-F78B-48E5-9D1D-7626441E21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8" name="Picture 17" hidden="1">
          <a:extLst>
            <a:ext uri="{FF2B5EF4-FFF2-40B4-BE49-F238E27FC236}">
              <a16:creationId xmlns:a16="http://schemas.microsoft.com/office/drawing/2014/main" id="{64D7DDA7-315B-4F8C-8B91-C8BF1DE529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89" name="Picture 16" hidden="1">
          <a:extLst>
            <a:ext uri="{FF2B5EF4-FFF2-40B4-BE49-F238E27FC236}">
              <a16:creationId xmlns:a16="http://schemas.microsoft.com/office/drawing/2014/main" id="{0195E1F2-0C24-4925-826B-3CCC7B7A6F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0" name="Picture 17" hidden="1">
          <a:extLst>
            <a:ext uri="{FF2B5EF4-FFF2-40B4-BE49-F238E27FC236}">
              <a16:creationId xmlns:a16="http://schemas.microsoft.com/office/drawing/2014/main" id="{39489D8D-5C95-4053-ADFB-61342B37C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1" name="Picture 16" hidden="1">
          <a:extLst>
            <a:ext uri="{FF2B5EF4-FFF2-40B4-BE49-F238E27FC236}">
              <a16:creationId xmlns:a16="http://schemas.microsoft.com/office/drawing/2014/main" id="{145724FB-7C9F-4222-90DC-CEC26F6BAF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2" name="Picture 17" hidden="1">
          <a:extLst>
            <a:ext uri="{FF2B5EF4-FFF2-40B4-BE49-F238E27FC236}">
              <a16:creationId xmlns:a16="http://schemas.microsoft.com/office/drawing/2014/main" id="{0EEBBA48-15E0-47E2-9AEC-778E52992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3" name="Picture 16" hidden="1">
          <a:extLst>
            <a:ext uri="{FF2B5EF4-FFF2-40B4-BE49-F238E27FC236}">
              <a16:creationId xmlns:a16="http://schemas.microsoft.com/office/drawing/2014/main" id="{F94DBE02-523B-4402-9868-5923F7F736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4" name="Picture 17" hidden="1">
          <a:extLst>
            <a:ext uri="{FF2B5EF4-FFF2-40B4-BE49-F238E27FC236}">
              <a16:creationId xmlns:a16="http://schemas.microsoft.com/office/drawing/2014/main" id="{F2869457-E343-4BE7-900F-884BEEF2EC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5" name="Picture 16" hidden="1">
          <a:extLst>
            <a:ext uri="{FF2B5EF4-FFF2-40B4-BE49-F238E27FC236}">
              <a16:creationId xmlns:a16="http://schemas.microsoft.com/office/drawing/2014/main" id="{51F97A97-AF46-4091-81F1-EA77B7A94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6" name="Picture 17" hidden="1">
          <a:extLst>
            <a:ext uri="{FF2B5EF4-FFF2-40B4-BE49-F238E27FC236}">
              <a16:creationId xmlns:a16="http://schemas.microsoft.com/office/drawing/2014/main" id="{546F08AE-B789-48CF-A3D4-D1B7823DF8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7" name="Picture 16" hidden="1">
          <a:extLst>
            <a:ext uri="{FF2B5EF4-FFF2-40B4-BE49-F238E27FC236}">
              <a16:creationId xmlns:a16="http://schemas.microsoft.com/office/drawing/2014/main" id="{F661BA12-2762-45B4-B9DC-03A7AD4B7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8" name="Picture 17" hidden="1">
          <a:extLst>
            <a:ext uri="{FF2B5EF4-FFF2-40B4-BE49-F238E27FC236}">
              <a16:creationId xmlns:a16="http://schemas.microsoft.com/office/drawing/2014/main" id="{51CACF01-A087-470A-86F3-66A57C52E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399" name="Picture 16" hidden="1">
          <a:extLst>
            <a:ext uri="{FF2B5EF4-FFF2-40B4-BE49-F238E27FC236}">
              <a16:creationId xmlns:a16="http://schemas.microsoft.com/office/drawing/2014/main" id="{CA88236D-D1B3-4D62-B944-2A2E7AFAE7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0" name="Picture 17" hidden="1">
          <a:extLst>
            <a:ext uri="{FF2B5EF4-FFF2-40B4-BE49-F238E27FC236}">
              <a16:creationId xmlns:a16="http://schemas.microsoft.com/office/drawing/2014/main" id="{BD0EB05F-BD56-4E2D-BF2E-47C2E265B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1" name="Picture 16" hidden="1">
          <a:extLst>
            <a:ext uri="{FF2B5EF4-FFF2-40B4-BE49-F238E27FC236}">
              <a16:creationId xmlns:a16="http://schemas.microsoft.com/office/drawing/2014/main" id="{DA5716C6-2147-4FF5-ADA8-E4AAC6CC0F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2" name="Picture 17" hidden="1">
          <a:extLst>
            <a:ext uri="{FF2B5EF4-FFF2-40B4-BE49-F238E27FC236}">
              <a16:creationId xmlns:a16="http://schemas.microsoft.com/office/drawing/2014/main" id="{3769169C-3F36-4349-AE8F-8D5C3458C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3" name="Picture 16" hidden="1">
          <a:extLst>
            <a:ext uri="{FF2B5EF4-FFF2-40B4-BE49-F238E27FC236}">
              <a16:creationId xmlns:a16="http://schemas.microsoft.com/office/drawing/2014/main" id="{D74E28FA-4A59-4631-B1DF-EE99727087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4" name="Picture 17" hidden="1">
          <a:extLst>
            <a:ext uri="{FF2B5EF4-FFF2-40B4-BE49-F238E27FC236}">
              <a16:creationId xmlns:a16="http://schemas.microsoft.com/office/drawing/2014/main" id="{A66D0A3E-4E0E-4532-A1B1-DC816B81DF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5" name="Picture 16" hidden="1">
          <a:extLst>
            <a:ext uri="{FF2B5EF4-FFF2-40B4-BE49-F238E27FC236}">
              <a16:creationId xmlns:a16="http://schemas.microsoft.com/office/drawing/2014/main" id="{22B302A8-0043-4DD0-A763-04E1BAE48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6" name="Picture 17" hidden="1">
          <a:extLst>
            <a:ext uri="{FF2B5EF4-FFF2-40B4-BE49-F238E27FC236}">
              <a16:creationId xmlns:a16="http://schemas.microsoft.com/office/drawing/2014/main" id="{D6BBA3BF-D6AF-438C-9DDB-B2739B592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7" name="Picture 16" hidden="1">
          <a:extLst>
            <a:ext uri="{FF2B5EF4-FFF2-40B4-BE49-F238E27FC236}">
              <a16:creationId xmlns:a16="http://schemas.microsoft.com/office/drawing/2014/main" id="{9B6AE2A0-2358-4892-B709-D5128C06C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8" name="Picture 17" hidden="1">
          <a:extLst>
            <a:ext uri="{FF2B5EF4-FFF2-40B4-BE49-F238E27FC236}">
              <a16:creationId xmlns:a16="http://schemas.microsoft.com/office/drawing/2014/main" id="{94002ECE-79D3-49AC-93CA-687D4BE03F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09" name="Picture 16" hidden="1">
          <a:extLst>
            <a:ext uri="{FF2B5EF4-FFF2-40B4-BE49-F238E27FC236}">
              <a16:creationId xmlns:a16="http://schemas.microsoft.com/office/drawing/2014/main" id="{52B83A58-C4A3-4814-A43E-C03FD75E0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0" name="Picture 17" hidden="1">
          <a:extLst>
            <a:ext uri="{FF2B5EF4-FFF2-40B4-BE49-F238E27FC236}">
              <a16:creationId xmlns:a16="http://schemas.microsoft.com/office/drawing/2014/main" id="{87E4502B-DE38-436D-A23E-AEA7F75D55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1" name="Picture 16" hidden="1">
          <a:extLst>
            <a:ext uri="{FF2B5EF4-FFF2-40B4-BE49-F238E27FC236}">
              <a16:creationId xmlns:a16="http://schemas.microsoft.com/office/drawing/2014/main" id="{9F86D389-B4A0-47F4-8053-75287D470E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2" name="Picture 17" hidden="1">
          <a:extLst>
            <a:ext uri="{FF2B5EF4-FFF2-40B4-BE49-F238E27FC236}">
              <a16:creationId xmlns:a16="http://schemas.microsoft.com/office/drawing/2014/main" id="{EF7D8A95-23FD-4A1C-A21C-5580C3D3E4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3" name="Picture 16" hidden="1">
          <a:extLst>
            <a:ext uri="{FF2B5EF4-FFF2-40B4-BE49-F238E27FC236}">
              <a16:creationId xmlns:a16="http://schemas.microsoft.com/office/drawing/2014/main" id="{B2FF0A4A-0347-4AF1-B369-DC03BE6F6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4" name="Picture 17" hidden="1">
          <a:extLst>
            <a:ext uri="{FF2B5EF4-FFF2-40B4-BE49-F238E27FC236}">
              <a16:creationId xmlns:a16="http://schemas.microsoft.com/office/drawing/2014/main" id="{CCDB0CD5-8FD8-45B9-BD6D-68102CBEBD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5" name="Picture 16" hidden="1">
          <a:extLst>
            <a:ext uri="{FF2B5EF4-FFF2-40B4-BE49-F238E27FC236}">
              <a16:creationId xmlns:a16="http://schemas.microsoft.com/office/drawing/2014/main" id="{521E0CF1-2175-4D73-8651-54051E1EE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6" name="Picture 17" hidden="1">
          <a:extLst>
            <a:ext uri="{FF2B5EF4-FFF2-40B4-BE49-F238E27FC236}">
              <a16:creationId xmlns:a16="http://schemas.microsoft.com/office/drawing/2014/main" id="{560DCCCE-B44B-47C8-B52E-96B044D814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7" name="Picture 16" hidden="1">
          <a:extLst>
            <a:ext uri="{FF2B5EF4-FFF2-40B4-BE49-F238E27FC236}">
              <a16:creationId xmlns:a16="http://schemas.microsoft.com/office/drawing/2014/main" id="{EB42F652-AD37-4971-8626-DF610C782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8" name="Picture 17" hidden="1">
          <a:extLst>
            <a:ext uri="{FF2B5EF4-FFF2-40B4-BE49-F238E27FC236}">
              <a16:creationId xmlns:a16="http://schemas.microsoft.com/office/drawing/2014/main" id="{2C0B1028-FC77-4459-898A-9A9420A978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19" name="Picture 16" hidden="1">
          <a:extLst>
            <a:ext uri="{FF2B5EF4-FFF2-40B4-BE49-F238E27FC236}">
              <a16:creationId xmlns:a16="http://schemas.microsoft.com/office/drawing/2014/main" id="{FAF707D8-D06B-4CD3-8127-556A522B83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20" name="Picture 17" hidden="1">
          <a:extLst>
            <a:ext uri="{FF2B5EF4-FFF2-40B4-BE49-F238E27FC236}">
              <a16:creationId xmlns:a16="http://schemas.microsoft.com/office/drawing/2014/main" id="{ABD5B496-2BEB-4829-9EE3-B53119518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21" name="Picture 16" hidden="1">
          <a:extLst>
            <a:ext uri="{FF2B5EF4-FFF2-40B4-BE49-F238E27FC236}">
              <a16:creationId xmlns:a16="http://schemas.microsoft.com/office/drawing/2014/main" id="{DDDFB1DC-EEC3-4FE9-8834-75AE035755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22" name="Picture 17" hidden="1">
          <a:extLst>
            <a:ext uri="{FF2B5EF4-FFF2-40B4-BE49-F238E27FC236}">
              <a16:creationId xmlns:a16="http://schemas.microsoft.com/office/drawing/2014/main" id="{C88B537D-4AE9-4916-A5E7-0AE3C310B3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23" name="Picture 16" hidden="1">
          <a:extLst>
            <a:ext uri="{FF2B5EF4-FFF2-40B4-BE49-F238E27FC236}">
              <a16:creationId xmlns:a16="http://schemas.microsoft.com/office/drawing/2014/main" id="{F53D6D27-0820-4752-8C88-7583BB6CA1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24" name="Picture 17" hidden="1">
          <a:extLst>
            <a:ext uri="{FF2B5EF4-FFF2-40B4-BE49-F238E27FC236}">
              <a16:creationId xmlns:a16="http://schemas.microsoft.com/office/drawing/2014/main" id="{E7269DBD-F0AA-4C8A-A67F-323BF94925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25" name="Picture 16" hidden="1">
          <a:extLst>
            <a:ext uri="{FF2B5EF4-FFF2-40B4-BE49-F238E27FC236}">
              <a16:creationId xmlns:a16="http://schemas.microsoft.com/office/drawing/2014/main" id="{E4BECC82-E8FC-4A78-9DCA-5237732987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26" name="Picture 17" hidden="1">
          <a:extLst>
            <a:ext uri="{FF2B5EF4-FFF2-40B4-BE49-F238E27FC236}">
              <a16:creationId xmlns:a16="http://schemas.microsoft.com/office/drawing/2014/main" id="{67EA7749-8573-4AEB-9AF3-2DBF612D36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27" name="Picture 16" hidden="1">
          <a:extLst>
            <a:ext uri="{FF2B5EF4-FFF2-40B4-BE49-F238E27FC236}">
              <a16:creationId xmlns:a16="http://schemas.microsoft.com/office/drawing/2014/main" id="{47949D7F-A660-402B-AC77-40E1249DE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28" name="Picture 17" hidden="1">
          <a:extLst>
            <a:ext uri="{FF2B5EF4-FFF2-40B4-BE49-F238E27FC236}">
              <a16:creationId xmlns:a16="http://schemas.microsoft.com/office/drawing/2014/main" id="{081A18DE-FCFC-40E2-A002-EA5876CF49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29" name="Picture 16" hidden="1">
          <a:extLst>
            <a:ext uri="{FF2B5EF4-FFF2-40B4-BE49-F238E27FC236}">
              <a16:creationId xmlns:a16="http://schemas.microsoft.com/office/drawing/2014/main" id="{25940C87-6D20-4643-B0E1-DB6E290F0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30" name="Picture 17" hidden="1">
          <a:extLst>
            <a:ext uri="{FF2B5EF4-FFF2-40B4-BE49-F238E27FC236}">
              <a16:creationId xmlns:a16="http://schemas.microsoft.com/office/drawing/2014/main" id="{EA968275-C670-47AB-9597-C2C9AC934F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31" name="Picture 16" hidden="1">
          <a:extLst>
            <a:ext uri="{FF2B5EF4-FFF2-40B4-BE49-F238E27FC236}">
              <a16:creationId xmlns:a16="http://schemas.microsoft.com/office/drawing/2014/main" id="{44B30045-279C-4BCB-B8F3-1D42E14307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32" name="Picture 17" hidden="1">
          <a:extLst>
            <a:ext uri="{FF2B5EF4-FFF2-40B4-BE49-F238E27FC236}">
              <a16:creationId xmlns:a16="http://schemas.microsoft.com/office/drawing/2014/main" id="{8D760087-6A23-411E-A415-672A07A9B1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33" name="Picture 16" hidden="1">
          <a:extLst>
            <a:ext uri="{FF2B5EF4-FFF2-40B4-BE49-F238E27FC236}">
              <a16:creationId xmlns:a16="http://schemas.microsoft.com/office/drawing/2014/main" id="{CDFCBD17-3F8D-496E-8B48-B670C011B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34" name="Picture 17" hidden="1">
          <a:extLst>
            <a:ext uri="{FF2B5EF4-FFF2-40B4-BE49-F238E27FC236}">
              <a16:creationId xmlns:a16="http://schemas.microsoft.com/office/drawing/2014/main" id="{21163DF2-4006-43A0-A24B-41A2D466F6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35" name="Picture 16" hidden="1">
          <a:extLst>
            <a:ext uri="{FF2B5EF4-FFF2-40B4-BE49-F238E27FC236}">
              <a16:creationId xmlns:a16="http://schemas.microsoft.com/office/drawing/2014/main" id="{778DD77F-6B81-45E0-9259-035157F099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36" name="Picture 17" hidden="1">
          <a:extLst>
            <a:ext uri="{FF2B5EF4-FFF2-40B4-BE49-F238E27FC236}">
              <a16:creationId xmlns:a16="http://schemas.microsoft.com/office/drawing/2014/main" id="{FBBBDDF6-136E-4441-945E-D5805527B4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37" name="Picture 16" hidden="1">
          <a:extLst>
            <a:ext uri="{FF2B5EF4-FFF2-40B4-BE49-F238E27FC236}">
              <a16:creationId xmlns:a16="http://schemas.microsoft.com/office/drawing/2014/main" id="{5DEE2D91-9838-41DD-9CA1-423EE1AEC5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38" name="Picture 17" hidden="1">
          <a:extLst>
            <a:ext uri="{FF2B5EF4-FFF2-40B4-BE49-F238E27FC236}">
              <a16:creationId xmlns:a16="http://schemas.microsoft.com/office/drawing/2014/main" id="{2E049E6D-FC31-45B8-ABC9-83009B69A4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39" name="Picture 16" hidden="1">
          <a:extLst>
            <a:ext uri="{FF2B5EF4-FFF2-40B4-BE49-F238E27FC236}">
              <a16:creationId xmlns:a16="http://schemas.microsoft.com/office/drawing/2014/main" id="{FD3F1D8D-BABD-4873-9AE8-9BE2AF6AFD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40" name="Picture 17" hidden="1">
          <a:extLst>
            <a:ext uri="{FF2B5EF4-FFF2-40B4-BE49-F238E27FC236}">
              <a16:creationId xmlns:a16="http://schemas.microsoft.com/office/drawing/2014/main" id="{8F64DB5F-E61F-4029-A6B7-317D4FF90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41" name="Picture 16" hidden="1">
          <a:extLst>
            <a:ext uri="{FF2B5EF4-FFF2-40B4-BE49-F238E27FC236}">
              <a16:creationId xmlns:a16="http://schemas.microsoft.com/office/drawing/2014/main" id="{927654B4-4CF3-4F9C-AB9A-3874769752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42" name="Picture 17" hidden="1">
          <a:extLst>
            <a:ext uri="{FF2B5EF4-FFF2-40B4-BE49-F238E27FC236}">
              <a16:creationId xmlns:a16="http://schemas.microsoft.com/office/drawing/2014/main" id="{708A84A3-DD1C-4CAF-9F31-FCC8FC857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43" name="Picture 16" hidden="1">
          <a:extLst>
            <a:ext uri="{FF2B5EF4-FFF2-40B4-BE49-F238E27FC236}">
              <a16:creationId xmlns:a16="http://schemas.microsoft.com/office/drawing/2014/main" id="{AD15E63A-9F9D-493C-8CA2-71D2C2E32D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44" name="Picture 17" hidden="1">
          <a:extLst>
            <a:ext uri="{FF2B5EF4-FFF2-40B4-BE49-F238E27FC236}">
              <a16:creationId xmlns:a16="http://schemas.microsoft.com/office/drawing/2014/main" id="{B7DA6AE4-8691-4D54-BEC3-249554B151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45" name="Picture 16" hidden="1">
          <a:extLst>
            <a:ext uri="{FF2B5EF4-FFF2-40B4-BE49-F238E27FC236}">
              <a16:creationId xmlns:a16="http://schemas.microsoft.com/office/drawing/2014/main" id="{1A45BCEA-0B4D-47E6-9386-3C084E5AE7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46" name="Picture 17" hidden="1">
          <a:extLst>
            <a:ext uri="{FF2B5EF4-FFF2-40B4-BE49-F238E27FC236}">
              <a16:creationId xmlns:a16="http://schemas.microsoft.com/office/drawing/2014/main" id="{21553FC5-D631-48AF-8512-DBF3E7FE1D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47" name="Picture 16" hidden="1">
          <a:extLst>
            <a:ext uri="{FF2B5EF4-FFF2-40B4-BE49-F238E27FC236}">
              <a16:creationId xmlns:a16="http://schemas.microsoft.com/office/drawing/2014/main" id="{7A284617-4920-40F9-B84A-2985B8EAD7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48" name="Picture 17" hidden="1">
          <a:extLst>
            <a:ext uri="{FF2B5EF4-FFF2-40B4-BE49-F238E27FC236}">
              <a16:creationId xmlns:a16="http://schemas.microsoft.com/office/drawing/2014/main" id="{28B50783-63B4-45AC-A460-4842DFF45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49" name="Picture 16" hidden="1">
          <a:extLst>
            <a:ext uri="{FF2B5EF4-FFF2-40B4-BE49-F238E27FC236}">
              <a16:creationId xmlns:a16="http://schemas.microsoft.com/office/drawing/2014/main" id="{83A7FF82-7E10-4A51-A87E-508E3F67B6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50" name="Picture 17" hidden="1">
          <a:extLst>
            <a:ext uri="{FF2B5EF4-FFF2-40B4-BE49-F238E27FC236}">
              <a16:creationId xmlns:a16="http://schemas.microsoft.com/office/drawing/2014/main" id="{D7D3B4A8-F834-46B3-97CA-2332FA292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51" name="Picture 16" hidden="1">
          <a:extLst>
            <a:ext uri="{FF2B5EF4-FFF2-40B4-BE49-F238E27FC236}">
              <a16:creationId xmlns:a16="http://schemas.microsoft.com/office/drawing/2014/main" id="{EC075796-2FCD-48AD-8E66-6C50B290E4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52" name="Picture 17" hidden="1">
          <a:extLst>
            <a:ext uri="{FF2B5EF4-FFF2-40B4-BE49-F238E27FC236}">
              <a16:creationId xmlns:a16="http://schemas.microsoft.com/office/drawing/2014/main" id="{896E96A5-C58E-46BC-AC58-5E85976F2B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53" name="Picture 16" hidden="1">
          <a:extLst>
            <a:ext uri="{FF2B5EF4-FFF2-40B4-BE49-F238E27FC236}">
              <a16:creationId xmlns:a16="http://schemas.microsoft.com/office/drawing/2014/main" id="{F88E36FD-3D32-40C7-B707-1E345ED9F9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54" name="Picture 17" hidden="1">
          <a:extLst>
            <a:ext uri="{FF2B5EF4-FFF2-40B4-BE49-F238E27FC236}">
              <a16:creationId xmlns:a16="http://schemas.microsoft.com/office/drawing/2014/main" id="{5204F8D8-0992-4089-A10B-4669AD946F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55" name="Picture 16" hidden="1">
          <a:extLst>
            <a:ext uri="{FF2B5EF4-FFF2-40B4-BE49-F238E27FC236}">
              <a16:creationId xmlns:a16="http://schemas.microsoft.com/office/drawing/2014/main" id="{123B3F1B-9291-46C0-9AB7-2E14D3CD7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56" name="Picture 17" hidden="1">
          <a:extLst>
            <a:ext uri="{FF2B5EF4-FFF2-40B4-BE49-F238E27FC236}">
              <a16:creationId xmlns:a16="http://schemas.microsoft.com/office/drawing/2014/main" id="{88485BD9-AA0A-435B-881D-715EDCFACF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57" name="Picture 16" hidden="1">
          <a:extLst>
            <a:ext uri="{FF2B5EF4-FFF2-40B4-BE49-F238E27FC236}">
              <a16:creationId xmlns:a16="http://schemas.microsoft.com/office/drawing/2014/main" id="{5B94DCA3-31DD-4613-985E-F969A34F04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58" name="Picture 17" hidden="1">
          <a:extLst>
            <a:ext uri="{FF2B5EF4-FFF2-40B4-BE49-F238E27FC236}">
              <a16:creationId xmlns:a16="http://schemas.microsoft.com/office/drawing/2014/main" id="{7FC17799-5611-4CD5-BCEE-C16C56068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59" name="Picture 16" hidden="1">
          <a:extLst>
            <a:ext uri="{FF2B5EF4-FFF2-40B4-BE49-F238E27FC236}">
              <a16:creationId xmlns:a16="http://schemas.microsoft.com/office/drawing/2014/main" id="{3CCB1ABE-5AEF-4ADC-ADEC-6A3F9DB8A2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60" name="Picture 17" hidden="1">
          <a:extLst>
            <a:ext uri="{FF2B5EF4-FFF2-40B4-BE49-F238E27FC236}">
              <a16:creationId xmlns:a16="http://schemas.microsoft.com/office/drawing/2014/main" id="{0369842D-1C20-4B4F-88DF-7099A4FB72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61" name="Picture 16" hidden="1">
          <a:extLst>
            <a:ext uri="{FF2B5EF4-FFF2-40B4-BE49-F238E27FC236}">
              <a16:creationId xmlns:a16="http://schemas.microsoft.com/office/drawing/2014/main" id="{F094FDC1-2AD2-490D-BDBB-13D93BDE1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62" name="Picture 17" hidden="1">
          <a:extLst>
            <a:ext uri="{FF2B5EF4-FFF2-40B4-BE49-F238E27FC236}">
              <a16:creationId xmlns:a16="http://schemas.microsoft.com/office/drawing/2014/main" id="{92EAC403-E752-4892-AEAB-313829B8E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63" name="Picture 16" hidden="1">
          <a:extLst>
            <a:ext uri="{FF2B5EF4-FFF2-40B4-BE49-F238E27FC236}">
              <a16:creationId xmlns:a16="http://schemas.microsoft.com/office/drawing/2014/main" id="{B5BF6056-E51B-4FCE-ADDD-7C41F4A678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64" name="Picture 17" hidden="1">
          <a:extLst>
            <a:ext uri="{FF2B5EF4-FFF2-40B4-BE49-F238E27FC236}">
              <a16:creationId xmlns:a16="http://schemas.microsoft.com/office/drawing/2014/main" id="{D0761FEE-47AD-4405-8442-23AB70F9B4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65" name="Picture 16" hidden="1">
          <a:extLst>
            <a:ext uri="{FF2B5EF4-FFF2-40B4-BE49-F238E27FC236}">
              <a16:creationId xmlns:a16="http://schemas.microsoft.com/office/drawing/2014/main" id="{698122FD-D953-4949-9F0B-CB1CCF2093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66" name="Picture 17" hidden="1">
          <a:extLst>
            <a:ext uri="{FF2B5EF4-FFF2-40B4-BE49-F238E27FC236}">
              <a16:creationId xmlns:a16="http://schemas.microsoft.com/office/drawing/2014/main" id="{C38F8A2C-721A-4146-AC6E-FBC06C899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67" name="Picture 16" hidden="1">
          <a:extLst>
            <a:ext uri="{FF2B5EF4-FFF2-40B4-BE49-F238E27FC236}">
              <a16:creationId xmlns:a16="http://schemas.microsoft.com/office/drawing/2014/main" id="{E5B29252-B50C-4B5C-8F48-8A5A9EF28A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68" name="Picture 17" hidden="1">
          <a:extLst>
            <a:ext uri="{FF2B5EF4-FFF2-40B4-BE49-F238E27FC236}">
              <a16:creationId xmlns:a16="http://schemas.microsoft.com/office/drawing/2014/main" id="{2D34B895-B9B1-43DD-BC22-66C54183C5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69" name="Picture 16" hidden="1">
          <a:extLst>
            <a:ext uri="{FF2B5EF4-FFF2-40B4-BE49-F238E27FC236}">
              <a16:creationId xmlns:a16="http://schemas.microsoft.com/office/drawing/2014/main" id="{5BF081E9-4026-41DB-A190-2FD9D149B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70" name="Picture 17" hidden="1">
          <a:extLst>
            <a:ext uri="{FF2B5EF4-FFF2-40B4-BE49-F238E27FC236}">
              <a16:creationId xmlns:a16="http://schemas.microsoft.com/office/drawing/2014/main" id="{145EA2E2-8327-4719-A794-1E5C98149F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71" name="Picture 16" hidden="1">
          <a:extLst>
            <a:ext uri="{FF2B5EF4-FFF2-40B4-BE49-F238E27FC236}">
              <a16:creationId xmlns:a16="http://schemas.microsoft.com/office/drawing/2014/main" id="{4C1641FB-E92B-49E9-85EC-833D431A16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72" name="Picture 17" hidden="1">
          <a:extLst>
            <a:ext uri="{FF2B5EF4-FFF2-40B4-BE49-F238E27FC236}">
              <a16:creationId xmlns:a16="http://schemas.microsoft.com/office/drawing/2014/main" id="{235A0EDA-E339-4E36-845B-2BA04868D5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73" name="Picture 16" hidden="1">
          <a:extLst>
            <a:ext uri="{FF2B5EF4-FFF2-40B4-BE49-F238E27FC236}">
              <a16:creationId xmlns:a16="http://schemas.microsoft.com/office/drawing/2014/main" id="{FF065345-7A75-4325-8168-407075621A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74" name="Picture 17" hidden="1">
          <a:extLst>
            <a:ext uri="{FF2B5EF4-FFF2-40B4-BE49-F238E27FC236}">
              <a16:creationId xmlns:a16="http://schemas.microsoft.com/office/drawing/2014/main" id="{DD0A5FDE-B505-41D2-A154-BCF63E2E08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75" name="Picture 16" hidden="1">
          <a:extLst>
            <a:ext uri="{FF2B5EF4-FFF2-40B4-BE49-F238E27FC236}">
              <a16:creationId xmlns:a16="http://schemas.microsoft.com/office/drawing/2014/main" id="{4F7C43F7-6C74-486E-9182-ABBD7B2C95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76" name="Picture 17" hidden="1">
          <a:extLst>
            <a:ext uri="{FF2B5EF4-FFF2-40B4-BE49-F238E27FC236}">
              <a16:creationId xmlns:a16="http://schemas.microsoft.com/office/drawing/2014/main" id="{5ADFA795-9498-4DCB-9A2E-02686C5917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77" name="Picture 16" hidden="1">
          <a:extLst>
            <a:ext uri="{FF2B5EF4-FFF2-40B4-BE49-F238E27FC236}">
              <a16:creationId xmlns:a16="http://schemas.microsoft.com/office/drawing/2014/main" id="{9B93816B-A75F-4CCF-8E86-A553F0FB74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78" name="Picture 17" hidden="1">
          <a:extLst>
            <a:ext uri="{FF2B5EF4-FFF2-40B4-BE49-F238E27FC236}">
              <a16:creationId xmlns:a16="http://schemas.microsoft.com/office/drawing/2014/main" id="{E2A2A7A5-52E9-4665-AD27-D2CB2D6518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79" name="Picture 16" hidden="1">
          <a:extLst>
            <a:ext uri="{FF2B5EF4-FFF2-40B4-BE49-F238E27FC236}">
              <a16:creationId xmlns:a16="http://schemas.microsoft.com/office/drawing/2014/main" id="{708FBD8B-EC69-4E7B-8961-BBEA3030E4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80" name="Picture 17" hidden="1">
          <a:extLst>
            <a:ext uri="{FF2B5EF4-FFF2-40B4-BE49-F238E27FC236}">
              <a16:creationId xmlns:a16="http://schemas.microsoft.com/office/drawing/2014/main" id="{EA8BD052-3D7D-4766-A255-283D3D77AF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81" name="Picture 16" hidden="1">
          <a:extLst>
            <a:ext uri="{FF2B5EF4-FFF2-40B4-BE49-F238E27FC236}">
              <a16:creationId xmlns:a16="http://schemas.microsoft.com/office/drawing/2014/main" id="{49ECBCE8-6A98-44C7-A513-3A7721F24D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82" name="Picture 17" hidden="1">
          <a:extLst>
            <a:ext uri="{FF2B5EF4-FFF2-40B4-BE49-F238E27FC236}">
              <a16:creationId xmlns:a16="http://schemas.microsoft.com/office/drawing/2014/main" id="{18A7DCAF-8C23-4AAB-8452-048F0BB68B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83" name="Picture 16" hidden="1">
          <a:extLst>
            <a:ext uri="{FF2B5EF4-FFF2-40B4-BE49-F238E27FC236}">
              <a16:creationId xmlns:a16="http://schemas.microsoft.com/office/drawing/2014/main" id="{1D6DDC74-1579-49F1-90DC-22A6D033A2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84" name="Picture 17" hidden="1">
          <a:extLst>
            <a:ext uri="{FF2B5EF4-FFF2-40B4-BE49-F238E27FC236}">
              <a16:creationId xmlns:a16="http://schemas.microsoft.com/office/drawing/2014/main" id="{4E5C7F68-C4D1-43DA-8E21-5BB5609B47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85" name="Picture 16" hidden="1">
          <a:extLst>
            <a:ext uri="{FF2B5EF4-FFF2-40B4-BE49-F238E27FC236}">
              <a16:creationId xmlns:a16="http://schemas.microsoft.com/office/drawing/2014/main" id="{01B52B46-F48A-4BE6-9939-5149760BE2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86" name="Picture 17" hidden="1">
          <a:extLst>
            <a:ext uri="{FF2B5EF4-FFF2-40B4-BE49-F238E27FC236}">
              <a16:creationId xmlns:a16="http://schemas.microsoft.com/office/drawing/2014/main" id="{CAE7505A-051D-462F-AFC4-24D07CC4DF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87" name="Picture 16" hidden="1">
          <a:extLst>
            <a:ext uri="{FF2B5EF4-FFF2-40B4-BE49-F238E27FC236}">
              <a16:creationId xmlns:a16="http://schemas.microsoft.com/office/drawing/2014/main" id="{66B5848A-ED48-40BD-99D0-DB6955DBF2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88" name="Picture 17" hidden="1">
          <a:extLst>
            <a:ext uri="{FF2B5EF4-FFF2-40B4-BE49-F238E27FC236}">
              <a16:creationId xmlns:a16="http://schemas.microsoft.com/office/drawing/2014/main" id="{68906AA2-8981-41DD-8A74-2F6F718F1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89" name="Picture 16" hidden="1">
          <a:extLst>
            <a:ext uri="{FF2B5EF4-FFF2-40B4-BE49-F238E27FC236}">
              <a16:creationId xmlns:a16="http://schemas.microsoft.com/office/drawing/2014/main" id="{A51066D0-BDF2-4542-8A7A-78BCF9D7BB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90" name="Picture 17" hidden="1">
          <a:extLst>
            <a:ext uri="{FF2B5EF4-FFF2-40B4-BE49-F238E27FC236}">
              <a16:creationId xmlns:a16="http://schemas.microsoft.com/office/drawing/2014/main" id="{C0BF92AA-684E-4CB2-AB0E-9615419718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91" name="Picture 16" hidden="1">
          <a:extLst>
            <a:ext uri="{FF2B5EF4-FFF2-40B4-BE49-F238E27FC236}">
              <a16:creationId xmlns:a16="http://schemas.microsoft.com/office/drawing/2014/main" id="{6AD30F45-B53C-4720-AFA7-5040448F79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92" name="Picture 17" hidden="1">
          <a:extLst>
            <a:ext uri="{FF2B5EF4-FFF2-40B4-BE49-F238E27FC236}">
              <a16:creationId xmlns:a16="http://schemas.microsoft.com/office/drawing/2014/main" id="{2D20C4C9-C763-455E-93F2-BCFCE0403C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93" name="Picture 16" hidden="1">
          <a:extLst>
            <a:ext uri="{FF2B5EF4-FFF2-40B4-BE49-F238E27FC236}">
              <a16:creationId xmlns:a16="http://schemas.microsoft.com/office/drawing/2014/main" id="{17E725C5-91DD-404B-9005-6616A1A83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494" name="Picture 17" hidden="1">
          <a:extLst>
            <a:ext uri="{FF2B5EF4-FFF2-40B4-BE49-F238E27FC236}">
              <a16:creationId xmlns:a16="http://schemas.microsoft.com/office/drawing/2014/main" id="{B5A25649-D855-4CA2-91ED-FD11FC8C97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95" name="Picture 16" hidden="1">
          <a:extLst>
            <a:ext uri="{FF2B5EF4-FFF2-40B4-BE49-F238E27FC236}">
              <a16:creationId xmlns:a16="http://schemas.microsoft.com/office/drawing/2014/main" id="{F93A6FF8-DD8E-484B-8283-76AE7A40A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96" name="Picture 17" hidden="1">
          <a:extLst>
            <a:ext uri="{FF2B5EF4-FFF2-40B4-BE49-F238E27FC236}">
              <a16:creationId xmlns:a16="http://schemas.microsoft.com/office/drawing/2014/main" id="{2FD2D5B5-575F-44C2-9ED2-B6B5DD3AEC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97" name="Picture 16" hidden="1">
          <a:extLst>
            <a:ext uri="{FF2B5EF4-FFF2-40B4-BE49-F238E27FC236}">
              <a16:creationId xmlns:a16="http://schemas.microsoft.com/office/drawing/2014/main" id="{1BF4A9E2-35B0-41B7-A2E9-12B02137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98" name="Picture 17" hidden="1">
          <a:extLst>
            <a:ext uri="{FF2B5EF4-FFF2-40B4-BE49-F238E27FC236}">
              <a16:creationId xmlns:a16="http://schemas.microsoft.com/office/drawing/2014/main" id="{F9072C06-95DF-4958-8FE8-8E0EA1959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499" name="Picture 16" hidden="1">
          <a:extLst>
            <a:ext uri="{FF2B5EF4-FFF2-40B4-BE49-F238E27FC236}">
              <a16:creationId xmlns:a16="http://schemas.microsoft.com/office/drawing/2014/main" id="{E1887B0C-183E-439B-A91F-7641E8825A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00" name="Picture 17" hidden="1">
          <a:extLst>
            <a:ext uri="{FF2B5EF4-FFF2-40B4-BE49-F238E27FC236}">
              <a16:creationId xmlns:a16="http://schemas.microsoft.com/office/drawing/2014/main" id="{A088F1C9-AA34-4814-802C-91D0D58F3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01" name="Picture 16" hidden="1">
          <a:extLst>
            <a:ext uri="{FF2B5EF4-FFF2-40B4-BE49-F238E27FC236}">
              <a16:creationId xmlns:a16="http://schemas.microsoft.com/office/drawing/2014/main" id="{C0E8D072-F577-470A-BCAB-BD24754AE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02" name="Picture 17" hidden="1">
          <a:extLst>
            <a:ext uri="{FF2B5EF4-FFF2-40B4-BE49-F238E27FC236}">
              <a16:creationId xmlns:a16="http://schemas.microsoft.com/office/drawing/2014/main" id="{BDD4967A-454D-4A17-B01F-F718F8515A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03" name="Picture 16" hidden="1">
          <a:extLst>
            <a:ext uri="{FF2B5EF4-FFF2-40B4-BE49-F238E27FC236}">
              <a16:creationId xmlns:a16="http://schemas.microsoft.com/office/drawing/2014/main" id="{39D6E716-8DAD-4E03-952C-E28E854CF5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04" name="Picture 17" hidden="1">
          <a:extLst>
            <a:ext uri="{FF2B5EF4-FFF2-40B4-BE49-F238E27FC236}">
              <a16:creationId xmlns:a16="http://schemas.microsoft.com/office/drawing/2014/main" id="{A951A425-DF77-41C1-8D9C-D1E57CCE0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05" name="Picture 16" hidden="1">
          <a:extLst>
            <a:ext uri="{FF2B5EF4-FFF2-40B4-BE49-F238E27FC236}">
              <a16:creationId xmlns:a16="http://schemas.microsoft.com/office/drawing/2014/main" id="{52444219-4BD6-42F2-A79F-247EC8D18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06" name="Picture 17" hidden="1">
          <a:extLst>
            <a:ext uri="{FF2B5EF4-FFF2-40B4-BE49-F238E27FC236}">
              <a16:creationId xmlns:a16="http://schemas.microsoft.com/office/drawing/2014/main" id="{41CBFAD7-38FC-46D2-8B43-E11C2E9E6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07" name="Picture 16" hidden="1">
          <a:extLst>
            <a:ext uri="{FF2B5EF4-FFF2-40B4-BE49-F238E27FC236}">
              <a16:creationId xmlns:a16="http://schemas.microsoft.com/office/drawing/2014/main" id="{768B0FA9-CF71-470B-A687-202C19B38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08" name="Picture 17" hidden="1">
          <a:extLst>
            <a:ext uri="{FF2B5EF4-FFF2-40B4-BE49-F238E27FC236}">
              <a16:creationId xmlns:a16="http://schemas.microsoft.com/office/drawing/2014/main" id="{13857A37-F036-4F32-B652-899382B236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09" name="Picture 16" hidden="1">
          <a:extLst>
            <a:ext uri="{FF2B5EF4-FFF2-40B4-BE49-F238E27FC236}">
              <a16:creationId xmlns:a16="http://schemas.microsoft.com/office/drawing/2014/main" id="{76625B75-7ABC-4142-AE54-7FB191C1C0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10" name="Picture 17" hidden="1">
          <a:extLst>
            <a:ext uri="{FF2B5EF4-FFF2-40B4-BE49-F238E27FC236}">
              <a16:creationId xmlns:a16="http://schemas.microsoft.com/office/drawing/2014/main" id="{EF16C819-0FE2-4C66-AFD4-B097043624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11" name="Picture 16" hidden="1">
          <a:extLst>
            <a:ext uri="{FF2B5EF4-FFF2-40B4-BE49-F238E27FC236}">
              <a16:creationId xmlns:a16="http://schemas.microsoft.com/office/drawing/2014/main" id="{A8CDFAA0-C08E-4CA2-89CD-48BB505B27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12" name="Picture 17" hidden="1">
          <a:extLst>
            <a:ext uri="{FF2B5EF4-FFF2-40B4-BE49-F238E27FC236}">
              <a16:creationId xmlns:a16="http://schemas.microsoft.com/office/drawing/2014/main" id="{9A5F30A2-51B2-4895-8DDF-079257630C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13" name="Picture 16" hidden="1">
          <a:extLst>
            <a:ext uri="{FF2B5EF4-FFF2-40B4-BE49-F238E27FC236}">
              <a16:creationId xmlns:a16="http://schemas.microsoft.com/office/drawing/2014/main" id="{A7090C73-BBA3-4ABC-93E0-C3776F6D77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14" name="Picture 17" hidden="1">
          <a:extLst>
            <a:ext uri="{FF2B5EF4-FFF2-40B4-BE49-F238E27FC236}">
              <a16:creationId xmlns:a16="http://schemas.microsoft.com/office/drawing/2014/main" id="{A968F4C5-FD78-4844-8F6C-F7CF88A59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15" name="Picture 16" hidden="1">
          <a:extLst>
            <a:ext uri="{FF2B5EF4-FFF2-40B4-BE49-F238E27FC236}">
              <a16:creationId xmlns:a16="http://schemas.microsoft.com/office/drawing/2014/main" id="{BCCFB02A-9386-4557-8748-67DEFF690C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16" name="Picture 17" hidden="1">
          <a:extLst>
            <a:ext uri="{FF2B5EF4-FFF2-40B4-BE49-F238E27FC236}">
              <a16:creationId xmlns:a16="http://schemas.microsoft.com/office/drawing/2014/main" id="{1584DD42-B66D-41DB-8A9D-459003BAAA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17" name="Picture 16" hidden="1">
          <a:extLst>
            <a:ext uri="{FF2B5EF4-FFF2-40B4-BE49-F238E27FC236}">
              <a16:creationId xmlns:a16="http://schemas.microsoft.com/office/drawing/2014/main" id="{4134E99E-633E-4376-9422-F8070075BC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18" name="Picture 17" hidden="1">
          <a:extLst>
            <a:ext uri="{FF2B5EF4-FFF2-40B4-BE49-F238E27FC236}">
              <a16:creationId xmlns:a16="http://schemas.microsoft.com/office/drawing/2014/main" id="{7A8A1183-15D9-4AB9-A5B4-38C3998060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19" name="Picture 16" hidden="1">
          <a:extLst>
            <a:ext uri="{FF2B5EF4-FFF2-40B4-BE49-F238E27FC236}">
              <a16:creationId xmlns:a16="http://schemas.microsoft.com/office/drawing/2014/main" id="{6D7C1F90-91DA-4E24-B4C1-17EADF5A74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20" name="Picture 17" hidden="1">
          <a:extLst>
            <a:ext uri="{FF2B5EF4-FFF2-40B4-BE49-F238E27FC236}">
              <a16:creationId xmlns:a16="http://schemas.microsoft.com/office/drawing/2014/main" id="{C4037604-75A3-436E-9895-99B0487C42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21" name="Picture 16" hidden="1">
          <a:extLst>
            <a:ext uri="{FF2B5EF4-FFF2-40B4-BE49-F238E27FC236}">
              <a16:creationId xmlns:a16="http://schemas.microsoft.com/office/drawing/2014/main" id="{4B1FB2AC-8ED4-4D6A-877E-34045C63F9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22" name="Picture 17" hidden="1">
          <a:extLst>
            <a:ext uri="{FF2B5EF4-FFF2-40B4-BE49-F238E27FC236}">
              <a16:creationId xmlns:a16="http://schemas.microsoft.com/office/drawing/2014/main" id="{1E5DBFA5-776F-48C9-A03D-B758A42C59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23" name="Picture 16" hidden="1">
          <a:extLst>
            <a:ext uri="{FF2B5EF4-FFF2-40B4-BE49-F238E27FC236}">
              <a16:creationId xmlns:a16="http://schemas.microsoft.com/office/drawing/2014/main" id="{94F9CAD2-C273-4F33-8015-B11EC09E53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24" name="Picture 17" hidden="1">
          <a:extLst>
            <a:ext uri="{FF2B5EF4-FFF2-40B4-BE49-F238E27FC236}">
              <a16:creationId xmlns:a16="http://schemas.microsoft.com/office/drawing/2014/main" id="{3C64901E-02D0-403F-BBC7-93E27DC2B4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25" name="Picture 16" hidden="1">
          <a:extLst>
            <a:ext uri="{FF2B5EF4-FFF2-40B4-BE49-F238E27FC236}">
              <a16:creationId xmlns:a16="http://schemas.microsoft.com/office/drawing/2014/main" id="{68F6B446-ACB6-42EB-AE89-CA3712C3EB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26" name="Picture 17" hidden="1">
          <a:extLst>
            <a:ext uri="{FF2B5EF4-FFF2-40B4-BE49-F238E27FC236}">
              <a16:creationId xmlns:a16="http://schemas.microsoft.com/office/drawing/2014/main" id="{478D8A7C-CFCC-497A-9CBE-FF54A5912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27" name="Picture 16" hidden="1">
          <a:extLst>
            <a:ext uri="{FF2B5EF4-FFF2-40B4-BE49-F238E27FC236}">
              <a16:creationId xmlns:a16="http://schemas.microsoft.com/office/drawing/2014/main" id="{10C0B689-B3A6-4910-9CB1-6620021E60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28" name="Picture 17" hidden="1">
          <a:extLst>
            <a:ext uri="{FF2B5EF4-FFF2-40B4-BE49-F238E27FC236}">
              <a16:creationId xmlns:a16="http://schemas.microsoft.com/office/drawing/2014/main" id="{A008A983-91A1-4FA4-A84E-6AD998D55E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29" name="Picture 16" hidden="1">
          <a:extLst>
            <a:ext uri="{FF2B5EF4-FFF2-40B4-BE49-F238E27FC236}">
              <a16:creationId xmlns:a16="http://schemas.microsoft.com/office/drawing/2014/main" id="{9E3E4827-C75C-44F5-893F-AA55C81E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30" name="Picture 17" hidden="1">
          <a:extLst>
            <a:ext uri="{FF2B5EF4-FFF2-40B4-BE49-F238E27FC236}">
              <a16:creationId xmlns:a16="http://schemas.microsoft.com/office/drawing/2014/main" id="{242C7E15-35FC-4AE9-9602-D33859FAA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31" name="Picture 16" hidden="1">
          <a:extLst>
            <a:ext uri="{FF2B5EF4-FFF2-40B4-BE49-F238E27FC236}">
              <a16:creationId xmlns:a16="http://schemas.microsoft.com/office/drawing/2014/main" id="{D9C86FAC-73D8-46F3-BC1C-42D3E238AA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32" name="Picture 17" hidden="1">
          <a:extLst>
            <a:ext uri="{FF2B5EF4-FFF2-40B4-BE49-F238E27FC236}">
              <a16:creationId xmlns:a16="http://schemas.microsoft.com/office/drawing/2014/main" id="{D44A3AED-994D-46C8-A62F-F81794124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33" name="Picture 16" hidden="1">
          <a:extLst>
            <a:ext uri="{FF2B5EF4-FFF2-40B4-BE49-F238E27FC236}">
              <a16:creationId xmlns:a16="http://schemas.microsoft.com/office/drawing/2014/main" id="{5F175157-4210-41F5-A941-517D5E91D8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34" name="Picture 17" hidden="1">
          <a:extLst>
            <a:ext uri="{FF2B5EF4-FFF2-40B4-BE49-F238E27FC236}">
              <a16:creationId xmlns:a16="http://schemas.microsoft.com/office/drawing/2014/main" id="{03BFF584-C615-4506-AFA6-9F3220A5F2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35" name="Picture 16" hidden="1">
          <a:extLst>
            <a:ext uri="{FF2B5EF4-FFF2-40B4-BE49-F238E27FC236}">
              <a16:creationId xmlns:a16="http://schemas.microsoft.com/office/drawing/2014/main" id="{E77B7C9F-001C-4B4B-AF4C-4032C288D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36" name="Picture 17" hidden="1">
          <a:extLst>
            <a:ext uri="{FF2B5EF4-FFF2-40B4-BE49-F238E27FC236}">
              <a16:creationId xmlns:a16="http://schemas.microsoft.com/office/drawing/2014/main" id="{AB022812-2261-49B0-A17F-B68CEBD266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37" name="Picture 16" hidden="1">
          <a:extLst>
            <a:ext uri="{FF2B5EF4-FFF2-40B4-BE49-F238E27FC236}">
              <a16:creationId xmlns:a16="http://schemas.microsoft.com/office/drawing/2014/main" id="{640B13CA-3FCE-4ED6-BC28-1CD37A2D53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38" name="Picture 17" hidden="1">
          <a:extLst>
            <a:ext uri="{FF2B5EF4-FFF2-40B4-BE49-F238E27FC236}">
              <a16:creationId xmlns:a16="http://schemas.microsoft.com/office/drawing/2014/main" id="{25CF8820-71FA-404A-9FF5-8301A6634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39" name="Picture 16" hidden="1">
          <a:extLst>
            <a:ext uri="{FF2B5EF4-FFF2-40B4-BE49-F238E27FC236}">
              <a16:creationId xmlns:a16="http://schemas.microsoft.com/office/drawing/2014/main" id="{3F062746-A3B6-429F-8171-04A67D344C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40" name="Picture 17" hidden="1">
          <a:extLst>
            <a:ext uri="{FF2B5EF4-FFF2-40B4-BE49-F238E27FC236}">
              <a16:creationId xmlns:a16="http://schemas.microsoft.com/office/drawing/2014/main" id="{C6187EE4-52FB-4675-97AB-937E571AF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41" name="Picture 16" hidden="1">
          <a:extLst>
            <a:ext uri="{FF2B5EF4-FFF2-40B4-BE49-F238E27FC236}">
              <a16:creationId xmlns:a16="http://schemas.microsoft.com/office/drawing/2014/main" id="{13931587-8892-4378-A756-2E247DC3E9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42" name="Picture 17" hidden="1">
          <a:extLst>
            <a:ext uri="{FF2B5EF4-FFF2-40B4-BE49-F238E27FC236}">
              <a16:creationId xmlns:a16="http://schemas.microsoft.com/office/drawing/2014/main" id="{444C31B1-6386-4308-8A53-3F6F6BD80D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43" name="Picture 16" hidden="1">
          <a:extLst>
            <a:ext uri="{FF2B5EF4-FFF2-40B4-BE49-F238E27FC236}">
              <a16:creationId xmlns:a16="http://schemas.microsoft.com/office/drawing/2014/main" id="{0E719EFF-CB30-4E32-A65D-0D44B8A79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44" name="Picture 17" hidden="1">
          <a:extLst>
            <a:ext uri="{FF2B5EF4-FFF2-40B4-BE49-F238E27FC236}">
              <a16:creationId xmlns:a16="http://schemas.microsoft.com/office/drawing/2014/main" id="{57889ED0-E05F-488D-ADD4-2D5C28289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45" name="Picture 16" hidden="1">
          <a:extLst>
            <a:ext uri="{FF2B5EF4-FFF2-40B4-BE49-F238E27FC236}">
              <a16:creationId xmlns:a16="http://schemas.microsoft.com/office/drawing/2014/main" id="{A2503ECD-1762-42C9-A1D7-376B6BDBEC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46" name="Picture 17" hidden="1">
          <a:extLst>
            <a:ext uri="{FF2B5EF4-FFF2-40B4-BE49-F238E27FC236}">
              <a16:creationId xmlns:a16="http://schemas.microsoft.com/office/drawing/2014/main" id="{515B9D5C-15F0-4D2D-904C-FFABF0A5AB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47" name="Picture 16" hidden="1">
          <a:extLst>
            <a:ext uri="{FF2B5EF4-FFF2-40B4-BE49-F238E27FC236}">
              <a16:creationId xmlns:a16="http://schemas.microsoft.com/office/drawing/2014/main" id="{19CC5E32-3D33-46EF-9AB6-D9B10F38D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48" name="Picture 17" hidden="1">
          <a:extLst>
            <a:ext uri="{FF2B5EF4-FFF2-40B4-BE49-F238E27FC236}">
              <a16:creationId xmlns:a16="http://schemas.microsoft.com/office/drawing/2014/main" id="{98F7DE07-2332-45E5-BCDF-B3DA1427A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49" name="Picture 16" hidden="1">
          <a:extLst>
            <a:ext uri="{FF2B5EF4-FFF2-40B4-BE49-F238E27FC236}">
              <a16:creationId xmlns:a16="http://schemas.microsoft.com/office/drawing/2014/main" id="{4D123C4A-BB94-4EFB-991C-32B320C22F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50" name="Picture 17" hidden="1">
          <a:extLst>
            <a:ext uri="{FF2B5EF4-FFF2-40B4-BE49-F238E27FC236}">
              <a16:creationId xmlns:a16="http://schemas.microsoft.com/office/drawing/2014/main" id="{5A3F0D83-4080-4EC0-AEE6-2CDB23157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51" name="Picture 16" hidden="1">
          <a:extLst>
            <a:ext uri="{FF2B5EF4-FFF2-40B4-BE49-F238E27FC236}">
              <a16:creationId xmlns:a16="http://schemas.microsoft.com/office/drawing/2014/main" id="{F07D64F0-305D-4D38-9410-8856FB6129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52" name="Picture 17" hidden="1">
          <a:extLst>
            <a:ext uri="{FF2B5EF4-FFF2-40B4-BE49-F238E27FC236}">
              <a16:creationId xmlns:a16="http://schemas.microsoft.com/office/drawing/2014/main" id="{4C875566-7D55-4F5C-811B-BEFC33035E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53" name="Picture 16" hidden="1">
          <a:extLst>
            <a:ext uri="{FF2B5EF4-FFF2-40B4-BE49-F238E27FC236}">
              <a16:creationId xmlns:a16="http://schemas.microsoft.com/office/drawing/2014/main" id="{1401EC42-1CB1-4370-B6AC-19B03778E8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54" name="Picture 17" hidden="1">
          <a:extLst>
            <a:ext uri="{FF2B5EF4-FFF2-40B4-BE49-F238E27FC236}">
              <a16:creationId xmlns:a16="http://schemas.microsoft.com/office/drawing/2014/main" id="{0BD077CC-11FE-4C41-8C27-947C5F8D4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55" name="Picture 16" hidden="1">
          <a:extLst>
            <a:ext uri="{FF2B5EF4-FFF2-40B4-BE49-F238E27FC236}">
              <a16:creationId xmlns:a16="http://schemas.microsoft.com/office/drawing/2014/main" id="{C65301F1-4DC7-4C8E-8BBF-78F21F233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56" name="Picture 17" hidden="1">
          <a:extLst>
            <a:ext uri="{FF2B5EF4-FFF2-40B4-BE49-F238E27FC236}">
              <a16:creationId xmlns:a16="http://schemas.microsoft.com/office/drawing/2014/main" id="{7645ACAB-B62D-48AB-AF8C-175988F5A1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57" name="Picture 16" hidden="1">
          <a:extLst>
            <a:ext uri="{FF2B5EF4-FFF2-40B4-BE49-F238E27FC236}">
              <a16:creationId xmlns:a16="http://schemas.microsoft.com/office/drawing/2014/main" id="{7C46AF54-C50F-4C69-877B-8AC9A59296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58" name="Picture 17" hidden="1">
          <a:extLst>
            <a:ext uri="{FF2B5EF4-FFF2-40B4-BE49-F238E27FC236}">
              <a16:creationId xmlns:a16="http://schemas.microsoft.com/office/drawing/2014/main" id="{0ADA26EE-FB4A-4F38-89E1-BA65B00431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59" name="Picture 16" hidden="1">
          <a:extLst>
            <a:ext uri="{FF2B5EF4-FFF2-40B4-BE49-F238E27FC236}">
              <a16:creationId xmlns:a16="http://schemas.microsoft.com/office/drawing/2014/main" id="{E3A38C7E-CD54-4170-89ED-48BDE93BB9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60" name="Picture 17" hidden="1">
          <a:extLst>
            <a:ext uri="{FF2B5EF4-FFF2-40B4-BE49-F238E27FC236}">
              <a16:creationId xmlns:a16="http://schemas.microsoft.com/office/drawing/2014/main" id="{1526B394-98C3-401A-AB09-08DBA76EE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61" name="Picture 16" hidden="1">
          <a:extLst>
            <a:ext uri="{FF2B5EF4-FFF2-40B4-BE49-F238E27FC236}">
              <a16:creationId xmlns:a16="http://schemas.microsoft.com/office/drawing/2014/main" id="{22D86299-E436-4E81-9418-7A0726888F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62" name="Picture 17" hidden="1">
          <a:extLst>
            <a:ext uri="{FF2B5EF4-FFF2-40B4-BE49-F238E27FC236}">
              <a16:creationId xmlns:a16="http://schemas.microsoft.com/office/drawing/2014/main" id="{0A003170-1F7A-4498-864A-19589C69F9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63" name="Picture 16" hidden="1">
          <a:extLst>
            <a:ext uri="{FF2B5EF4-FFF2-40B4-BE49-F238E27FC236}">
              <a16:creationId xmlns:a16="http://schemas.microsoft.com/office/drawing/2014/main" id="{AD17F2BA-E22A-4103-881A-C9872BB975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64" name="Picture 17" hidden="1">
          <a:extLst>
            <a:ext uri="{FF2B5EF4-FFF2-40B4-BE49-F238E27FC236}">
              <a16:creationId xmlns:a16="http://schemas.microsoft.com/office/drawing/2014/main" id="{EF988EC9-D1FD-4FDE-98FB-487BB6FD01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65" name="Picture 16" hidden="1">
          <a:extLst>
            <a:ext uri="{FF2B5EF4-FFF2-40B4-BE49-F238E27FC236}">
              <a16:creationId xmlns:a16="http://schemas.microsoft.com/office/drawing/2014/main" id="{41A3B9F3-2447-4493-91C5-EBED62EBF7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66" name="Picture 17" hidden="1">
          <a:extLst>
            <a:ext uri="{FF2B5EF4-FFF2-40B4-BE49-F238E27FC236}">
              <a16:creationId xmlns:a16="http://schemas.microsoft.com/office/drawing/2014/main" id="{13F841AF-EAE5-4659-8070-E57FE454E4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67" name="Picture 16" hidden="1">
          <a:extLst>
            <a:ext uri="{FF2B5EF4-FFF2-40B4-BE49-F238E27FC236}">
              <a16:creationId xmlns:a16="http://schemas.microsoft.com/office/drawing/2014/main" id="{B2FA12F9-6ACC-4B87-9F5E-D65FFF5E84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68" name="Picture 17" hidden="1">
          <a:extLst>
            <a:ext uri="{FF2B5EF4-FFF2-40B4-BE49-F238E27FC236}">
              <a16:creationId xmlns:a16="http://schemas.microsoft.com/office/drawing/2014/main" id="{72BA4D77-DC8E-4E5B-B193-884B2449FC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69" name="Picture 16" hidden="1">
          <a:extLst>
            <a:ext uri="{FF2B5EF4-FFF2-40B4-BE49-F238E27FC236}">
              <a16:creationId xmlns:a16="http://schemas.microsoft.com/office/drawing/2014/main" id="{A3FE4F8E-FCAD-4CBC-838E-5B3D1065AE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457200</xdr:colOff>
      <xdr:row>128</xdr:row>
      <xdr:rowOff>180975</xdr:rowOff>
    </xdr:to>
    <xdr:pic>
      <xdr:nvPicPr>
        <xdr:cNvPr id="8570" name="Picture 17" hidden="1">
          <a:extLst>
            <a:ext uri="{FF2B5EF4-FFF2-40B4-BE49-F238E27FC236}">
              <a16:creationId xmlns:a16="http://schemas.microsoft.com/office/drawing/2014/main" id="{36C3C684-E854-46BD-9037-2567131E73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71" name="Picture 16" hidden="1">
          <a:extLst>
            <a:ext uri="{FF2B5EF4-FFF2-40B4-BE49-F238E27FC236}">
              <a16:creationId xmlns:a16="http://schemas.microsoft.com/office/drawing/2014/main" id="{848D96C9-CAF4-4FE2-AB1C-666445082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72" name="Picture 17" hidden="1">
          <a:extLst>
            <a:ext uri="{FF2B5EF4-FFF2-40B4-BE49-F238E27FC236}">
              <a16:creationId xmlns:a16="http://schemas.microsoft.com/office/drawing/2014/main" id="{600F9F3E-A559-44A3-8905-2A92A9FD43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73" name="Picture 16" hidden="1">
          <a:extLst>
            <a:ext uri="{FF2B5EF4-FFF2-40B4-BE49-F238E27FC236}">
              <a16:creationId xmlns:a16="http://schemas.microsoft.com/office/drawing/2014/main" id="{4685AABB-7B6F-4F1E-A026-1C5AF0C3B0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74" name="Picture 17" hidden="1">
          <a:extLst>
            <a:ext uri="{FF2B5EF4-FFF2-40B4-BE49-F238E27FC236}">
              <a16:creationId xmlns:a16="http://schemas.microsoft.com/office/drawing/2014/main" id="{446338B1-E3F6-41E3-AB23-828AC9188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75" name="Picture 16" hidden="1">
          <a:extLst>
            <a:ext uri="{FF2B5EF4-FFF2-40B4-BE49-F238E27FC236}">
              <a16:creationId xmlns:a16="http://schemas.microsoft.com/office/drawing/2014/main" id="{6F64F0CF-BC0D-4AC7-9F1C-5CE0B1E6A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76" name="Picture 17" hidden="1">
          <a:extLst>
            <a:ext uri="{FF2B5EF4-FFF2-40B4-BE49-F238E27FC236}">
              <a16:creationId xmlns:a16="http://schemas.microsoft.com/office/drawing/2014/main" id="{ED94531F-1BC1-4890-8FA4-AD7D6DD166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77" name="Picture 16" hidden="1">
          <a:extLst>
            <a:ext uri="{FF2B5EF4-FFF2-40B4-BE49-F238E27FC236}">
              <a16:creationId xmlns:a16="http://schemas.microsoft.com/office/drawing/2014/main" id="{FE70489A-6D0B-4E1F-9562-83FC0E7A0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578" name="Picture 17" hidden="1">
          <a:extLst>
            <a:ext uri="{FF2B5EF4-FFF2-40B4-BE49-F238E27FC236}">
              <a16:creationId xmlns:a16="http://schemas.microsoft.com/office/drawing/2014/main" id="{8134DE2A-B0ED-4954-A4E7-236F674C41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79" name="Picture 16" hidden="1">
          <a:extLst>
            <a:ext uri="{FF2B5EF4-FFF2-40B4-BE49-F238E27FC236}">
              <a16:creationId xmlns:a16="http://schemas.microsoft.com/office/drawing/2014/main" id="{918C3002-9423-4F4B-9D37-E47253878E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0" name="Picture 17" hidden="1">
          <a:extLst>
            <a:ext uri="{FF2B5EF4-FFF2-40B4-BE49-F238E27FC236}">
              <a16:creationId xmlns:a16="http://schemas.microsoft.com/office/drawing/2014/main" id="{6CC4810F-E5D9-423D-82E3-32C074452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1" name="Picture 16" hidden="1">
          <a:extLst>
            <a:ext uri="{FF2B5EF4-FFF2-40B4-BE49-F238E27FC236}">
              <a16:creationId xmlns:a16="http://schemas.microsoft.com/office/drawing/2014/main" id="{333D7D61-134B-4A49-B802-048476006D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2" name="Picture 17" hidden="1">
          <a:extLst>
            <a:ext uri="{FF2B5EF4-FFF2-40B4-BE49-F238E27FC236}">
              <a16:creationId xmlns:a16="http://schemas.microsoft.com/office/drawing/2014/main" id="{6C3C9392-1391-4823-82CD-0D22F637A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3" name="Picture 16" hidden="1">
          <a:extLst>
            <a:ext uri="{FF2B5EF4-FFF2-40B4-BE49-F238E27FC236}">
              <a16:creationId xmlns:a16="http://schemas.microsoft.com/office/drawing/2014/main" id="{667D1216-7B23-42B2-8C41-AEED90A66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4" name="Picture 17" hidden="1">
          <a:extLst>
            <a:ext uri="{FF2B5EF4-FFF2-40B4-BE49-F238E27FC236}">
              <a16:creationId xmlns:a16="http://schemas.microsoft.com/office/drawing/2014/main" id="{9499C459-FDCD-45E7-A9A2-326140DC47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5" name="Picture 16" hidden="1">
          <a:extLst>
            <a:ext uri="{FF2B5EF4-FFF2-40B4-BE49-F238E27FC236}">
              <a16:creationId xmlns:a16="http://schemas.microsoft.com/office/drawing/2014/main" id="{6DC3039E-1175-4B42-80F4-2774F6C7F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6" name="Picture 17" hidden="1">
          <a:extLst>
            <a:ext uri="{FF2B5EF4-FFF2-40B4-BE49-F238E27FC236}">
              <a16:creationId xmlns:a16="http://schemas.microsoft.com/office/drawing/2014/main" id="{EFBFE1FE-78B6-47E6-9895-543CD139D5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7" name="Picture 16" hidden="1">
          <a:extLst>
            <a:ext uri="{FF2B5EF4-FFF2-40B4-BE49-F238E27FC236}">
              <a16:creationId xmlns:a16="http://schemas.microsoft.com/office/drawing/2014/main" id="{C13BB4D5-146B-4144-802E-D8D52B5E6C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8" name="Picture 17" hidden="1">
          <a:extLst>
            <a:ext uri="{FF2B5EF4-FFF2-40B4-BE49-F238E27FC236}">
              <a16:creationId xmlns:a16="http://schemas.microsoft.com/office/drawing/2014/main" id="{DCB8EA63-F605-4745-AA1D-F628A571A1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89" name="Picture 16" hidden="1">
          <a:extLst>
            <a:ext uri="{FF2B5EF4-FFF2-40B4-BE49-F238E27FC236}">
              <a16:creationId xmlns:a16="http://schemas.microsoft.com/office/drawing/2014/main" id="{3A4EF84A-BBA7-4897-8503-590587981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0" name="Picture 17" hidden="1">
          <a:extLst>
            <a:ext uri="{FF2B5EF4-FFF2-40B4-BE49-F238E27FC236}">
              <a16:creationId xmlns:a16="http://schemas.microsoft.com/office/drawing/2014/main" id="{FD3BCAF8-1B6B-4313-8377-85F0D14B4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1" name="Picture 16" hidden="1">
          <a:extLst>
            <a:ext uri="{FF2B5EF4-FFF2-40B4-BE49-F238E27FC236}">
              <a16:creationId xmlns:a16="http://schemas.microsoft.com/office/drawing/2014/main" id="{0CDC7DAB-0CDE-40E5-B419-26942E1AA6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2" name="Picture 17" hidden="1">
          <a:extLst>
            <a:ext uri="{FF2B5EF4-FFF2-40B4-BE49-F238E27FC236}">
              <a16:creationId xmlns:a16="http://schemas.microsoft.com/office/drawing/2014/main" id="{46B8837B-060B-4533-A059-C17F18E38B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3" name="Picture 16" hidden="1">
          <a:extLst>
            <a:ext uri="{FF2B5EF4-FFF2-40B4-BE49-F238E27FC236}">
              <a16:creationId xmlns:a16="http://schemas.microsoft.com/office/drawing/2014/main" id="{78514A7A-30F1-4188-93EA-387F87D485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4" name="Picture 17" hidden="1">
          <a:extLst>
            <a:ext uri="{FF2B5EF4-FFF2-40B4-BE49-F238E27FC236}">
              <a16:creationId xmlns:a16="http://schemas.microsoft.com/office/drawing/2014/main" id="{A0433C9B-F131-4BAD-9201-4F9DF16746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5" name="Picture 16" hidden="1">
          <a:extLst>
            <a:ext uri="{FF2B5EF4-FFF2-40B4-BE49-F238E27FC236}">
              <a16:creationId xmlns:a16="http://schemas.microsoft.com/office/drawing/2014/main" id="{6EC47834-AAC7-4237-992B-0A7EA4F9FC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6" name="Picture 17" hidden="1">
          <a:extLst>
            <a:ext uri="{FF2B5EF4-FFF2-40B4-BE49-F238E27FC236}">
              <a16:creationId xmlns:a16="http://schemas.microsoft.com/office/drawing/2014/main" id="{2390C6BD-C21D-448E-BC5D-46B4852E34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7" name="Picture 16" hidden="1">
          <a:extLst>
            <a:ext uri="{FF2B5EF4-FFF2-40B4-BE49-F238E27FC236}">
              <a16:creationId xmlns:a16="http://schemas.microsoft.com/office/drawing/2014/main" id="{3A405E37-3F9E-4CD3-912A-EB6B32841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8" name="Picture 17" hidden="1">
          <a:extLst>
            <a:ext uri="{FF2B5EF4-FFF2-40B4-BE49-F238E27FC236}">
              <a16:creationId xmlns:a16="http://schemas.microsoft.com/office/drawing/2014/main" id="{6E23F1D5-119F-405B-AE2D-DFCE9B2246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599" name="Picture 16" hidden="1">
          <a:extLst>
            <a:ext uri="{FF2B5EF4-FFF2-40B4-BE49-F238E27FC236}">
              <a16:creationId xmlns:a16="http://schemas.microsoft.com/office/drawing/2014/main" id="{814BD9A6-B5A8-4462-B4E0-25654CADD7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0" name="Picture 17" hidden="1">
          <a:extLst>
            <a:ext uri="{FF2B5EF4-FFF2-40B4-BE49-F238E27FC236}">
              <a16:creationId xmlns:a16="http://schemas.microsoft.com/office/drawing/2014/main" id="{4B007828-A0BB-484F-85BC-590888C5F7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1" name="Picture 16" hidden="1">
          <a:extLst>
            <a:ext uri="{FF2B5EF4-FFF2-40B4-BE49-F238E27FC236}">
              <a16:creationId xmlns:a16="http://schemas.microsoft.com/office/drawing/2014/main" id="{6E983AD9-3BF1-473D-8ACF-3B3F8A3AA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2" name="Picture 17" hidden="1">
          <a:extLst>
            <a:ext uri="{FF2B5EF4-FFF2-40B4-BE49-F238E27FC236}">
              <a16:creationId xmlns:a16="http://schemas.microsoft.com/office/drawing/2014/main" id="{D8235B02-ED63-47E4-9F9C-55D75EF0B0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3" name="Picture 16" hidden="1">
          <a:extLst>
            <a:ext uri="{FF2B5EF4-FFF2-40B4-BE49-F238E27FC236}">
              <a16:creationId xmlns:a16="http://schemas.microsoft.com/office/drawing/2014/main" id="{DD40616C-2E8F-4440-9CC9-527977DAF6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4" name="Picture 17" hidden="1">
          <a:extLst>
            <a:ext uri="{FF2B5EF4-FFF2-40B4-BE49-F238E27FC236}">
              <a16:creationId xmlns:a16="http://schemas.microsoft.com/office/drawing/2014/main" id="{F5635128-2ED1-42BF-840A-3D13FC774E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5" name="Picture 16" hidden="1">
          <a:extLst>
            <a:ext uri="{FF2B5EF4-FFF2-40B4-BE49-F238E27FC236}">
              <a16:creationId xmlns:a16="http://schemas.microsoft.com/office/drawing/2014/main" id="{658A86B7-AC00-4F04-A8B4-4DEF99B284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6" name="Picture 17" hidden="1">
          <a:extLst>
            <a:ext uri="{FF2B5EF4-FFF2-40B4-BE49-F238E27FC236}">
              <a16:creationId xmlns:a16="http://schemas.microsoft.com/office/drawing/2014/main" id="{D330761A-A705-48EE-8606-8E15D4C42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7" name="Picture 16" hidden="1">
          <a:extLst>
            <a:ext uri="{FF2B5EF4-FFF2-40B4-BE49-F238E27FC236}">
              <a16:creationId xmlns:a16="http://schemas.microsoft.com/office/drawing/2014/main" id="{685837B7-5599-49EB-B7EB-68DDC2DF9B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8" name="Picture 17" hidden="1">
          <a:extLst>
            <a:ext uri="{FF2B5EF4-FFF2-40B4-BE49-F238E27FC236}">
              <a16:creationId xmlns:a16="http://schemas.microsoft.com/office/drawing/2014/main" id="{5ECC946B-0AE4-4BBD-BFB4-578130D433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09" name="Picture 16" hidden="1">
          <a:extLst>
            <a:ext uri="{FF2B5EF4-FFF2-40B4-BE49-F238E27FC236}">
              <a16:creationId xmlns:a16="http://schemas.microsoft.com/office/drawing/2014/main" id="{F8E2F953-BB6D-44F9-A9E1-A42B6DE0DC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0" name="Picture 17" hidden="1">
          <a:extLst>
            <a:ext uri="{FF2B5EF4-FFF2-40B4-BE49-F238E27FC236}">
              <a16:creationId xmlns:a16="http://schemas.microsoft.com/office/drawing/2014/main" id="{5A1FC319-E784-44FC-8267-411FECF511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1" name="Picture 16" hidden="1">
          <a:extLst>
            <a:ext uri="{FF2B5EF4-FFF2-40B4-BE49-F238E27FC236}">
              <a16:creationId xmlns:a16="http://schemas.microsoft.com/office/drawing/2014/main" id="{20A57990-A54E-40E0-AC5D-72F43647F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2" name="Picture 17" hidden="1">
          <a:extLst>
            <a:ext uri="{FF2B5EF4-FFF2-40B4-BE49-F238E27FC236}">
              <a16:creationId xmlns:a16="http://schemas.microsoft.com/office/drawing/2014/main" id="{3D72C866-8F48-45EF-84F6-0CBC65FE7E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3" name="Picture 16" hidden="1">
          <a:extLst>
            <a:ext uri="{FF2B5EF4-FFF2-40B4-BE49-F238E27FC236}">
              <a16:creationId xmlns:a16="http://schemas.microsoft.com/office/drawing/2014/main" id="{F24F5B58-484C-460F-8CD9-9C5BB2B784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4" name="Picture 17" hidden="1">
          <a:extLst>
            <a:ext uri="{FF2B5EF4-FFF2-40B4-BE49-F238E27FC236}">
              <a16:creationId xmlns:a16="http://schemas.microsoft.com/office/drawing/2014/main" id="{8FCE7826-0953-4D92-B677-5E5C67A334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5" name="Picture 16" hidden="1">
          <a:extLst>
            <a:ext uri="{FF2B5EF4-FFF2-40B4-BE49-F238E27FC236}">
              <a16:creationId xmlns:a16="http://schemas.microsoft.com/office/drawing/2014/main" id="{A7D46BDE-A003-45AC-8DBE-B5645D8B3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6" name="Picture 17" hidden="1">
          <a:extLst>
            <a:ext uri="{FF2B5EF4-FFF2-40B4-BE49-F238E27FC236}">
              <a16:creationId xmlns:a16="http://schemas.microsoft.com/office/drawing/2014/main" id="{565A7824-2B9A-4E52-82B4-AB9068CC2F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7" name="Picture 16" hidden="1">
          <a:extLst>
            <a:ext uri="{FF2B5EF4-FFF2-40B4-BE49-F238E27FC236}">
              <a16:creationId xmlns:a16="http://schemas.microsoft.com/office/drawing/2014/main" id="{CC026546-1A3B-4051-BF77-30BDC63D57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8" name="Picture 17" hidden="1">
          <a:extLst>
            <a:ext uri="{FF2B5EF4-FFF2-40B4-BE49-F238E27FC236}">
              <a16:creationId xmlns:a16="http://schemas.microsoft.com/office/drawing/2014/main" id="{997EA96F-0443-40E9-AFCF-A37A982418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19" name="Picture 16" hidden="1">
          <a:extLst>
            <a:ext uri="{FF2B5EF4-FFF2-40B4-BE49-F238E27FC236}">
              <a16:creationId xmlns:a16="http://schemas.microsoft.com/office/drawing/2014/main" id="{CE616867-BEB1-4357-B8FC-FB96087549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0" name="Picture 17" hidden="1">
          <a:extLst>
            <a:ext uri="{FF2B5EF4-FFF2-40B4-BE49-F238E27FC236}">
              <a16:creationId xmlns:a16="http://schemas.microsoft.com/office/drawing/2014/main" id="{2442AFB8-9229-4FAA-8912-74AF217B2A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1" name="Picture 16" hidden="1">
          <a:extLst>
            <a:ext uri="{FF2B5EF4-FFF2-40B4-BE49-F238E27FC236}">
              <a16:creationId xmlns:a16="http://schemas.microsoft.com/office/drawing/2014/main" id="{12905095-6E0E-4798-904B-1AC50E3AA6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2" name="Picture 17" hidden="1">
          <a:extLst>
            <a:ext uri="{FF2B5EF4-FFF2-40B4-BE49-F238E27FC236}">
              <a16:creationId xmlns:a16="http://schemas.microsoft.com/office/drawing/2014/main" id="{26F34D05-F80A-46C0-80A9-DCC70EAF6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3" name="Picture 16" hidden="1">
          <a:extLst>
            <a:ext uri="{FF2B5EF4-FFF2-40B4-BE49-F238E27FC236}">
              <a16:creationId xmlns:a16="http://schemas.microsoft.com/office/drawing/2014/main" id="{FF90FF48-B013-4304-9421-2E151DF48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4" name="Picture 17" hidden="1">
          <a:extLst>
            <a:ext uri="{FF2B5EF4-FFF2-40B4-BE49-F238E27FC236}">
              <a16:creationId xmlns:a16="http://schemas.microsoft.com/office/drawing/2014/main" id="{423B61F9-2578-4897-906E-E2EAFA116D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5" name="Picture 16" hidden="1">
          <a:extLst>
            <a:ext uri="{FF2B5EF4-FFF2-40B4-BE49-F238E27FC236}">
              <a16:creationId xmlns:a16="http://schemas.microsoft.com/office/drawing/2014/main" id="{A5DAA886-6FFC-4849-9002-3FEFE21B70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6" name="Picture 17" hidden="1">
          <a:extLst>
            <a:ext uri="{FF2B5EF4-FFF2-40B4-BE49-F238E27FC236}">
              <a16:creationId xmlns:a16="http://schemas.microsoft.com/office/drawing/2014/main" id="{5F5147F3-18FA-4707-A3EE-8D276EFE1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7" name="Picture 16" hidden="1">
          <a:extLst>
            <a:ext uri="{FF2B5EF4-FFF2-40B4-BE49-F238E27FC236}">
              <a16:creationId xmlns:a16="http://schemas.microsoft.com/office/drawing/2014/main" id="{1EEC0066-95F0-4314-A7E1-284638F44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8" name="Picture 17" hidden="1">
          <a:extLst>
            <a:ext uri="{FF2B5EF4-FFF2-40B4-BE49-F238E27FC236}">
              <a16:creationId xmlns:a16="http://schemas.microsoft.com/office/drawing/2014/main" id="{5142B20B-E3DD-423A-A390-DA2A9BC1F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29" name="Picture 16" hidden="1">
          <a:extLst>
            <a:ext uri="{FF2B5EF4-FFF2-40B4-BE49-F238E27FC236}">
              <a16:creationId xmlns:a16="http://schemas.microsoft.com/office/drawing/2014/main" id="{1AC0D034-BF00-4388-93F2-0C0FFB7460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0" name="Picture 17" hidden="1">
          <a:extLst>
            <a:ext uri="{FF2B5EF4-FFF2-40B4-BE49-F238E27FC236}">
              <a16:creationId xmlns:a16="http://schemas.microsoft.com/office/drawing/2014/main" id="{634D7DE0-3872-440A-A5F7-26F768AF3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1" name="Picture 16" hidden="1">
          <a:extLst>
            <a:ext uri="{FF2B5EF4-FFF2-40B4-BE49-F238E27FC236}">
              <a16:creationId xmlns:a16="http://schemas.microsoft.com/office/drawing/2014/main" id="{3EBEC2BA-9DC2-429A-A24B-BCC9614A0B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2" name="Picture 17" hidden="1">
          <a:extLst>
            <a:ext uri="{FF2B5EF4-FFF2-40B4-BE49-F238E27FC236}">
              <a16:creationId xmlns:a16="http://schemas.microsoft.com/office/drawing/2014/main" id="{66BBDF18-9374-42D4-9085-14AF655A3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3" name="Picture 16" hidden="1">
          <a:extLst>
            <a:ext uri="{FF2B5EF4-FFF2-40B4-BE49-F238E27FC236}">
              <a16:creationId xmlns:a16="http://schemas.microsoft.com/office/drawing/2014/main" id="{43A9F647-DEF0-4A51-B5FB-4C6E84376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4" name="Picture 17" hidden="1">
          <a:extLst>
            <a:ext uri="{FF2B5EF4-FFF2-40B4-BE49-F238E27FC236}">
              <a16:creationId xmlns:a16="http://schemas.microsoft.com/office/drawing/2014/main" id="{36205F2D-BB5E-4A5C-807C-E605EF47B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5" name="Picture 16" hidden="1">
          <a:extLst>
            <a:ext uri="{FF2B5EF4-FFF2-40B4-BE49-F238E27FC236}">
              <a16:creationId xmlns:a16="http://schemas.microsoft.com/office/drawing/2014/main" id="{5CC00642-5D04-4BCA-A4E8-CE2AB191FC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6" name="Picture 17" hidden="1">
          <a:extLst>
            <a:ext uri="{FF2B5EF4-FFF2-40B4-BE49-F238E27FC236}">
              <a16:creationId xmlns:a16="http://schemas.microsoft.com/office/drawing/2014/main" id="{DF58E972-2EBA-4963-9F86-35E3A6D788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7" name="Picture 16" hidden="1">
          <a:extLst>
            <a:ext uri="{FF2B5EF4-FFF2-40B4-BE49-F238E27FC236}">
              <a16:creationId xmlns:a16="http://schemas.microsoft.com/office/drawing/2014/main" id="{8479FB82-5488-413D-9F37-40A9CD0A1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8" name="Picture 17" hidden="1">
          <a:extLst>
            <a:ext uri="{FF2B5EF4-FFF2-40B4-BE49-F238E27FC236}">
              <a16:creationId xmlns:a16="http://schemas.microsoft.com/office/drawing/2014/main" id="{0B865EE2-CAFC-48DD-82A4-638256100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39" name="Picture 16" hidden="1">
          <a:extLst>
            <a:ext uri="{FF2B5EF4-FFF2-40B4-BE49-F238E27FC236}">
              <a16:creationId xmlns:a16="http://schemas.microsoft.com/office/drawing/2014/main" id="{CBAF598D-F81E-4FC6-982E-8BE2735EBA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40" name="Picture 17" hidden="1">
          <a:extLst>
            <a:ext uri="{FF2B5EF4-FFF2-40B4-BE49-F238E27FC236}">
              <a16:creationId xmlns:a16="http://schemas.microsoft.com/office/drawing/2014/main" id="{9B5BFF8A-1F87-4093-ADBC-B62D3EA623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41" name="Picture 16" hidden="1">
          <a:extLst>
            <a:ext uri="{FF2B5EF4-FFF2-40B4-BE49-F238E27FC236}">
              <a16:creationId xmlns:a16="http://schemas.microsoft.com/office/drawing/2014/main" id="{B33940A5-F618-4402-8783-9D280A8642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42" name="Picture 17" hidden="1">
          <a:extLst>
            <a:ext uri="{FF2B5EF4-FFF2-40B4-BE49-F238E27FC236}">
              <a16:creationId xmlns:a16="http://schemas.microsoft.com/office/drawing/2014/main" id="{0EDEB686-87AB-4844-9038-FBA54257D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43" name="Picture 16" hidden="1">
          <a:extLst>
            <a:ext uri="{FF2B5EF4-FFF2-40B4-BE49-F238E27FC236}">
              <a16:creationId xmlns:a16="http://schemas.microsoft.com/office/drawing/2014/main" id="{03989ED6-28B7-47B5-A016-73306FF3E6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44" name="Picture 17" hidden="1">
          <a:extLst>
            <a:ext uri="{FF2B5EF4-FFF2-40B4-BE49-F238E27FC236}">
              <a16:creationId xmlns:a16="http://schemas.microsoft.com/office/drawing/2014/main" id="{011FA4D1-8120-4A9C-B0D8-DFB87480B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45" name="Picture 16" hidden="1">
          <a:extLst>
            <a:ext uri="{FF2B5EF4-FFF2-40B4-BE49-F238E27FC236}">
              <a16:creationId xmlns:a16="http://schemas.microsoft.com/office/drawing/2014/main" id="{F470780A-BEC8-419E-BDB2-9514AF65E9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46" name="Picture 17" hidden="1">
          <a:extLst>
            <a:ext uri="{FF2B5EF4-FFF2-40B4-BE49-F238E27FC236}">
              <a16:creationId xmlns:a16="http://schemas.microsoft.com/office/drawing/2014/main" id="{0310E551-1060-40E1-9CB8-AA979B1343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47" name="Picture 16" hidden="1">
          <a:extLst>
            <a:ext uri="{FF2B5EF4-FFF2-40B4-BE49-F238E27FC236}">
              <a16:creationId xmlns:a16="http://schemas.microsoft.com/office/drawing/2014/main" id="{1601BBE4-FB0E-4AA0-B0A0-3440D94F6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48" name="Picture 17" hidden="1">
          <a:extLst>
            <a:ext uri="{FF2B5EF4-FFF2-40B4-BE49-F238E27FC236}">
              <a16:creationId xmlns:a16="http://schemas.microsoft.com/office/drawing/2014/main" id="{609DBF33-9E97-4B42-B33C-492F301D4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49" name="Picture 16" hidden="1">
          <a:extLst>
            <a:ext uri="{FF2B5EF4-FFF2-40B4-BE49-F238E27FC236}">
              <a16:creationId xmlns:a16="http://schemas.microsoft.com/office/drawing/2014/main" id="{F011DB6D-74DB-41C6-A25C-61AC5A6505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50" name="Picture 17" hidden="1">
          <a:extLst>
            <a:ext uri="{FF2B5EF4-FFF2-40B4-BE49-F238E27FC236}">
              <a16:creationId xmlns:a16="http://schemas.microsoft.com/office/drawing/2014/main" id="{D96741D0-FAD2-49D7-A111-34B68761DC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51" name="Picture 16" hidden="1">
          <a:extLst>
            <a:ext uri="{FF2B5EF4-FFF2-40B4-BE49-F238E27FC236}">
              <a16:creationId xmlns:a16="http://schemas.microsoft.com/office/drawing/2014/main" id="{CAA05AE5-67C7-4F7B-88FC-40FB92AB36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52" name="Picture 17" hidden="1">
          <a:extLst>
            <a:ext uri="{FF2B5EF4-FFF2-40B4-BE49-F238E27FC236}">
              <a16:creationId xmlns:a16="http://schemas.microsoft.com/office/drawing/2014/main" id="{7519531C-E172-489A-8505-BEDA83657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53" name="Picture 16" hidden="1">
          <a:extLst>
            <a:ext uri="{FF2B5EF4-FFF2-40B4-BE49-F238E27FC236}">
              <a16:creationId xmlns:a16="http://schemas.microsoft.com/office/drawing/2014/main" id="{FA801F74-57CC-4B16-A770-8EA54A158D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54" name="Picture 17" hidden="1">
          <a:extLst>
            <a:ext uri="{FF2B5EF4-FFF2-40B4-BE49-F238E27FC236}">
              <a16:creationId xmlns:a16="http://schemas.microsoft.com/office/drawing/2014/main" id="{BF5EEB73-551C-40CF-9DBD-F0E888427A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55" name="Picture 16" hidden="1">
          <a:extLst>
            <a:ext uri="{FF2B5EF4-FFF2-40B4-BE49-F238E27FC236}">
              <a16:creationId xmlns:a16="http://schemas.microsoft.com/office/drawing/2014/main" id="{643672FC-0BBB-4F97-9CFA-281CA057E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56" name="Picture 17" hidden="1">
          <a:extLst>
            <a:ext uri="{FF2B5EF4-FFF2-40B4-BE49-F238E27FC236}">
              <a16:creationId xmlns:a16="http://schemas.microsoft.com/office/drawing/2014/main" id="{6E80F704-8008-4490-B024-88C24E2A0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57" name="Picture 16" hidden="1">
          <a:extLst>
            <a:ext uri="{FF2B5EF4-FFF2-40B4-BE49-F238E27FC236}">
              <a16:creationId xmlns:a16="http://schemas.microsoft.com/office/drawing/2014/main" id="{45730A14-32DD-4C00-ACBA-8F0E6A4E44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58" name="Picture 17" hidden="1">
          <a:extLst>
            <a:ext uri="{FF2B5EF4-FFF2-40B4-BE49-F238E27FC236}">
              <a16:creationId xmlns:a16="http://schemas.microsoft.com/office/drawing/2014/main" id="{9FF89DF8-2A2A-4578-B1D0-D504F4087C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59" name="Picture 16" hidden="1">
          <a:extLst>
            <a:ext uri="{FF2B5EF4-FFF2-40B4-BE49-F238E27FC236}">
              <a16:creationId xmlns:a16="http://schemas.microsoft.com/office/drawing/2014/main" id="{92138953-03C0-48C4-B602-F2A01765D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60" name="Picture 17" hidden="1">
          <a:extLst>
            <a:ext uri="{FF2B5EF4-FFF2-40B4-BE49-F238E27FC236}">
              <a16:creationId xmlns:a16="http://schemas.microsoft.com/office/drawing/2014/main" id="{9BB0D2E7-6F06-4EDE-B2D0-13EF31906B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61" name="Picture 16" hidden="1">
          <a:extLst>
            <a:ext uri="{FF2B5EF4-FFF2-40B4-BE49-F238E27FC236}">
              <a16:creationId xmlns:a16="http://schemas.microsoft.com/office/drawing/2014/main" id="{DEEE48C4-FF34-41CE-920E-A9AB94808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62" name="Picture 17" hidden="1">
          <a:extLst>
            <a:ext uri="{FF2B5EF4-FFF2-40B4-BE49-F238E27FC236}">
              <a16:creationId xmlns:a16="http://schemas.microsoft.com/office/drawing/2014/main" id="{E2766B21-E125-4934-A8A4-956412285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63" name="Picture 16" hidden="1">
          <a:extLst>
            <a:ext uri="{FF2B5EF4-FFF2-40B4-BE49-F238E27FC236}">
              <a16:creationId xmlns:a16="http://schemas.microsoft.com/office/drawing/2014/main" id="{BEEC8E98-47FC-4F72-B3BC-8289F8CEEF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64" name="Picture 17" hidden="1">
          <a:extLst>
            <a:ext uri="{FF2B5EF4-FFF2-40B4-BE49-F238E27FC236}">
              <a16:creationId xmlns:a16="http://schemas.microsoft.com/office/drawing/2014/main" id="{F73B79A0-11DB-4956-893F-D8D8FE11C3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65" name="Picture 16" hidden="1">
          <a:extLst>
            <a:ext uri="{FF2B5EF4-FFF2-40B4-BE49-F238E27FC236}">
              <a16:creationId xmlns:a16="http://schemas.microsoft.com/office/drawing/2014/main" id="{BE60B77A-E01D-4960-A240-2D170CA56B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66" name="Picture 17" hidden="1">
          <a:extLst>
            <a:ext uri="{FF2B5EF4-FFF2-40B4-BE49-F238E27FC236}">
              <a16:creationId xmlns:a16="http://schemas.microsoft.com/office/drawing/2014/main" id="{886C2B2C-B456-4470-8ADB-3B5CB11BE1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67" name="Picture 16" hidden="1">
          <a:extLst>
            <a:ext uri="{FF2B5EF4-FFF2-40B4-BE49-F238E27FC236}">
              <a16:creationId xmlns:a16="http://schemas.microsoft.com/office/drawing/2014/main" id="{73A71221-98FC-4272-94B0-761BEA6D6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68" name="Picture 17" hidden="1">
          <a:extLst>
            <a:ext uri="{FF2B5EF4-FFF2-40B4-BE49-F238E27FC236}">
              <a16:creationId xmlns:a16="http://schemas.microsoft.com/office/drawing/2014/main" id="{D3C12F9D-6ED2-4072-A2AF-3983509D84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69" name="Picture 16" hidden="1">
          <a:extLst>
            <a:ext uri="{FF2B5EF4-FFF2-40B4-BE49-F238E27FC236}">
              <a16:creationId xmlns:a16="http://schemas.microsoft.com/office/drawing/2014/main" id="{6A907B2D-648E-40B6-A41E-A345CBEFE4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70" name="Picture 17" hidden="1">
          <a:extLst>
            <a:ext uri="{FF2B5EF4-FFF2-40B4-BE49-F238E27FC236}">
              <a16:creationId xmlns:a16="http://schemas.microsoft.com/office/drawing/2014/main" id="{20CC3783-82E7-444F-8C81-C437B5410E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71" name="Picture 16" hidden="1">
          <a:extLst>
            <a:ext uri="{FF2B5EF4-FFF2-40B4-BE49-F238E27FC236}">
              <a16:creationId xmlns:a16="http://schemas.microsoft.com/office/drawing/2014/main" id="{6A4B819E-3B10-43C1-A878-C2F313299D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72" name="Picture 17" hidden="1">
          <a:extLst>
            <a:ext uri="{FF2B5EF4-FFF2-40B4-BE49-F238E27FC236}">
              <a16:creationId xmlns:a16="http://schemas.microsoft.com/office/drawing/2014/main" id="{7ED257B8-325D-46B4-8F9F-1F2D7CA49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73" name="Picture 16" hidden="1">
          <a:extLst>
            <a:ext uri="{FF2B5EF4-FFF2-40B4-BE49-F238E27FC236}">
              <a16:creationId xmlns:a16="http://schemas.microsoft.com/office/drawing/2014/main" id="{14737406-CB79-4C97-9746-36A26A2473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74" name="Picture 17" hidden="1">
          <a:extLst>
            <a:ext uri="{FF2B5EF4-FFF2-40B4-BE49-F238E27FC236}">
              <a16:creationId xmlns:a16="http://schemas.microsoft.com/office/drawing/2014/main" id="{1883FCC3-2E59-48D9-B726-E3FB1D0138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75" name="Picture 16" hidden="1">
          <a:extLst>
            <a:ext uri="{FF2B5EF4-FFF2-40B4-BE49-F238E27FC236}">
              <a16:creationId xmlns:a16="http://schemas.microsoft.com/office/drawing/2014/main" id="{4CBDFFF9-F457-4E24-B076-AEAB3E4F8B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76" name="Picture 17" hidden="1">
          <a:extLst>
            <a:ext uri="{FF2B5EF4-FFF2-40B4-BE49-F238E27FC236}">
              <a16:creationId xmlns:a16="http://schemas.microsoft.com/office/drawing/2014/main" id="{7BDE1566-00BA-49F7-ABD6-A299553DF9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77" name="Picture 16" hidden="1">
          <a:extLst>
            <a:ext uri="{FF2B5EF4-FFF2-40B4-BE49-F238E27FC236}">
              <a16:creationId xmlns:a16="http://schemas.microsoft.com/office/drawing/2014/main" id="{4AA4A771-733E-4485-9B4D-9AB3B6041A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78" name="Picture 17" hidden="1">
          <a:extLst>
            <a:ext uri="{FF2B5EF4-FFF2-40B4-BE49-F238E27FC236}">
              <a16:creationId xmlns:a16="http://schemas.microsoft.com/office/drawing/2014/main" id="{C88F0840-16FF-493F-B458-EDD4BE46EA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79" name="Picture 16" hidden="1">
          <a:extLst>
            <a:ext uri="{FF2B5EF4-FFF2-40B4-BE49-F238E27FC236}">
              <a16:creationId xmlns:a16="http://schemas.microsoft.com/office/drawing/2014/main" id="{DA1CA52E-CA86-453A-BE16-C69415A8A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80" name="Picture 17" hidden="1">
          <a:extLst>
            <a:ext uri="{FF2B5EF4-FFF2-40B4-BE49-F238E27FC236}">
              <a16:creationId xmlns:a16="http://schemas.microsoft.com/office/drawing/2014/main" id="{1C244022-6040-4930-A394-78D0965D49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81" name="Picture 16" hidden="1">
          <a:extLst>
            <a:ext uri="{FF2B5EF4-FFF2-40B4-BE49-F238E27FC236}">
              <a16:creationId xmlns:a16="http://schemas.microsoft.com/office/drawing/2014/main" id="{FE24D8BA-9F76-430D-A69E-CC8936599D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82" name="Picture 17" hidden="1">
          <a:extLst>
            <a:ext uri="{FF2B5EF4-FFF2-40B4-BE49-F238E27FC236}">
              <a16:creationId xmlns:a16="http://schemas.microsoft.com/office/drawing/2014/main" id="{8EDF996A-CAC2-4694-BED0-3B3CD16E0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83" name="Picture 16" hidden="1">
          <a:extLst>
            <a:ext uri="{FF2B5EF4-FFF2-40B4-BE49-F238E27FC236}">
              <a16:creationId xmlns:a16="http://schemas.microsoft.com/office/drawing/2014/main" id="{C86AE76B-F470-4ED0-9169-3C2A79071C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84" name="Picture 17" hidden="1">
          <a:extLst>
            <a:ext uri="{FF2B5EF4-FFF2-40B4-BE49-F238E27FC236}">
              <a16:creationId xmlns:a16="http://schemas.microsoft.com/office/drawing/2014/main" id="{78B88248-D7E9-4CFF-A8DF-C70946B735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85" name="Picture 16" hidden="1">
          <a:extLst>
            <a:ext uri="{FF2B5EF4-FFF2-40B4-BE49-F238E27FC236}">
              <a16:creationId xmlns:a16="http://schemas.microsoft.com/office/drawing/2014/main" id="{66E9170E-97EF-495B-A544-ED9E5E62D9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86" name="Picture 17" hidden="1">
          <a:extLst>
            <a:ext uri="{FF2B5EF4-FFF2-40B4-BE49-F238E27FC236}">
              <a16:creationId xmlns:a16="http://schemas.microsoft.com/office/drawing/2014/main" id="{791D5030-58D3-4DA2-B1C0-C1AFA1FDEA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87" name="Picture 16" hidden="1">
          <a:extLst>
            <a:ext uri="{FF2B5EF4-FFF2-40B4-BE49-F238E27FC236}">
              <a16:creationId xmlns:a16="http://schemas.microsoft.com/office/drawing/2014/main" id="{EFDA779B-3E58-4851-B7A0-EDF2D813A2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88" name="Picture 17" hidden="1">
          <a:extLst>
            <a:ext uri="{FF2B5EF4-FFF2-40B4-BE49-F238E27FC236}">
              <a16:creationId xmlns:a16="http://schemas.microsoft.com/office/drawing/2014/main" id="{B167438F-DD0F-40CC-A1DF-CF16FB2B8F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89" name="Picture 16" hidden="1">
          <a:extLst>
            <a:ext uri="{FF2B5EF4-FFF2-40B4-BE49-F238E27FC236}">
              <a16:creationId xmlns:a16="http://schemas.microsoft.com/office/drawing/2014/main" id="{624BB9BA-7351-448B-A002-7990EA929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90" name="Picture 17" hidden="1">
          <a:extLst>
            <a:ext uri="{FF2B5EF4-FFF2-40B4-BE49-F238E27FC236}">
              <a16:creationId xmlns:a16="http://schemas.microsoft.com/office/drawing/2014/main" id="{1102B31D-3644-4C30-8C6A-105BFE8AA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91" name="Picture 16" hidden="1">
          <a:extLst>
            <a:ext uri="{FF2B5EF4-FFF2-40B4-BE49-F238E27FC236}">
              <a16:creationId xmlns:a16="http://schemas.microsoft.com/office/drawing/2014/main" id="{82ABA62B-6ED6-4117-B80A-3E0A5320B4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92" name="Picture 17" hidden="1">
          <a:extLst>
            <a:ext uri="{FF2B5EF4-FFF2-40B4-BE49-F238E27FC236}">
              <a16:creationId xmlns:a16="http://schemas.microsoft.com/office/drawing/2014/main" id="{039D0236-6B7C-43A8-8DC9-F1ED953CC8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93" name="Picture 16" hidden="1">
          <a:extLst>
            <a:ext uri="{FF2B5EF4-FFF2-40B4-BE49-F238E27FC236}">
              <a16:creationId xmlns:a16="http://schemas.microsoft.com/office/drawing/2014/main" id="{4FBF2BC1-FE26-4E58-92D7-45E98EE8B0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94" name="Picture 17" hidden="1">
          <a:extLst>
            <a:ext uri="{FF2B5EF4-FFF2-40B4-BE49-F238E27FC236}">
              <a16:creationId xmlns:a16="http://schemas.microsoft.com/office/drawing/2014/main" id="{F8383CAC-6CDB-4671-8879-96873FCCAE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95" name="Picture 16" hidden="1">
          <a:extLst>
            <a:ext uri="{FF2B5EF4-FFF2-40B4-BE49-F238E27FC236}">
              <a16:creationId xmlns:a16="http://schemas.microsoft.com/office/drawing/2014/main" id="{C37F498F-8F7B-4062-BD15-1732292CC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96" name="Picture 17" hidden="1">
          <a:extLst>
            <a:ext uri="{FF2B5EF4-FFF2-40B4-BE49-F238E27FC236}">
              <a16:creationId xmlns:a16="http://schemas.microsoft.com/office/drawing/2014/main" id="{EB321756-F9A8-466D-B7FA-9DE883D1DF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97" name="Picture 16" hidden="1">
          <a:extLst>
            <a:ext uri="{FF2B5EF4-FFF2-40B4-BE49-F238E27FC236}">
              <a16:creationId xmlns:a16="http://schemas.microsoft.com/office/drawing/2014/main" id="{39FFFE01-764E-4995-A50F-2E874FB08C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698" name="Picture 17" hidden="1">
          <a:extLst>
            <a:ext uri="{FF2B5EF4-FFF2-40B4-BE49-F238E27FC236}">
              <a16:creationId xmlns:a16="http://schemas.microsoft.com/office/drawing/2014/main" id="{46C67604-36E0-4C40-8ADA-0483FD2BA2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699" name="Picture 16" hidden="1">
          <a:extLst>
            <a:ext uri="{FF2B5EF4-FFF2-40B4-BE49-F238E27FC236}">
              <a16:creationId xmlns:a16="http://schemas.microsoft.com/office/drawing/2014/main" id="{39F26BD5-9947-4807-8CE2-B0931DA40D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00" name="Picture 17" hidden="1">
          <a:extLst>
            <a:ext uri="{FF2B5EF4-FFF2-40B4-BE49-F238E27FC236}">
              <a16:creationId xmlns:a16="http://schemas.microsoft.com/office/drawing/2014/main" id="{EF6861DD-A766-4423-B45A-767B9DE45F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01" name="Picture 16" hidden="1">
          <a:extLst>
            <a:ext uri="{FF2B5EF4-FFF2-40B4-BE49-F238E27FC236}">
              <a16:creationId xmlns:a16="http://schemas.microsoft.com/office/drawing/2014/main" id="{99EFBEC3-DA44-434E-AC79-3D1FC78E6E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02" name="Picture 17" hidden="1">
          <a:extLst>
            <a:ext uri="{FF2B5EF4-FFF2-40B4-BE49-F238E27FC236}">
              <a16:creationId xmlns:a16="http://schemas.microsoft.com/office/drawing/2014/main" id="{8B7EAAC4-76FF-4E06-806B-ED56C6FE2C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03" name="Picture 16" hidden="1">
          <a:extLst>
            <a:ext uri="{FF2B5EF4-FFF2-40B4-BE49-F238E27FC236}">
              <a16:creationId xmlns:a16="http://schemas.microsoft.com/office/drawing/2014/main" id="{5E7F6E51-1688-4A7C-A04D-47095ADA1D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04" name="Picture 17" hidden="1">
          <a:extLst>
            <a:ext uri="{FF2B5EF4-FFF2-40B4-BE49-F238E27FC236}">
              <a16:creationId xmlns:a16="http://schemas.microsoft.com/office/drawing/2014/main" id="{85FDE145-2A32-431F-A93B-8DC1860708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05" name="Picture 16" hidden="1">
          <a:extLst>
            <a:ext uri="{FF2B5EF4-FFF2-40B4-BE49-F238E27FC236}">
              <a16:creationId xmlns:a16="http://schemas.microsoft.com/office/drawing/2014/main" id="{D69E4C0B-FF0F-47D9-B429-C094E7EE86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06" name="Picture 17" hidden="1">
          <a:extLst>
            <a:ext uri="{FF2B5EF4-FFF2-40B4-BE49-F238E27FC236}">
              <a16:creationId xmlns:a16="http://schemas.microsoft.com/office/drawing/2014/main" id="{06F11F7B-FFEE-4267-A425-03B53FEEC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07" name="Picture 16" hidden="1">
          <a:extLst>
            <a:ext uri="{FF2B5EF4-FFF2-40B4-BE49-F238E27FC236}">
              <a16:creationId xmlns:a16="http://schemas.microsoft.com/office/drawing/2014/main" id="{BC6111DB-3163-4B9C-8408-0D2253BD31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08" name="Picture 17" hidden="1">
          <a:extLst>
            <a:ext uri="{FF2B5EF4-FFF2-40B4-BE49-F238E27FC236}">
              <a16:creationId xmlns:a16="http://schemas.microsoft.com/office/drawing/2014/main" id="{14E08EFC-DF3A-445F-A61D-A873A072EF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09" name="Picture 16" hidden="1">
          <a:extLst>
            <a:ext uri="{FF2B5EF4-FFF2-40B4-BE49-F238E27FC236}">
              <a16:creationId xmlns:a16="http://schemas.microsoft.com/office/drawing/2014/main" id="{77E1F161-92BE-497E-B2E3-3A31DF5389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10" name="Picture 17" hidden="1">
          <a:extLst>
            <a:ext uri="{FF2B5EF4-FFF2-40B4-BE49-F238E27FC236}">
              <a16:creationId xmlns:a16="http://schemas.microsoft.com/office/drawing/2014/main" id="{EA7FD123-6F9F-461C-8E29-0192C0A9BC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11" name="Picture 16" hidden="1">
          <a:extLst>
            <a:ext uri="{FF2B5EF4-FFF2-40B4-BE49-F238E27FC236}">
              <a16:creationId xmlns:a16="http://schemas.microsoft.com/office/drawing/2014/main" id="{B46F16BE-90FA-477D-87ED-8189D1E7F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12" name="Picture 17" hidden="1">
          <a:extLst>
            <a:ext uri="{FF2B5EF4-FFF2-40B4-BE49-F238E27FC236}">
              <a16:creationId xmlns:a16="http://schemas.microsoft.com/office/drawing/2014/main" id="{6460043F-68BC-42E4-84F3-6D021FE38B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13" name="Picture 16" hidden="1">
          <a:extLst>
            <a:ext uri="{FF2B5EF4-FFF2-40B4-BE49-F238E27FC236}">
              <a16:creationId xmlns:a16="http://schemas.microsoft.com/office/drawing/2014/main" id="{F7CE4A7A-DA38-4139-8F75-8F1B1940E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14" name="Picture 17" hidden="1">
          <a:extLst>
            <a:ext uri="{FF2B5EF4-FFF2-40B4-BE49-F238E27FC236}">
              <a16:creationId xmlns:a16="http://schemas.microsoft.com/office/drawing/2014/main" id="{47ACD67E-A3B5-48CD-9760-341E362F0A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15" name="Picture 16" hidden="1">
          <a:extLst>
            <a:ext uri="{FF2B5EF4-FFF2-40B4-BE49-F238E27FC236}">
              <a16:creationId xmlns:a16="http://schemas.microsoft.com/office/drawing/2014/main" id="{CD55E88C-495E-4003-86B6-44948696A5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16" name="Picture 17" hidden="1">
          <a:extLst>
            <a:ext uri="{FF2B5EF4-FFF2-40B4-BE49-F238E27FC236}">
              <a16:creationId xmlns:a16="http://schemas.microsoft.com/office/drawing/2014/main" id="{B0699CC8-E19C-420E-B7D6-E374E28768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17" name="Picture 16" hidden="1">
          <a:extLst>
            <a:ext uri="{FF2B5EF4-FFF2-40B4-BE49-F238E27FC236}">
              <a16:creationId xmlns:a16="http://schemas.microsoft.com/office/drawing/2014/main" id="{FAE9D503-D00A-49D2-B70B-C25A6E7B9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18" name="Picture 17" hidden="1">
          <a:extLst>
            <a:ext uri="{FF2B5EF4-FFF2-40B4-BE49-F238E27FC236}">
              <a16:creationId xmlns:a16="http://schemas.microsoft.com/office/drawing/2014/main" id="{BB461C65-161D-4CA2-A731-A4E613572E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19" name="Picture 16" hidden="1">
          <a:extLst>
            <a:ext uri="{FF2B5EF4-FFF2-40B4-BE49-F238E27FC236}">
              <a16:creationId xmlns:a16="http://schemas.microsoft.com/office/drawing/2014/main" id="{EFB08544-C1BB-4334-918B-8DA11EBC74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20" name="Picture 17" hidden="1">
          <a:extLst>
            <a:ext uri="{FF2B5EF4-FFF2-40B4-BE49-F238E27FC236}">
              <a16:creationId xmlns:a16="http://schemas.microsoft.com/office/drawing/2014/main" id="{B50AEBBF-4A5D-4F63-9B77-6BDEF67D8E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21" name="Picture 16" hidden="1">
          <a:extLst>
            <a:ext uri="{FF2B5EF4-FFF2-40B4-BE49-F238E27FC236}">
              <a16:creationId xmlns:a16="http://schemas.microsoft.com/office/drawing/2014/main" id="{76A15DFD-E076-4F8C-AB66-4A76B8509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22" name="Picture 17" hidden="1">
          <a:extLst>
            <a:ext uri="{FF2B5EF4-FFF2-40B4-BE49-F238E27FC236}">
              <a16:creationId xmlns:a16="http://schemas.microsoft.com/office/drawing/2014/main" id="{E94036E3-E0D2-4B8E-9D16-9CB5A8A99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23" name="Picture 16" hidden="1">
          <a:extLst>
            <a:ext uri="{FF2B5EF4-FFF2-40B4-BE49-F238E27FC236}">
              <a16:creationId xmlns:a16="http://schemas.microsoft.com/office/drawing/2014/main" id="{623B5636-896E-4E5D-9AB1-162D9D8BCA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24" name="Picture 17" hidden="1">
          <a:extLst>
            <a:ext uri="{FF2B5EF4-FFF2-40B4-BE49-F238E27FC236}">
              <a16:creationId xmlns:a16="http://schemas.microsoft.com/office/drawing/2014/main" id="{2EEBA014-48BE-4DFA-B43A-0D05757319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25" name="Picture 16" hidden="1">
          <a:extLst>
            <a:ext uri="{FF2B5EF4-FFF2-40B4-BE49-F238E27FC236}">
              <a16:creationId xmlns:a16="http://schemas.microsoft.com/office/drawing/2014/main" id="{4AAD42E3-7076-4F16-8E60-3FB9E6A704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26" name="Picture 17" hidden="1">
          <a:extLst>
            <a:ext uri="{FF2B5EF4-FFF2-40B4-BE49-F238E27FC236}">
              <a16:creationId xmlns:a16="http://schemas.microsoft.com/office/drawing/2014/main" id="{FE9C86B2-75AC-40E0-B691-214CE80549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27" name="Picture 16" hidden="1">
          <a:extLst>
            <a:ext uri="{FF2B5EF4-FFF2-40B4-BE49-F238E27FC236}">
              <a16:creationId xmlns:a16="http://schemas.microsoft.com/office/drawing/2014/main" id="{A7CFEF91-F2C0-48F5-9C72-834BAF4325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28" name="Picture 17" hidden="1">
          <a:extLst>
            <a:ext uri="{FF2B5EF4-FFF2-40B4-BE49-F238E27FC236}">
              <a16:creationId xmlns:a16="http://schemas.microsoft.com/office/drawing/2014/main" id="{D8190B6F-F45C-45DF-8E57-33A9DCF7AA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29" name="Picture 16" hidden="1">
          <a:extLst>
            <a:ext uri="{FF2B5EF4-FFF2-40B4-BE49-F238E27FC236}">
              <a16:creationId xmlns:a16="http://schemas.microsoft.com/office/drawing/2014/main" id="{95271B7C-2E0E-451C-8872-050ED5C32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30" name="Picture 17" hidden="1">
          <a:extLst>
            <a:ext uri="{FF2B5EF4-FFF2-40B4-BE49-F238E27FC236}">
              <a16:creationId xmlns:a16="http://schemas.microsoft.com/office/drawing/2014/main" id="{B4CBA84E-CB80-4F75-958F-F66F2DBAA7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31" name="Picture 16" hidden="1">
          <a:extLst>
            <a:ext uri="{FF2B5EF4-FFF2-40B4-BE49-F238E27FC236}">
              <a16:creationId xmlns:a16="http://schemas.microsoft.com/office/drawing/2014/main" id="{83D3977A-89FE-40C9-83B5-4AFB55E3E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32" name="Picture 17" hidden="1">
          <a:extLst>
            <a:ext uri="{FF2B5EF4-FFF2-40B4-BE49-F238E27FC236}">
              <a16:creationId xmlns:a16="http://schemas.microsoft.com/office/drawing/2014/main" id="{02B7710C-BC5D-4578-88C6-3714E9EB15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33" name="Picture 16" hidden="1">
          <a:extLst>
            <a:ext uri="{FF2B5EF4-FFF2-40B4-BE49-F238E27FC236}">
              <a16:creationId xmlns:a16="http://schemas.microsoft.com/office/drawing/2014/main" id="{A81DEB0A-389F-49F6-823F-18D4622C5D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34" name="Picture 17" hidden="1">
          <a:extLst>
            <a:ext uri="{FF2B5EF4-FFF2-40B4-BE49-F238E27FC236}">
              <a16:creationId xmlns:a16="http://schemas.microsoft.com/office/drawing/2014/main" id="{223BA063-557C-4204-A1A1-0B278AD21B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35" name="Picture 16" hidden="1">
          <a:extLst>
            <a:ext uri="{FF2B5EF4-FFF2-40B4-BE49-F238E27FC236}">
              <a16:creationId xmlns:a16="http://schemas.microsoft.com/office/drawing/2014/main" id="{B82BF3F8-E575-477A-83F5-2D9852F14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36" name="Picture 17" hidden="1">
          <a:extLst>
            <a:ext uri="{FF2B5EF4-FFF2-40B4-BE49-F238E27FC236}">
              <a16:creationId xmlns:a16="http://schemas.microsoft.com/office/drawing/2014/main" id="{DAB97BA9-5073-4245-969C-2A25AB0543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37" name="Picture 16" hidden="1">
          <a:extLst>
            <a:ext uri="{FF2B5EF4-FFF2-40B4-BE49-F238E27FC236}">
              <a16:creationId xmlns:a16="http://schemas.microsoft.com/office/drawing/2014/main" id="{3285E889-434F-48C3-94B0-7E8E96AD0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38" name="Picture 17" hidden="1">
          <a:extLst>
            <a:ext uri="{FF2B5EF4-FFF2-40B4-BE49-F238E27FC236}">
              <a16:creationId xmlns:a16="http://schemas.microsoft.com/office/drawing/2014/main" id="{1EA3E96F-E1C8-4516-A7EE-1A51A7128C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39" name="Picture 16" hidden="1">
          <a:extLst>
            <a:ext uri="{FF2B5EF4-FFF2-40B4-BE49-F238E27FC236}">
              <a16:creationId xmlns:a16="http://schemas.microsoft.com/office/drawing/2014/main" id="{A673FD66-4809-46EE-B221-0A0853852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40" name="Picture 17" hidden="1">
          <a:extLst>
            <a:ext uri="{FF2B5EF4-FFF2-40B4-BE49-F238E27FC236}">
              <a16:creationId xmlns:a16="http://schemas.microsoft.com/office/drawing/2014/main" id="{CE52B81B-B31C-4463-9B4F-1279298E27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41" name="Picture 16" hidden="1">
          <a:extLst>
            <a:ext uri="{FF2B5EF4-FFF2-40B4-BE49-F238E27FC236}">
              <a16:creationId xmlns:a16="http://schemas.microsoft.com/office/drawing/2014/main" id="{05959AFC-1B0E-4F0E-9017-4F122D9A30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42" name="Picture 17" hidden="1">
          <a:extLst>
            <a:ext uri="{FF2B5EF4-FFF2-40B4-BE49-F238E27FC236}">
              <a16:creationId xmlns:a16="http://schemas.microsoft.com/office/drawing/2014/main" id="{9D41A5A0-3678-4980-AC03-4E80B48AB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43" name="Picture 16" hidden="1">
          <a:extLst>
            <a:ext uri="{FF2B5EF4-FFF2-40B4-BE49-F238E27FC236}">
              <a16:creationId xmlns:a16="http://schemas.microsoft.com/office/drawing/2014/main" id="{5713B40E-C0A4-4233-B38F-F2CE11D06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44" name="Picture 17" hidden="1">
          <a:extLst>
            <a:ext uri="{FF2B5EF4-FFF2-40B4-BE49-F238E27FC236}">
              <a16:creationId xmlns:a16="http://schemas.microsoft.com/office/drawing/2014/main" id="{C6BCB5F6-AC15-45AC-AAA7-62898B197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45" name="Picture 16" hidden="1">
          <a:extLst>
            <a:ext uri="{FF2B5EF4-FFF2-40B4-BE49-F238E27FC236}">
              <a16:creationId xmlns:a16="http://schemas.microsoft.com/office/drawing/2014/main" id="{1448CE97-2C83-4A5D-952C-FB1E91CE63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46" name="Picture 17" hidden="1">
          <a:extLst>
            <a:ext uri="{FF2B5EF4-FFF2-40B4-BE49-F238E27FC236}">
              <a16:creationId xmlns:a16="http://schemas.microsoft.com/office/drawing/2014/main" id="{D498EF9A-D519-428C-965F-E1C58CC273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47" name="Picture 16" hidden="1">
          <a:extLst>
            <a:ext uri="{FF2B5EF4-FFF2-40B4-BE49-F238E27FC236}">
              <a16:creationId xmlns:a16="http://schemas.microsoft.com/office/drawing/2014/main" id="{D2FF950B-1CF6-47EA-B11D-FB1D6D294A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48" name="Picture 17" hidden="1">
          <a:extLst>
            <a:ext uri="{FF2B5EF4-FFF2-40B4-BE49-F238E27FC236}">
              <a16:creationId xmlns:a16="http://schemas.microsoft.com/office/drawing/2014/main" id="{E57E5505-1258-4C50-AE68-29F037E7D9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49" name="Picture 16" hidden="1">
          <a:extLst>
            <a:ext uri="{FF2B5EF4-FFF2-40B4-BE49-F238E27FC236}">
              <a16:creationId xmlns:a16="http://schemas.microsoft.com/office/drawing/2014/main" id="{0E1D63AA-8F17-4C23-9C2C-52CF57B324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50" name="Picture 17" hidden="1">
          <a:extLst>
            <a:ext uri="{FF2B5EF4-FFF2-40B4-BE49-F238E27FC236}">
              <a16:creationId xmlns:a16="http://schemas.microsoft.com/office/drawing/2014/main" id="{3A9F556A-812F-4408-8564-C35385DCE6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51" name="Picture 16" hidden="1">
          <a:extLst>
            <a:ext uri="{FF2B5EF4-FFF2-40B4-BE49-F238E27FC236}">
              <a16:creationId xmlns:a16="http://schemas.microsoft.com/office/drawing/2014/main" id="{D4386992-2A02-4F3D-B460-8DAA1A90B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52" name="Picture 17" hidden="1">
          <a:extLst>
            <a:ext uri="{FF2B5EF4-FFF2-40B4-BE49-F238E27FC236}">
              <a16:creationId xmlns:a16="http://schemas.microsoft.com/office/drawing/2014/main" id="{7FF9D1F0-5B1F-4BD8-A2A4-72BDD21211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53" name="Picture 16" hidden="1">
          <a:extLst>
            <a:ext uri="{FF2B5EF4-FFF2-40B4-BE49-F238E27FC236}">
              <a16:creationId xmlns:a16="http://schemas.microsoft.com/office/drawing/2014/main" id="{C1C827E8-E89A-4BF6-A0B9-C282427395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54" name="Picture 17" hidden="1">
          <a:extLst>
            <a:ext uri="{FF2B5EF4-FFF2-40B4-BE49-F238E27FC236}">
              <a16:creationId xmlns:a16="http://schemas.microsoft.com/office/drawing/2014/main" id="{02C8A39E-AFAB-4161-B0E5-F7A077E77D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55" name="Picture 16" hidden="1">
          <a:extLst>
            <a:ext uri="{FF2B5EF4-FFF2-40B4-BE49-F238E27FC236}">
              <a16:creationId xmlns:a16="http://schemas.microsoft.com/office/drawing/2014/main" id="{D2AFECE0-7BA0-43D4-9B4B-43CAD2C2D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56" name="Picture 17" hidden="1">
          <a:extLst>
            <a:ext uri="{FF2B5EF4-FFF2-40B4-BE49-F238E27FC236}">
              <a16:creationId xmlns:a16="http://schemas.microsoft.com/office/drawing/2014/main" id="{B25FE152-11AA-45D9-A1E8-2662762DBE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57" name="Picture 16" hidden="1">
          <a:extLst>
            <a:ext uri="{FF2B5EF4-FFF2-40B4-BE49-F238E27FC236}">
              <a16:creationId xmlns:a16="http://schemas.microsoft.com/office/drawing/2014/main" id="{EE22B20F-A380-4081-B14B-C8CFA49867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58" name="Picture 17" hidden="1">
          <a:extLst>
            <a:ext uri="{FF2B5EF4-FFF2-40B4-BE49-F238E27FC236}">
              <a16:creationId xmlns:a16="http://schemas.microsoft.com/office/drawing/2014/main" id="{E4948DE8-571D-4756-9A01-44C100BAD7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59" name="Picture 16" hidden="1">
          <a:extLst>
            <a:ext uri="{FF2B5EF4-FFF2-40B4-BE49-F238E27FC236}">
              <a16:creationId xmlns:a16="http://schemas.microsoft.com/office/drawing/2014/main" id="{45C55058-A6FE-41DC-9301-C7DF54767B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60" name="Picture 17" hidden="1">
          <a:extLst>
            <a:ext uri="{FF2B5EF4-FFF2-40B4-BE49-F238E27FC236}">
              <a16:creationId xmlns:a16="http://schemas.microsoft.com/office/drawing/2014/main" id="{1C442836-A5FE-47DD-9C79-6D0FA217BB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61" name="Picture 16" hidden="1">
          <a:extLst>
            <a:ext uri="{FF2B5EF4-FFF2-40B4-BE49-F238E27FC236}">
              <a16:creationId xmlns:a16="http://schemas.microsoft.com/office/drawing/2014/main" id="{5854EB9D-9787-4ECF-A77D-CA5DF0640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62" name="Picture 17" hidden="1">
          <a:extLst>
            <a:ext uri="{FF2B5EF4-FFF2-40B4-BE49-F238E27FC236}">
              <a16:creationId xmlns:a16="http://schemas.microsoft.com/office/drawing/2014/main" id="{F9E8C886-1E03-4C9A-B0AE-FFB9930422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63" name="Picture 16" hidden="1">
          <a:extLst>
            <a:ext uri="{FF2B5EF4-FFF2-40B4-BE49-F238E27FC236}">
              <a16:creationId xmlns:a16="http://schemas.microsoft.com/office/drawing/2014/main" id="{AFB77BD6-DDA1-4518-BC0F-03EFD4FFF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64" name="Picture 17" hidden="1">
          <a:extLst>
            <a:ext uri="{FF2B5EF4-FFF2-40B4-BE49-F238E27FC236}">
              <a16:creationId xmlns:a16="http://schemas.microsoft.com/office/drawing/2014/main" id="{07A86A18-2148-4EAF-8698-323263AB70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65" name="Picture 16" hidden="1">
          <a:extLst>
            <a:ext uri="{FF2B5EF4-FFF2-40B4-BE49-F238E27FC236}">
              <a16:creationId xmlns:a16="http://schemas.microsoft.com/office/drawing/2014/main" id="{B23CC6F6-060C-41C5-9F0A-2A331BD4A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66" name="Picture 17" hidden="1">
          <a:extLst>
            <a:ext uri="{FF2B5EF4-FFF2-40B4-BE49-F238E27FC236}">
              <a16:creationId xmlns:a16="http://schemas.microsoft.com/office/drawing/2014/main" id="{DBDEAA9B-E164-47F8-BBF3-4F58FA24E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67" name="Picture 16" hidden="1">
          <a:extLst>
            <a:ext uri="{FF2B5EF4-FFF2-40B4-BE49-F238E27FC236}">
              <a16:creationId xmlns:a16="http://schemas.microsoft.com/office/drawing/2014/main" id="{D53F973D-C055-4B4D-9E9E-C5E76D726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68" name="Picture 17" hidden="1">
          <a:extLst>
            <a:ext uri="{FF2B5EF4-FFF2-40B4-BE49-F238E27FC236}">
              <a16:creationId xmlns:a16="http://schemas.microsoft.com/office/drawing/2014/main" id="{2C92802D-6189-4513-9A88-83DA792F1B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69" name="Picture 16" hidden="1">
          <a:extLst>
            <a:ext uri="{FF2B5EF4-FFF2-40B4-BE49-F238E27FC236}">
              <a16:creationId xmlns:a16="http://schemas.microsoft.com/office/drawing/2014/main" id="{2C9F6556-94F1-4396-B851-93265D924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70" name="Picture 17" hidden="1">
          <a:extLst>
            <a:ext uri="{FF2B5EF4-FFF2-40B4-BE49-F238E27FC236}">
              <a16:creationId xmlns:a16="http://schemas.microsoft.com/office/drawing/2014/main" id="{00D8D0DF-E132-434D-9FF0-123E31FD50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71" name="Picture 16" hidden="1">
          <a:extLst>
            <a:ext uri="{FF2B5EF4-FFF2-40B4-BE49-F238E27FC236}">
              <a16:creationId xmlns:a16="http://schemas.microsoft.com/office/drawing/2014/main" id="{677F5E95-63E7-43E8-8774-0A9634CD80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72" name="Picture 17" hidden="1">
          <a:extLst>
            <a:ext uri="{FF2B5EF4-FFF2-40B4-BE49-F238E27FC236}">
              <a16:creationId xmlns:a16="http://schemas.microsoft.com/office/drawing/2014/main" id="{31F29A09-E511-426F-B15B-AC4ACFD68C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73" name="Picture 16" hidden="1">
          <a:extLst>
            <a:ext uri="{FF2B5EF4-FFF2-40B4-BE49-F238E27FC236}">
              <a16:creationId xmlns:a16="http://schemas.microsoft.com/office/drawing/2014/main" id="{71E9242E-D91F-48E2-B641-A8C790873F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74" name="Picture 17" hidden="1">
          <a:extLst>
            <a:ext uri="{FF2B5EF4-FFF2-40B4-BE49-F238E27FC236}">
              <a16:creationId xmlns:a16="http://schemas.microsoft.com/office/drawing/2014/main" id="{702EE8B5-912B-4498-80BC-840ADA430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75" name="Picture 16" hidden="1">
          <a:extLst>
            <a:ext uri="{FF2B5EF4-FFF2-40B4-BE49-F238E27FC236}">
              <a16:creationId xmlns:a16="http://schemas.microsoft.com/office/drawing/2014/main" id="{60EB19B5-2A44-4B30-8744-E71A2EE6B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76" name="Picture 17" hidden="1">
          <a:extLst>
            <a:ext uri="{FF2B5EF4-FFF2-40B4-BE49-F238E27FC236}">
              <a16:creationId xmlns:a16="http://schemas.microsoft.com/office/drawing/2014/main" id="{E0678017-D06E-4091-B8AF-2E19D9537F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77" name="Picture 16" hidden="1">
          <a:extLst>
            <a:ext uri="{FF2B5EF4-FFF2-40B4-BE49-F238E27FC236}">
              <a16:creationId xmlns:a16="http://schemas.microsoft.com/office/drawing/2014/main" id="{29CDC203-D85C-4834-81A9-D18B72747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78" name="Picture 17" hidden="1">
          <a:extLst>
            <a:ext uri="{FF2B5EF4-FFF2-40B4-BE49-F238E27FC236}">
              <a16:creationId xmlns:a16="http://schemas.microsoft.com/office/drawing/2014/main" id="{308C8F96-46D5-412B-8427-E6B717B498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79" name="Picture 16" hidden="1">
          <a:extLst>
            <a:ext uri="{FF2B5EF4-FFF2-40B4-BE49-F238E27FC236}">
              <a16:creationId xmlns:a16="http://schemas.microsoft.com/office/drawing/2014/main" id="{70D10D26-E668-4C38-8D7D-014EE0E92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80" name="Picture 17" hidden="1">
          <a:extLst>
            <a:ext uri="{FF2B5EF4-FFF2-40B4-BE49-F238E27FC236}">
              <a16:creationId xmlns:a16="http://schemas.microsoft.com/office/drawing/2014/main" id="{9A07B2B8-128F-4B20-990F-4C276EA29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81" name="Picture 16" hidden="1">
          <a:extLst>
            <a:ext uri="{FF2B5EF4-FFF2-40B4-BE49-F238E27FC236}">
              <a16:creationId xmlns:a16="http://schemas.microsoft.com/office/drawing/2014/main" id="{1ECDAA88-B4FA-4BCA-9DD5-6E9CBD3AA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82" name="Picture 17" hidden="1">
          <a:extLst>
            <a:ext uri="{FF2B5EF4-FFF2-40B4-BE49-F238E27FC236}">
              <a16:creationId xmlns:a16="http://schemas.microsoft.com/office/drawing/2014/main" id="{6F06083C-D794-4259-9988-D13FFBB01B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83" name="Picture 16" hidden="1">
          <a:extLst>
            <a:ext uri="{FF2B5EF4-FFF2-40B4-BE49-F238E27FC236}">
              <a16:creationId xmlns:a16="http://schemas.microsoft.com/office/drawing/2014/main" id="{3C1B6D4C-0D59-40B9-A8A0-0C4F6C10D3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84" name="Picture 17" hidden="1">
          <a:extLst>
            <a:ext uri="{FF2B5EF4-FFF2-40B4-BE49-F238E27FC236}">
              <a16:creationId xmlns:a16="http://schemas.microsoft.com/office/drawing/2014/main" id="{3EA028B9-E012-434D-8878-8C9D01CEE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85" name="Picture 16" hidden="1">
          <a:extLst>
            <a:ext uri="{FF2B5EF4-FFF2-40B4-BE49-F238E27FC236}">
              <a16:creationId xmlns:a16="http://schemas.microsoft.com/office/drawing/2014/main" id="{18B9175D-ECD8-4F32-8CBE-033CB7D3B5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86" name="Picture 17" hidden="1">
          <a:extLst>
            <a:ext uri="{FF2B5EF4-FFF2-40B4-BE49-F238E27FC236}">
              <a16:creationId xmlns:a16="http://schemas.microsoft.com/office/drawing/2014/main" id="{205673E3-899D-4066-BAC5-A760E3D60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87" name="Picture 16" hidden="1">
          <a:extLst>
            <a:ext uri="{FF2B5EF4-FFF2-40B4-BE49-F238E27FC236}">
              <a16:creationId xmlns:a16="http://schemas.microsoft.com/office/drawing/2014/main" id="{B678B234-B819-4C11-8337-8C3917310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88" name="Picture 17" hidden="1">
          <a:extLst>
            <a:ext uri="{FF2B5EF4-FFF2-40B4-BE49-F238E27FC236}">
              <a16:creationId xmlns:a16="http://schemas.microsoft.com/office/drawing/2014/main" id="{F68FFDD0-BF6B-4178-95CB-C520AFAC9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89" name="Picture 16" hidden="1">
          <a:extLst>
            <a:ext uri="{FF2B5EF4-FFF2-40B4-BE49-F238E27FC236}">
              <a16:creationId xmlns:a16="http://schemas.microsoft.com/office/drawing/2014/main" id="{D045CCB6-E976-4CEF-BB8F-D2D194D4B3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90" name="Picture 17" hidden="1">
          <a:extLst>
            <a:ext uri="{FF2B5EF4-FFF2-40B4-BE49-F238E27FC236}">
              <a16:creationId xmlns:a16="http://schemas.microsoft.com/office/drawing/2014/main" id="{E19A9FE5-B7DE-4E23-940C-715E7220D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91" name="Picture 16" hidden="1">
          <a:extLst>
            <a:ext uri="{FF2B5EF4-FFF2-40B4-BE49-F238E27FC236}">
              <a16:creationId xmlns:a16="http://schemas.microsoft.com/office/drawing/2014/main" id="{915CDF92-E62B-40ED-AF4E-15C1B57C50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92" name="Picture 17" hidden="1">
          <a:extLst>
            <a:ext uri="{FF2B5EF4-FFF2-40B4-BE49-F238E27FC236}">
              <a16:creationId xmlns:a16="http://schemas.microsoft.com/office/drawing/2014/main" id="{A0DA5A9B-5365-44F0-BE5C-DE2612C0BA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93" name="Picture 16" hidden="1">
          <a:extLst>
            <a:ext uri="{FF2B5EF4-FFF2-40B4-BE49-F238E27FC236}">
              <a16:creationId xmlns:a16="http://schemas.microsoft.com/office/drawing/2014/main" id="{DF06FDC7-BCFC-46FF-8628-F09FDC2EF8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94" name="Picture 17" hidden="1">
          <a:extLst>
            <a:ext uri="{FF2B5EF4-FFF2-40B4-BE49-F238E27FC236}">
              <a16:creationId xmlns:a16="http://schemas.microsoft.com/office/drawing/2014/main" id="{B0B6C323-4FBB-40C0-B083-4680F68EC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95" name="Picture 16" hidden="1">
          <a:extLst>
            <a:ext uri="{FF2B5EF4-FFF2-40B4-BE49-F238E27FC236}">
              <a16:creationId xmlns:a16="http://schemas.microsoft.com/office/drawing/2014/main" id="{CC292814-65BD-4126-923D-F2ECC6DB24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96" name="Picture 17" hidden="1">
          <a:extLst>
            <a:ext uri="{FF2B5EF4-FFF2-40B4-BE49-F238E27FC236}">
              <a16:creationId xmlns:a16="http://schemas.microsoft.com/office/drawing/2014/main" id="{6153288B-3802-4ED2-9A4D-E45847A05E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97" name="Picture 16" hidden="1">
          <a:extLst>
            <a:ext uri="{FF2B5EF4-FFF2-40B4-BE49-F238E27FC236}">
              <a16:creationId xmlns:a16="http://schemas.microsoft.com/office/drawing/2014/main" id="{56AE0AD8-05AC-4B79-889E-2788FB21E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798" name="Picture 17" hidden="1">
          <a:extLst>
            <a:ext uri="{FF2B5EF4-FFF2-40B4-BE49-F238E27FC236}">
              <a16:creationId xmlns:a16="http://schemas.microsoft.com/office/drawing/2014/main" id="{67882A11-ED62-42AC-A6FE-6B64E4A874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799" name="Picture 16" hidden="1">
          <a:extLst>
            <a:ext uri="{FF2B5EF4-FFF2-40B4-BE49-F238E27FC236}">
              <a16:creationId xmlns:a16="http://schemas.microsoft.com/office/drawing/2014/main" id="{E3766B8B-5219-4040-8AF6-7BB9392E09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00" name="Picture 17" hidden="1">
          <a:extLst>
            <a:ext uri="{FF2B5EF4-FFF2-40B4-BE49-F238E27FC236}">
              <a16:creationId xmlns:a16="http://schemas.microsoft.com/office/drawing/2014/main" id="{C23C8BFF-0478-439D-A637-905ADE683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01" name="Picture 16" hidden="1">
          <a:extLst>
            <a:ext uri="{FF2B5EF4-FFF2-40B4-BE49-F238E27FC236}">
              <a16:creationId xmlns:a16="http://schemas.microsoft.com/office/drawing/2014/main" id="{623693B9-F9CB-4816-8FF7-7A808CA7FD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02" name="Picture 17" hidden="1">
          <a:extLst>
            <a:ext uri="{FF2B5EF4-FFF2-40B4-BE49-F238E27FC236}">
              <a16:creationId xmlns:a16="http://schemas.microsoft.com/office/drawing/2014/main" id="{FA8DC8B6-3515-4F70-8109-5779F460D0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03" name="Picture 16" hidden="1">
          <a:extLst>
            <a:ext uri="{FF2B5EF4-FFF2-40B4-BE49-F238E27FC236}">
              <a16:creationId xmlns:a16="http://schemas.microsoft.com/office/drawing/2014/main" id="{319FF308-D72B-441A-88A0-643C9ECFE8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04" name="Picture 17" hidden="1">
          <a:extLst>
            <a:ext uri="{FF2B5EF4-FFF2-40B4-BE49-F238E27FC236}">
              <a16:creationId xmlns:a16="http://schemas.microsoft.com/office/drawing/2014/main" id="{C3BAAFD7-D457-4321-A20B-3CE66B8299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05" name="Picture 16" hidden="1">
          <a:extLst>
            <a:ext uri="{FF2B5EF4-FFF2-40B4-BE49-F238E27FC236}">
              <a16:creationId xmlns:a16="http://schemas.microsoft.com/office/drawing/2014/main" id="{B0E12376-11C3-47E9-B2E3-1117468E42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06" name="Picture 17" hidden="1">
          <a:extLst>
            <a:ext uri="{FF2B5EF4-FFF2-40B4-BE49-F238E27FC236}">
              <a16:creationId xmlns:a16="http://schemas.microsoft.com/office/drawing/2014/main" id="{AF7FA779-B1FF-4682-AFBE-2478E6509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07" name="Picture 16" hidden="1">
          <a:extLst>
            <a:ext uri="{FF2B5EF4-FFF2-40B4-BE49-F238E27FC236}">
              <a16:creationId xmlns:a16="http://schemas.microsoft.com/office/drawing/2014/main" id="{DB39B3A8-D209-4DD1-A1F9-E39366279E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08" name="Picture 17" hidden="1">
          <a:extLst>
            <a:ext uri="{FF2B5EF4-FFF2-40B4-BE49-F238E27FC236}">
              <a16:creationId xmlns:a16="http://schemas.microsoft.com/office/drawing/2014/main" id="{5AF13C1F-DBD8-417F-8328-30C636959C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09" name="Picture 16" hidden="1">
          <a:extLst>
            <a:ext uri="{FF2B5EF4-FFF2-40B4-BE49-F238E27FC236}">
              <a16:creationId xmlns:a16="http://schemas.microsoft.com/office/drawing/2014/main" id="{1C1DF005-B60B-436D-B52F-36AF43C46C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10" name="Picture 17" hidden="1">
          <a:extLst>
            <a:ext uri="{FF2B5EF4-FFF2-40B4-BE49-F238E27FC236}">
              <a16:creationId xmlns:a16="http://schemas.microsoft.com/office/drawing/2014/main" id="{9B995429-0C1C-4E1B-AF8E-4B795FB4E1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11" name="Picture 16" hidden="1">
          <a:extLst>
            <a:ext uri="{FF2B5EF4-FFF2-40B4-BE49-F238E27FC236}">
              <a16:creationId xmlns:a16="http://schemas.microsoft.com/office/drawing/2014/main" id="{C730DF58-0570-4715-8E1A-FB813D71C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12" name="Picture 17" hidden="1">
          <a:extLst>
            <a:ext uri="{FF2B5EF4-FFF2-40B4-BE49-F238E27FC236}">
              <a16:creationId xmlns:a16="http://schemas.microsoft.com/office/drawing/2014/main" id="{2197E8EA-C596-4661-9539-9002DAECC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13" name="Picture 16" hidden="1">
          <a:extLst>
            <a:ext uri="{FF2B5EF4-FFF2-40B4-BE49-F238E27FC236}">
              <a16:creationId xmlns:a16="http://schemas.microsoft.com/office/drawing/2014/main" id="{C3264AAD-AEDF-4768-98F5-4BA012B335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14" name="Picture 17" hidden="1">
          <a:extLst>
            <a:ext uri="{FF2B5EF4-FFF2-40B4-BE49-F238E27FC236}">
              <a16:creationId xmlns:a16="http://schemas.microsoft.com/office/drawing/2014/main" id="{1C5FDED6-0C2C-45F3-8C59-2818B50806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15" name="Picture 16" hidden="1">
          <a:extLst>
            <a:ext uri="{FF2B5EF4-FFF2-40B4-BE49-F238E27FC236}">
              <a16:creationId xmlns:a16="http://schemas.microsoft.com/office/drawing/2014/main" id="{89B3B362-5DB9-4CC2-BBFD-86E5E28688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16" name="Picture 17" hidden="1">
          <a:extLst>
            <a:ext uri="{FF2B5EF4-FFF2-40B4-BE49-F238E27FC236}">
              <a16:creationId xmlns:a16="http://schemas.microsoft.com/office/drawing/2014/main" id="{B7862186-1EF1-4E29-9BAE-89A475DD62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17" name="Picture 16" hidden="1">
          <a:extLst>
            <a:ext uri="{FF2B5EF4-FFF2-40B4-BE49-F238E27FC236}">
              <a16:creationId xmlns:a16="http://schemas.microsoft.com/office/drawing/2014/main" id="{BD1BD710-2FA8-40C2-9EC2-7785C8CD1B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18" name="Picture 17" hidden="1">
          <a:extLst>
            <a:ext uri="{FF2B5EF4-FFF2-40B4-BE49-F238E27FC236}">
              <a16:creationId xmlns:a16="http://schemas.microsoft.com/office/drawing/2014/main" id="{6B582730-586D-474F-810E-B294D6263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19" name="Picture 16" hidden="1">
          <a:extLst>
            <a:ext uri="{FF2B5EF4-FFF2-40B4-BE49-F238E27FC236}">
              <a16:creationId xmlns:a16="http://schemas.microsoft.com/office/drawing/2014/main" id="{CEF335F1-CB15-4E06-9609-D82F1D89F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20" name="Picture 17" hidden="1">
          <a:extLst>
            <a:ext uri="{FF2B5EF4-FFF2-40B4-BE49-F238E27FC236}">
              <a16:creationId xmlns:a16="http://schemas.microsoft.com/office/drawing/2014/main" id="{C953DB2D-1F36-459F-AA1E-1D1B98C660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21" name="Picture 16" hidden="1">
          <a:extLst>
            <a:ext uri="{FF2B5EF4-FFF2-40B4-BE49-F238E27FC236}">
              <a16:creationId xmlns:a16="http://schemas.microsoft.com/office/drawing/2014/main" id="{0E2F8867-E42A-48A5-B676-43123315AB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22" name="Picture 17" hidden="1">
          <a:extLst>
            <a:ext uri="{FF2B5EF4-FFF2-40B4-BE49-F238E27FC236}">
              <a16:creationId xmlns:a16="http://schemas.microsoft.com/office/drawing/2014/main" id="{1AAAE113-48D0-44D3-B8AE-E7509197E6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23" name="Picture 16" hidden="1">
          <a:extLst>
            <a:ext uri="{FF2B5EF4-FFF2-40B4-BE49-F238E27FC236}">
              <a16:creationId xmlns:a16="http://schemas.microsoft.com/office/drawing/2014/main" id="{54039B35-3949-40CC-B5B2-C81196EB3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24" name="Picture 17" hidden="1">
          <a:extLst>
            <a:ext uri="{FF2B5EF4-FFF2-40B4-BE49-F238E27FC236}">
              <a16:creationId xmlns:a16="http://schemas.microsoft.com/office/drawing/2014/main" id="{E1205504-C675-4088-BFF7-0300359C90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25" name="Picture 16" hidden="1">
          <a:extLst>
            <a:ext uri="{FF2B5EF4-FFF2-40B4-BE49-F238E27FC236}">
              <a16:creationId xmlns:a16="http://schemas.microsoft.com/office/drawing/2014/main" id="{933B2E8B-EC13-49A3-B2CB-8235B1C990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26" name="Picture 17" hidden="1">
          <a:extLst>
            <a:ext uri="{FF2B5EF4-FFF2-40B4-BE49-F238E27FC236}">
              <a16:creationId xmlns:a16="http://schemas.microsoft.com/office/drawing/2014/main" id="{098DC6F0-E6C2-40F7-AE24-B2A1BDC50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27" name="Picture 16" hidden="1">
          <a:extLst>
            <a:ext uri="{FF2B5EF4-FFF2-40B4-BE49-F238E27FC236}">
              <a16:creationId xmlns:a16="http://schemas.microsoft.com/office/drawing/2014/main" id="{F63C5A90-63E3-4A0F-A159-B699CD209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28" name="Picture 17" hidden="1">
          <a:extLst>
            <a:ext uri="{FF2B5EF4-FFF2-40B4-BE49-F238E27FC236}">
              <a16:creationId xmlns:a16="http://schemas.microsoft.com/office/drawing/2014/main" id="{250F585D-B0D7-4950-8C14-254A3B9C0C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29" name="Picture 16" hidden="1">
          <a:extLst>
            <a:ext uri="{FF2B5EF4-FFF2-40B4-BE49-F238E27FC236}">
              <a16:creationId xmlns:a16="http://schemas.microsoft.com/office/drawing/2014/main" id="{50856084-C746-4CD8-BFAD-C565F618DC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30" name="Picture 17" hidden="1">
          <a:extLst>
            <a:ext uri="{FF2B5EF4-FFF2-40B4-BE49-F238E27FC236}">
              <a16:creationId xmlns:a16="http://schemas.microsoft.com/office/drawing/2014/main" id="{A223E249-F386-44FD-8B1F-3C8A352C5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31" name="Picture 16" hidden="1">
          <a:extLst>
            <a:ext uri="{FF2B5EF4-FFF2-40B4-BE49-F238E27FC236}">
              <a16:creationId xmlns:a16="http://schemas.microsoft.com/office/drawing/2014/main" id="{1E5A476A-29C7-4826-8F23-8A5F0AB2AD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32" name="Picture 17" hidden="1">
          <a:extLst>
            <a:ext uri="{FF2B5EF4-FFF2-40B4-BE49-F238E27FC236}">
              <a16:creationId xmlns:a16="http://schemas.microsoft.com/office/drawing/2014/main" id="{87148347-C0DB-44E7-BC72-B7D9D3C82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33" name="Picture 16" hidden="1">
          <a:extLst>
            <a:ext uri="{FF2B5EF4-FFF2-40B4-BE49-F238E27FC236}">
              <a16:creationId xmlns:a16="http://schemas.microsoft.com/office/drawing/2014/main" id="{29F2745F-85C8-4A5A-8B69-3FFAED4284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34" name="Picture 17" hidden="1">
          <a:extLst>
            <a:ext uri="{FF2B5EF4-FFF2-40B4-BE49-F238E27FC236}">
              <a16:creationId xmlns:a16="http://schemas.microsoft.com/office/drawing/2014/main" id="{C604DD4F-039E-4FA9-B19C-15AA3D6E30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35" name="Picture 16" hidden="1">
          <a:extLst>
            <a:ext uri="{FF2B5EF4-FFF2-40B4-BE49-F238E27FC236}">
              <a16:creationId xmlns:a16="http://schemas.microsoft.com/office/drawing/2014/main" id="{B3A4BD5A-3945-4E7F-8609-577329BC4B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36" name="Picture 17" hidden="1">
          <a:extLst>
            <a:ext uri="{FF2B5EF4-FFF2-40B4-BE49-F238E27FC236}">
              <a16:creationId xmlns:a16="http://schemas.microsoft.com/office/drawing/2014/main" id="{110851C2-1928-4724-866C-6677842D2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37" name="Picture 16" hidden="1">
          <a:extLst>
            <a:ext uri="{FF2B5EF4-FFF2-40B4-BE49-F238E27FC236}">
              <a16:creationId xmlns:a16="http://schemas.microsoft.com/office/drawing/2014/main" id="{A4E56DED-8E36-45AC-850F-10064F84E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38" name="Picture 17" hidden="1">
          <a:extLst>
            <a:ext uri="{FF2B5EF4-FFF2-40B4-BE49-F238E27FC236}">
              <a16:creationId xmlns:a16="http://schemas.microsoft.com/office/drawing/2014/main" id="{04C2C7F6-FB63-41F8-A72B-6B8A4B4E56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39" name="Picture 16" hidden="1">
          <a:extLst>
            <a:ext uri="{FF2B5EF4-FFF2-40B4-BE49-F238E27FC236}">
              <a16:creationId xmlns:a16="http://schemas.microsoft.com/office/drawing/2014/main" id="{D2F4DF98-262E-49C4-9E24-7580BE6326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40" name="Picture 17" hidden="1">
          <a:extLst>
            <a:ext uri="{FF2B5EF4-FFF2-40B4-BE49-F238E27FC236}">
              <a16:creationId xmlns:a16="http://schemas.microsoft.com/office/drawing/2014/main" id="{5940525F-9282-450C-889F-0C5CE0F887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41" name="Picture 16" hidden="1">
          <a:extLst>
            <a:ext uri="{FF2B5EF4-FFF2-40B4-BE49-F238E27FC236}">
              <a16:creationId xmlns:a16="http://schemas.microsoft.com/office/drawing/2014/main" id="{45C86350-740D-446D-9DBD-C96EAA118D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42" name="Picture 17" hidden="1">
          <a:extLst>
            <a:ext uri="{FF2B5EF4-FFF2-40B4-BE49-F238E27FC236}">
              <a16:creationId xmlns:a16="http://schemas.microsoft.com/office/drawing/2014/main" id="{A0AEAD5F-26DA-4D7E-BA53-2BB207EAF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43" name="Picture 16" hidden="1">
          <a:extLst>
            <a:ext uri="{FF2B5EF4-FFF2-40B4-BE49-F238E27FC236}">
              <a16:creationId xmlns:a16="http://schemas.microsoft.com/office/drawing/2014/main" id="{21F11999-BCFF-4971-BB0C-A2AE22B543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44" name="Picture 17" hidden="1">
          <a:extLst>
            <a:ext uri="{FF2B5EF4-FFF2-40B4-BE49-F238E27FC236}">
              <a16:creationId xmlns:a16="http://schemas.microsoft.com/office/drawing/2014/main" id="{75C33CDD-0E96-4104-B2CB-42B21574A3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45" name="Picture 16" hidden="1">
          <a:extLst>
            <a:ext uri="{FF2B5EF4-FFF2-40B4-BE49-F238E27FC236}">
              <a16:creationId xmlns:a16="http://schemas.microsoft.com/office/drawing/2014/main" id="{6B3C3FC1-A7BA-43B5-B680-644185ED1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46" name="Picture 17" hidden="1">
          <a:extLst>
            <a:ext uri="{FF2B5EF4-FFF2-40B4-BE49-F238E27FC236}">
              <a16:creationId xmlns:a16="http://schemas.microsoft.com/office/drawing/2014/main" id="{6BABE937-AB5C-43BE-BF77-F587110CC8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47" name="Picture 16" hidden="1">
          <a:extLst>
            <a:ext uri="{FF2B5EF4-FFF2-40B4-BE49-F238E27FC236}">
              <a16:creationId xmlns:a16="http://schemas.microsoft.com/office/drawing/2014/main" id="{0CA8B8A7-783C-427D-A9A6-B7FDA12EC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48" name="Picture 17" hidden="1">
          <a:extLst>
            <a:ext uri="{FF2B5EF4-FFF2-40B4-BE49-F238E27FC236}">
              <a16:creationId xmlns:a16="http://schemas.microsoft.com/office/drawing/2014/main" id="{6933947F-55E6-4987-864C-9D1E90DD3D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49" name="Picture 16" hidden="1">
          <a:extLst>
            <a:ext uri="{FF2B5EF4-FFF2-40B4-BE49-F238E27FC236}">
              <a16:creationId xmlns:a16="http://schemas.microsoft.com/office/drawing/2014/main" id="{E9A055A2-B25B-4C8E-BECC-B5271DBB88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50" name="Picture 17" hidden="1">
          <a:extLst>
            <a:ext uri="{FF2B5EF4-FFF2-40B4-BE49-F238E27FC236}">
              <a16:creationId xmlns:a16="http://schemas.microsoft.com/office/drawing/2014/main" id="{4D1AF1A7-137D-49C7-AEB5-9DC656FC8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51" name="Picture 16" hidden="1">
          <a:extLst>
            <a:ext uri="{FF2B5EF4-FFF2-40B4-BE49-F238E27FC236}">
              <a16:creationId xmlns:a16="http://schemas.microsoft.com/office/drawing/2014/main" id="{7EEC7853-F7F8-4AB1-A9E9-5BA032F7E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52" name="Picture 17" hidden="1">
          <a:extLst>
            <a:ext uri="{FF2B5EF4-FFF2-40B4-BE49-F238E27FC236}">
              <a16:creationId xmlns:a16="http://schemas.microsoft.com/office/drawing/2014/main" id="{F3052CDE-7F64-4BD8-A0B8-204D471961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53" name="Picture 16" hidden="1">
          <a:extLst>
            <a:ext uri="{FF2B5EF4-FFF2-40B4-BE49-F238E27FC236}">
              <a16:creationId xmlns:a16="http://schemas.microsoft.com/office/drawing/2014/main" id="{C796BB9D-9B62-4A2C-90BD-8BD4047CCA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54" name="Picture 17" hidden="1">
          <a:extLst>
            <a:ext uri="{FF2B5EF4-FFF2-40B4-BE49-F238E27FC236}">
              <a16:creationId xmlns:a16="http://schemas.microsoft.com/office/drawing/2014/main" id="{70477930-2E4E-4377-A6D4-4DC1E267F7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55" name="Picture 16" hidden="1">
          <a:extLst>
            <a:ext uri="{FF2B5EF4-FFF2-40B4-BE49-F238E27FC236}">
              <a16:creationId xmlns:a16="http://schemas.microsoft.com/office/drawing/2014/main" id="{183542F0-11F2-4FAA-BC86-FB28D3A76F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56" name="Picture 17" hidden="1">
          <a:extLst>
            <a:ext uri="{FF2B5EF4-FFF2-40B4-BE49-F238E27FC236}">
              <a16:creationId xmlns:a16="http://schemas.microsoft.com/office/drawing/2014/main" id="{0646EE7A-E7D8-4CE1-8C6D-9AB6F4BA69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57" name="Picture 16" hidden="1">
          <a:extLst>
            <a:ext uri="{FF2B5EF4-FFF2-40B4-BE49-F238E27FC236}">
              <a16:creationId xmlns:a16="http://schemas.microsoft.com/office/drawing/2014/main" id="{DBCA8B2C-242D-415C-89C5-14AACE27E7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58" name="Picture 17" hidden="1">
          <a:extLst>
            <a:ext uri="{FF2B5EF4-FFF2-40B4-BE49-F238E27FC236}">
              <a16:creationId xmlns:a16="http://schemas.microsoft.com/office/drawing/2014/main" id="{8F8CC868-1872-4551-9491-628BE115D8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59" name="Picture 16" hidden="1">
          <a:extLst>
            <a:ext uri="{FF2B5EF4-FFF2-40B4-BE49-F238E27FC236}">
              <a16:creationId xmlns:a16="http://schemas.microsoft.com/office/drawing/2014/main" id="{A04A500F-9552-48E4-B507-8D5126CEDA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60" name="Picture 17" hidden="1">
          <a:extLst>
            <a:ext uri="{FF2B5EF4-FFF2-40B4-BE49-F238E27FC236}">
              <a16:creationId xmlns:a16="http://schemas.microsoft.com/office/drawing/2014/main" id="{2CF7BEBA-0E03-4394-ACFA-1EDA707A76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61" name="Picture 16" hidden="1">
          <a:extLst>
            <a:ext uri="{FF2B5EF4-FFF2-40B4-BE49-F238E27FC236}">
              <a16:creationId xmlns:a16="http://schemas.microsoft.com/office/drawing/2014/main" id="{7CA94E38-7403-4161-964D-077ABDF038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62" name="Picture 17" hidden="1">
          <a:extLst>
            <a:ext uri="{FF2B5EF4-FFF2-40B4-BE49-F238E27FC236}">
              <a16:creationId xmlns:a16="http://schemas.microsoft.com/office/drawing/2014/main" id="{081A4760-856F-4CAD-B5B2-78B81846F1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63" name="Picture 16" hidden="1">
          <a:extLst>
            <a:ext uri="{FF2B5EF4-FFF2-40B4-BE49-F238E27FC236}">
              <a16:creationId xmlns:a16="http://schemas.microsoft.com/office/drawing/2014/main" id="{7B39F07D-18EF-4D25-A59C-3B15CEB69A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64" name="Picture 17" hidden="1">
          <a:extLst>
            <a:ext uri="{FF2B5EF4-FFF2-40B4-BE49-F238E27FC236}">
              <a16:creationId xmlns:a16="http://schemas.microsoft.com/office/drawing/2014/main" id="{74BBDCC1-1885-4BBD-85B2-0EE989285B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65" name="Picture 16" hidden="1">
          <a:extLst>
            <a:ext uri="{FF2B5EF4-FFF2-40B4-BE49-F238E27FC236}">
              <a16:creationId xmlns:a16="http://schemas.microsoft.com/office/drawing/2014/main" id="{3A74ED3E-B004-4371-877B-40D9C71347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66" name="Picture 17" hidden="1">
          <a:extLst>
            <a:ext uri="{FF2B5EF4-FFF2-40B4-BE49-F238E27FC236}">
              <a16:creationId xmlns:a16="http://schemas.microsoft.com/office/drawing/2014/main" id="{CC30BC96-9E99-4742-95CB-F82DB95CF8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67" name="Picture 16" hidden="1">
          <a:extLst>
            <a:ext uri="{FF2B5EF4-FFF2-40B4-BE49-F238E27FC236}">
              <a16:creationId xmlns:a16="http://schemas.microsoft.com/office/drawing/2014/main" id="{5774E79A-8466-4B12-8F24-B514FCA77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68" name="Picture 17" hidden="1">
          <a:extLst>
            <a:ext uri="{FF2B5EF4-FFF2-40B4-BE49-F238E27FC236}">
              <a16:creationId xmlns:a16="http://schemas.microsoft.com/office/drawing/2014/main" id="{E5F8EA5A-F747-4B6D-8592-6CCBA18214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69" name="Picture 16" hidden="1">
          <a:extLst>
            <a:ext uri="{FF2B5EF4-FFF2-40B4-BE49-F238E27FC236}">
              <a16:creationId xmlns:a16="http://schemas.microsoft.com/office/drawing/2014/main" id="{3E631DE9-C352-4047-814A-F209D92BDB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70" name="Picture 17" hidden="1">
          <a:extLst>
            <a:ext uri="{FF2B5EF4-FFF2-40B4-BE49-F238E27FC236}">
              <a16:creationId xmlns:a16="http://schemas.microsoft.com/office/drawing/2014/main" id="{963D4F65-BF0B-46B9-B75D-B172595D93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71" name="Picture 16" hidden="1">
          <a:extLst>
            <a:ext uri="{FF2B5EF4-FFF2-40B4-BE49-F238E27FC236}">
              <a16:creationId xmlns:a16="http://schemas.microsoft.com/office/drawing/2014/main" id="{71131614-9622-4B95-B9F8-8240B795DE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72" name="Picture 17" hidden="1">
          <a:extLst>
            <a:ext uri="{FF2B5EF4-FFF2-40B4-BE49-F238E27FC236}">
              <a16:creationId xmlns:a16="http://schemas.microsoft.com/office/drawing/2014/main" id="{0CD85A4B-7C12-41CE-98FB-176A9CC3FE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73" name="Picture 16" hidden="1">
          <a:extLst>
            <a:ext uri="{FF2B5EF4-FFF2-40B4-BE49-F238E27FC236}">
              <a16:creationId xmlns:a16="http://schemas.microsoft.com/office/drawing/2014/main" id="{3A329A4F-9F53-4212-AD94-A2A1901223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74" name="Picture 17" hidden="1">
          <a:extLst>
            <a:ext uri="{FF2B5EF4-FFF2-40B4-BE49-F238E27FC236}">
              <a16:creationId xmlns:a16="http://schemas.microsoft.com/office/drawing/2014/main" id="{A02423D0-6F2D-4BF2-AAE8-DB3CFD47A9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75" name="Picture 16" hidden="1">
          <a:extLst>
            <a:ext uri="{FF2B5EF4-FFF2-40B4-BE49-F238E27FC236}">
              <a16:creationId xmlns:a16="http://schemas.microsoft.com/office/drawing/2014/main" id="{90E2AF35-AC2A-4DE3-AAA9-BCCD5B23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76" name="Picture 17" hidden="1">
          <a:extLst>
            <a:ext uri="{FF2B5EF4-FFF2-40B4-BE49-F238E27FC236}">
              <a16:creationId xmlns:a16="http://schemas.microsoft.com/office/drawing/2014/main" id="{16E9934E-915D-4193-A8A0-EE63F42EA5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77" name="Picture 16" hidden="1">
          <a:extLst>
            <a:ext uri="{FF2B5EF4-FFF2-40B4-BE49-F238E27FC236}">
              <a16:creationId xmlns:a16="http://schemas.microsoft.com/office/drawing/2014/main" id="{449FEEB4-2553-4D47-8BDC-384F803DCA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78" name="Picture 17" hidden="1">
          <a:extLst>
            <a:ext uri="{FF2B5EF4-FFF2-40B4-BE49-F238E27FC236}">
              <a16:creationId xmlns:a16="http://schemas.microsoft.com/office/drawing/2014/main" id="{9BF359CF-2E0F-4481-A54F-D9E4D84D54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79" name="Picture 16" hidden="1">
          <a:extLst>
            <a:ext uri="{FF2B5EF4-FFF2-40B4-BE49-F238E27FC236}">
              <a16:creationId xmlns:a16="http://schemas.microsoft.com/office/drawing/2014/main" id="{BFB7EAD8-A6D8-450E-B93E-E23263B73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80" name="Picture 17" hidden="1">
          <a:extLst>
            <a:ext uri="{FF2B5EF4-FFF2-40B4-BE49-F238E27FC236}">
              <a16:creationId xmlns:a16="http://schemas.microsoft.com/office/drawing/2014/main" id="{7DADFC47-F3F0-4F42-86E8-B5872DE0A4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81" name="Picture 16" hidden="1">
          <a:extLst>
            <a:ext uri="{FF2B5EF4-FFF2-40B4-BE49-F238E27FC236}">
              <a16:creationId xmlns:a16="http://schemas.microsoft.com/office/drawing/2014/main" id="{765C2FFA-316B-434B-9DCE-28451C5D2C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82" name="Picture 17" hidden="1">
          <a:extLst>
            <a:ext uri="{FF2B5EF4-FFF2-40B4-BE49-F238E27FC236}">
              <a16:creationId xmlns:a16="http://schemas.microsoft.com/office/drawing/2014/main" id="{CEF9B82C-0416-402A-AEBE-ABC688F9BF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83" name="Picture 16" hidden="1">
          <a:extLst>
            <a:ext uri="{FF2B5EF4-FFF2-40B4-BE49-F238E27FC236}">
              <a16:creationId xmlns:a16="http://schemas.microsoft.com/office/drawing/2014/main" id="{9024F998-CF8F-4E11-BED7-9A19BEE2C5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84" name="Picture 17" hidden="1">
          <a:extLst>
            <a:ext uri="{FF2B5EF4-FFF2-40B4-BE49-F238E27FC236}">
              <a16:creationId xmlns:a16="http://schemas.microsoft.com/office/drawing/2014/main" id="{DD835880-7104-44E3-B11D-11243247C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85" name="Picture 16" hidden="1">
          <a:extLst>
            <a:ext uri="{FF2B5EF4-FFF2-40B4-BE49-F238E27FC236}">
              <a16:creationId xmlns:a16="http://schemas.microsoft.com/office/drawing/2014/main" id="{30EA1819-0F71-4045-963C-0DD51232C8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86" name="Picture 17" hidden="1">
          <a:extLst>
            <a:ext uri="{FF2B5EF4-FFF2-40B4-BE49-F238E27FC236}">
              <a16:creationId xmlns:a16="http://schemas.microsoft.com/office/drawing/2014/main" id="{8E2E49BE-7372-4163-A5FC-997B0B8249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87" name="Picture 16" hidden="1">
          <a:extLst>
            <a:ext uri="{FF2B5EF4-FFF2-40B4-BE49-F238E27FC236}">
              <a16:creationId xmlns:a16="http://schemas.microsoft.com/office/drawing/2014/main" id="{C479BB77-516E-4A22-BE68-C26F334DD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88" name="Picture 17" hidden="1">
          <a:extLst>
            <a:ext uri="{FF2B5EF4-FFF2-40B4-BE49-F238E27FC236}">
              <a16:creationId xmlns:a16="http://schemas.microsoft.com/office/drawing/2014/main" id="{4CD41A19-3184-48EF-AB70-733528890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89" name="Picture 16" hidden="1">
          <a:extLst>
            <a:ext uri="{FF2B5EF4-FFF2-40B4-BE49-F238E27FC236}">
              <a16:creationId xmlns:a16="http://schemas.microsoft.com/office/drawing/2014/main" id="{6FB5C859-25E2-4966-BD45-5A65318F2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90" name="Picture 17" hidden="1">
          <a:extLst>
            <a:ext uri="{FF2B5EF4-FFF2-40B4-BE49-F238E27FC236}">
              <a16:creationId xmlns:a16="http://schemas.microsoft.com/office/drawing/2014/main" id="{DF8B99B7-0750-4785-BD65-5CB0BAD507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91" name="Picture 16" hidden="1">
          <a:extLst>
            <a:ext uri="{FF2B5EF4-FFF2-40B4-BE49-F238E27FC236}">
              <a16:creationId xmlns:a16="http://schemas.microsoft.com/office/drawing/2014/main" id="{589C5AB6-77A5-4AC3-A9DD-8D2BC3B7CB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92" name="Picture 17" hidden="1">
          <a:extLst>
            <a:ext uri="{FF2B5EF4-FFF2-40B4-BE49-F238E27FC236}">
              <a16:creationId xmlns:a16="http://schemas.microsoft.com/office/drawing/2014/main" id="{9AB2224C-CD80-40F2-872F-D8DED9B7C0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93" name="Picture 16" hidden="1">
          <a:extLst>
            <a:ext uri="{FF2B5EF4-FFF2-40B4-BE49-F238E27FC236}">
              <a16:creationId xmlns:a16="http://schemas.microsoft.com/office/drawing/2014/main" id="{E9D19B58-B03A-4951-83F5-030BAB94F4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94" name="Picture 17" hidden="1">
          <a:extLst>
            <a:ext uri="{FF2B5EF4-FFF2-40B4-BE49-F238E27FC236}">
              <a16:creationId xmlns:a16="http://schemas.microsoft.com/office/drawing/2014/main" id="{1DE546AC-F899-448C-889C-A1B96DEEA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95" name="Picture 16" hidden="1">
          <a:extLst>
            <a:ext uri="{FF2B5EF4-FFF2-40B4-BE49-F238E27FC236}">
              <a16:creationId xmlns:a16="http://schemas.microsoft.com/office/drawing/2014/main" id="{56B1D101-1B06-44E3-AB15-8CFF9F4E75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96" name="Picture 17" hidden="1">
          <a:extLst>
            <a:ext uri="{FF2B5EF4-FFF2-40B4-BE49-F238E27FC236}">
              <a16:creationId xmlns:a16="http://schemas.microsoft.com/office/drawing/2014/main" id="{F0568E30-D1A3-4D4C-A032-7F3B565F1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97" name="Picture 16" hidden="1">
          <a:extLst>
            <a:ext uri="{FF2B5EF4-FFF2-40B4-BE49-F238E27FC236}">
              <a16:creationId xmlns:a16="http://schemas.microsoft.com/office/drawing/2014/main" id="{0001E1F3-4DF7-4AB0-9740-A834A5ADD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898" name="Picture 17" hidden="1">
          <a:extLst>
            <a:ext uri="{FF2B5EF4-FFF2-40B4-BE49-F238E27FC236}">
              <a16:creationId xmlns:a16="http://schemas.microsoft.com/office/drawing/2014/main" id="{BC0F8F6A-710F-45E2-8927-E5AFE2FF08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899" name="Picture 16" hidden="1">
          <a:extLst>
            <a:ext uri="{FF2B5EF4-FFF2-40B4-BE49-F238E27FC236}">
              <a16:creationId xmlns:a16="http://schemas.microsoft.com/office/drawing/2014/main" id="{530BD8CB-3002-4633-9579-F5E35CA4B2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00" name="Picture 17" hidden="1">
          <a:extLst>
            <a:ext uri="{FF2B5EF4-FFF2-40B4-BE49-F238E27FC236}">
              <a16:creationId xmlns:a16="http://schemas.microsoft.com/office/drawing/2014/main" id="{DBBC43C9-3894-4C5F-9E29-864FB06903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01" name="Picture 16" hidden="1">
          <a:extLst>
            <a:ext uri="{FF2B5EF4-FFF2-40B4-BE49-F238E27FC236}">
              <a16:creationId xmlns:a16="http://schemas.microsoft.com/office/drawing/2014/main" id="{EFF5D42C-8A94-4985-BC60-E04A930F72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02" name="Picture 17" hidden="1">
          <a:extLst>
            <a:ext uri="{FF2B5EF4-FFF2-40B4-BE49-F238E27FC236}">
              <a16:creationId xmlns:a16="http://schemas.microsoft.com/office/drawing/2014/main" id="{39382DD3-4F0F-4148-9D25-3025A30724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03" name="Picture 16" hidden="1">
          <a:extLst>
            <a:ext uri="{FF2B5EF4-FFF2-40B4-BE49-F238E27FC236}">
              <a16:creationId xmlns:a16="http://schemas.microsoft.com/office/drawing/2014/main" id="{3A1EF8A3-091E-47A4-82ED-D529AAEBE6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04" name="Picture 17" hidden="1">
          <a:extLst>
            <a:ext uri="{FF2B5EF4-FFF2-40B4-BE49-F238E27FC236}">
              <a16:creationId xmlns:a16="http://schemas.microsoft.com/office/drawing/2014/main" id="{C3B56298-FBFE-4FA6-8019-8F4AC85D65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05" name="Picture 16" hidden="1">
          <a:extLst>
            <a:ext uri="{FF2B5EF4-FFF2-40B4-BE49-F238E27FC236}">
              <a16:creationId xmlns:a16="http://schemas.microsoft.com/office/drawing/2014/main" id="{ECFCCB25-82AE-48EA-83B7-0C9897D4A8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06" name="Picture 17" hidden="1">
          <a:extLst>
            <a:ext uri="{FF2B5EF4-FFF2-40B4-BE49-F238E27FC236}">
              <a16:creationId xmlns:a16="http://schemas.microsoft.com/office/drawing/2014/main" id="{97C3275D-D1D4-478F-B87D-4E4DF74CB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07" name="Picture 16" hidden="1">
          <a:extLst>
            <a:ext uri="{FF2B5EF4-FFF2-40B4-BE49-F238E27FC236}">
              <a16:creationId xmlns:a16="http://schemas.microsoft.com/office/drawing/2014/main" id="{016EAA8A-4835-4DEB-86AE-A2AF9F26A3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08" name="Picture 17" hidden="1">
          <a:extLst>
            <a:ext uri="{FF2B5EF4-FFF2-40B4-BE49-F238E27FC236}">
              <a16:creationId xmlns:a16="http://schemas.microsoft.com/office/drawing/2014/main" id="{67F4ED11-1310-4D5F-BACF-07D052098D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09" name="Picture 16" hidden="1">
          <a:extLst>
            <a:ext uri="{FF2B5EF4-FFF2-40B4-BE49-F238E27FC236}">
              <a16:creationId xmlns:a16="http://schemas.microsoft.com/office/drawing/2014/main" id="{ACA86833-8354-4F13-A95E-4307E9CD6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10" name="Picture 17" hidden="1">
          <a:extLst>
            <a:ext uri="{FF2B5EF4-FFF2-40B4-BE49-F238E27FC236}">
              <a16:creationId xmlns:a16="http://schemas.microsoft.com/office/drawing/2014/main" id="{1FBB2052-7095-4488-A082-05501F1C9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11" name="Picture 16" hidden="1">
          <a:extLst>
            <a:ext uri="{FF2B5EF4-FFF2-40B4-BE49-F238E27FC236}">
              <a16:creationId xmlns:a16="http://schemas.microsoft.com/office/drawing/2014/main" id="{B79D9891-8B50-4AA0-8CF1-00BE27B2B5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12" name="Picture 17" hidden="1">
          <a:extLst>
            <a:ext uri="{FF2B5EF4-FFF2-40B4-BE49-F238E27FC236}">
              <a16:creationId xmlns:a16="http://schemas.microsoft.com/office/drawing/2014/main" id="{6A7B85F3-7CD5-4101-BA03-F9CE6C7BF4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13" name="Picture 16" hidden="1">
          <a:extLst>
            <a:ext uri="{FF2B5EF4-FFF2-40B4-BE49-F238E27FC236}">
              <a16:creationId xmlns:a16="http://schemas.microsoft.com/office/drawing/2014/main" id="{2F30FB97-5D2D-4750-8BD6-858E8E2C3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14" name="Picture 17" hidden="1">
          <a:extLst>
            <a:ext uri="{FF2B5EF4-FFF2-40B4-BE49-F238E27FC236}">
              <a16:creationId xmlns:a16="http://schemas.microsoft.com/office/drawing/2014/main" id="{01FCF78E-DD33-480E-9D3D-9EB9419497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15" name="Picture 16" hidden="1">
          <a:extLst>
            <a:ext uri="{FF2B5EF4-FFF2-40B4-BE49-F238E27FC236}">
              <a16:creationId xmlns:a16="http://schemas.microsoft.com/office/drawing/2014/main" id="{2C27BCB9-3A5D-41CD-BB2D-55147DD959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16" name="Picture 17" hidden="1">
          <a:extLst>
            <a:ext uri="{FF2B5EF4-FFF2-40B4-BE49-F238E27FC236}">
              <a16:creationId xmlns:a16="http://schemas.microsoft.com/office/drawing/2014/main" id="{1D6BB238-5779-4538-8D54-98DEF85E8F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17" name="Picture 16" hidden="1">
          <a:extLst>
            <a:ext uri="{FF2B5EF4-FFF2-40B4-BE49-F238E27FC236}">
              <a16:creationId xmlns:a16="http://schemas.microsoft.com/office/drawing/2014/main" id="{DA56DCC5-6C39-4DA9-AD27-BC4C00E36C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18" name="Picture 17" hidden="1">
          <a:extLst>
            <a:ext uri="{FF2B5EF4-FFF2-40B4-BE49-F238E27FC236}">
              <a16:creationId xmlns:a16="http://schemas.microsoft.com/office/drawing/2014/main" id="{083771FE-0915-47FB-AB40-035DF3BAB1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19" name="Picture 16" hidden="1">
          <a:extLst>
            <a:ext uri="{FF2B5EF4-FFF2-40B4-BE49-F238E27FC236}">
              <a16:creationId xmlns:a16="http://schemas.microsoft.com/office/drawing/2014/main" id="{B80AFA37-713B-41BD-9B30-A06AEAA836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20" name="Picture 17" hidden="1">
          <a:extLst>
            <a:ext uri="{FF2B5EF4-FFF2-40B4-BE49-F238E27FC236}">
              <a16:creationId xmlns:a16="http://schemas.microsoft.com/office/drawing/2014/main" id="{80E940D9-DC36-4F27-A9C5-07770025A4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21" name="Picture 16" hidden="1">
          <a:extLst>
            <a:ext uri="{FF2B5EF4-FFF2-40B4-BE49-F238E27FC236}">
              <a16:creationId xmlns:a16="http://schemas.microsoft.com/office/drawing/2014/main" id="{0A4AF49A-96A1-49B7-9DC5-48BB3460F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314325</xdr:colOff>
      <xdr:row>128</xdr:row>
      <xdr:rowOff>180975</xdr:rowOff>
    </xdr:to>
    <xdr:pic>
      <xdr:nvPicPr>
        <xdr:cNvPr id="8922" name="Picture 17" hidden="1">
          <a:extLst>
            <a:ext uri="{FF2B5EF4-FFF2-40B4-BE49-F238E27FC236}">
              <a16:creationId xmlns:a16="http://schemas.microsoft.com/office/drawing/2014/main" id="{66231388-9736-4A9F-A24A-36C2B7D15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23" name="Picture 16" hidden="1">
          <a:extLst>
            <a:ext uri="{FF2B5EF4-FFF2-40B4-BE49-F238E27FC236}">
              <a16:creationId xmlns:a16="http://schemas.microsoft.com/office/drawing/2014/main" id="{330E7463-988B-40C5-B724-0FD161B10A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24" name="Picture 17" hidden="1">
          <a:extLst>
            <a:ext uri="{FF2B5EF4-FFF2-40B4-BE49-F238E27FC236}">
              <a16:creationId xmlns:a16="http://schemas.microsoft.com/office/drawing/2014/main" id="{CEB86D25-2195-4CAF-A7DA-0CABC8EDAE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25" name="Picture 16" hidden="1">
          <a:extLst>
            <a:ext uri="{FF2B5EF4-FFF2-40B4-BE49-F238E27FC236}">
              <a16:creationId xmlns:a16="http://schemas.microsoft.com/office/drawing/2014/main" id="{F8527A76-CEDC-4D28-9184-4CC4B4F500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26" name="Picture 17" hidden="1">
          <a:extLst>
            <a:ext uri="{FF2B5EF4-FFF2-40B4-BE49-F238E27FC236}">
              <a16:creationId xmlns:a16="http://schemas.microsoft.com/office/drawing/2014/main" id="{5425E7BE-7243-49F3-89A1-A65DAD7A53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27" name="Picture 16" hidden="1">
          <a:extLst>
            <a:ext uri="{FF2B5EF4-FFF2-40B4-BE49-F238E27FC236}">
              <a16:creationId xmlns:a16="http://schemas.microsoft.com/office/drawing/2014/main" id="{3EE50858-DEA9-4797-8A25-569017202A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28" name="Picture 17" hidden="1">
          <a:extLst>
            <a:ext uri="{FF2B5EF4-FFF2-40B4-BE49-F238E27FC236}">
              <a16:creationId xmlns:a16="http://schemas.microsoft.com/office/drawing/2014/main" id="{84671C86-FE91-4AC2-A242-416B3BC747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29" name="Picture 16" hidden="1">
          <a:extLst>
            <a:ext uri="{FF2B5EF4-FFF2-40B4-BE49-F238E27FC236}">
              <a16:creationId xmlns:a16="http://schemas.microsoft.com/office/drawing/2014/main" id="{5CA092C8-8131-4EB5-B208-E6DBD463E5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0" name="Picture 17" hidden="1">
          <a:extLst>
            <a:ext uri="{FF2B5EF4-FFF2-40B4-BE49-F238E27FC236}">
              <a16:creationId xmlns:a16="http://schemas.microsoft.com/office/drawing/2014/main" id="{DABB50AC-0B2D-447E-A730-C8D96558D0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1" name="Picture 16" hidden="1">
          <a:extLst>
            <a:ext uri="{FF2B5EF4-FFF2-40B4-BE49-F238E27FC236}">
              <a16:creationId xmlns:a16="http://schemas.microsoft.com/office/drawing/2014/main" id="{49925F5E-A4A3-48AD-8592-4007E16339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2" name="Picture 17" hidden="1">
          <a:extLst>
            <a:ext uri="{FF2B5EF4-FFF2-40B4-BE49-F238E27FC236}">
              <a16:creationId xmlns:a16="http://schemas.microsoft.com/office/drawing/2014/main" id="{DCF8F3AF-EF12-4678-A7A4-5E769566F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3" name="Picture 16" hidden="1">
          <a:extLst>
            <a:ext uri="{FF2B5EF4-FFF2-40B4-BE49-F238E27FC236}">
              <a16:creationId xmlns:a16="http://schemas.microsoft.com/office/drawing/2014/main" id="{6327BFDC-DD66-47D2-BD3F-3A9AD491E8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4" name="Picture 17" hidden="1">
          <a:extLst>
            <a:ext uri="{FF2B5EF4-FFF2-40B4-BE49-F238E27FC236}">
              <a16:creationId xmlns:a16="http://schemas.microsoft.com/office/drawing/2014/main" id="{7A088D7D-A1D5-4379-AAEC-5B494C630A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5" name="Picture 16" hidden="1">
          <a:extLst>
            <a:ext uri="{FF2B5EF4-FFF2-40B4-BE49-F238E27FC236}">
              <a16:creationId xmlns:a16="http://schemas.microsoft.com/office/drawing/2014/main" id="{7C6951C4-2B3D-46E3-851B-44AE397C4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6" name="Picture 17" hidden="1">
          <a:extLst>
            <a:ext uri="{FF2B5EF4-FFF2-40B4-BE49-F238E27FC236}">
              <a16:creationId xmlns:a16="http://schemas.microsoft.com/office/drawing/2014/main" id="{7FB48180-6D93-46AA-9391-C91FDF4402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7" name="Picture 16" hidden="1">
          <a:extLst>
            <a:ext uri="{FF2B5EF4-FFF2-40B4-BE49-F238E27FC236}">
              <a16:creationId xmlns:a16="http://schemas.microsoft.com/office/drawing/2014/main" id="{28C618D1-64DF-4930-B16D-F0D9B8CBC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8" name="Picture 17" hidden="1">
          <a:extLst>
            <a:ext uri="{FF2B5EF4-FFF2-40B4-BE49-F238E27FC236}">
              <a16:creationId xmlns:a16="http://schemas.microsoft.com/office/drawing/2014/main" id="{372E214D-024D-41F2-9700-A63121E8F6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39" name="Picture 16" hidden="1">
          <a:extLst>
            <a:ext uri="{FF2B5EF4-FFF2-40B4-BE49-F238E27FC236}">
              <a16:creationId xmlns:a16="http://schemas.microsoft.com/office/drawing/2014/main" id="{F7059C6F-2969-4FC7-9322-671AA131F9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0" name="Picture 17" hidden="1">
          <a:extLst>
            <a:ext uri="{FF2B5EF4-FFF2-40B4-BE49-F238E27FC236}">
              <a16:creationId xmlns:a16="http://schemas.microsoft.com/office/drawing/2014/main" id="{FB1DB9D1-4243-4A7A-A17C-1B232096B0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1" name="Picture 16" hidden="1">
          <a:extLst>
            <a:ext uri="{FF2B5EF4-FFF2-40B4-BE49-F238E27FC236}">
              <a16:creationId xmlns:a16="http://schemas.microsoft.com/office/drawing/2014/main" id="{788C942B-4E58-425E-8C7E-67CCEFD3D0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2" name="Picture 17" hidden="1">
          <a:extLst>
            <a:ext uri="{FF2B5EF4-FFF2-40B4-BE49-F238E27FC236}">
              <a16:creationId xmlns:a16="http://schemas.microsoft.com/office/drawing/2014/main" id="{B46687A9-AF2B-41FC-9A43-C7BC82ECFF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3" name="Picture 16" hidden="1">
          <a:extLst>
            <a:ext uri="{FF2B5EF4-FFF2-40B4-BE49-F238E27FC236}">
              <a16:creationId xmlns:a16="http://schemas.microsoft.com/office/drawing/2014/main" id="{7046345C-BC7E-489E-BC90-CB6073BF85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4" name="Picture 17" hidden="1">
          <a:extLst>
            <a:ext uri="{FF2B5EF4-FFF2-40B4-BE49-F238E27FC236}">
              <a16:creationId xmlns:a16="http://schemas.microsoft.com/office/drawing/2014/main" id="{40963C23-0747-45F3-A384-2378F5AF85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5" name="Picture 16" hidden="1">
          <a:extLst>
            <a:ext uri="{FF2B5EF4-FFF2-40B4-BE49-F238E27FC236}">
              <a16:creationId xmlns:a16="http://schemas.microsoft.com/office/drawing/2014/main" id="{77ABE327-D1E6-476A-8011-836BA70336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6" name="Picture 17" hidden="1">
          <a:extLst>
            <a:ext uri="{FF2B5EF4-FFF2-40B4-BE49-F238E27FC236}">
              <a16:creationId xmlns:a16="http://schemas.microsoft.com/office/drawing/2014/main" id="{ABBEF8AC-58B0-42C2-BB82-782C7560A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7" name="Picture 16" hidden="1">
          <a:extLst>
            <a:ext uri="{FF2B5EF4-FFF2-40B4-BE49-F238E27FC236}">
              <a16:creationId xmlns:a16="http://schemas.microsoft.com/office/drawing/2014/main" id="{94D9AE3E-2BC7-4250-A016-785667BDAC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8" name="Picture 17" hidden="1">
          <a:extLst>
            <a:ext uri="{FF2B5EF4-FFF2-40B4-BE49-F238E27FC236}">
              <a16:creationId xmlns:a16="http://schemas.microsoft.com/office/drawing/2014/main" id="{5325328F-A1A7-4C30-93E1-5DB447E958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49" name="Picture 16" hidden="1">
          <a:extLst>
            <a:ext uri="{FF2B5EF4-FFF2-40B4-BE49-F238E27FC236}">
              <a16:creationId xmlns:a16="http://schemas.microsoft.com/office/drawing/2014/main" id="{9F0FAA43-5139-49E0-9E7F-E827D4FCD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0" name="Picture 17" hidden="1">
          <a:extLst>
            <a:ext uri="{FF2B5EF4-FFF2-40B4-BE49-F238E27FC236}">
              <a16:creationId xmlns:a16="http://schemas.microsoft.com/office/drawing/2014/main" id="{C4335B43-554D-40D3-8117-BA41850C31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1" name="Picture 16" hidden="1">
          <a:extLst>
            <a:ext uri="{FF2B5EF4-FFF2-40B4-BE49-F238E27FC236}">
              <a16:creationId xmlns:a16="http://schemas.microsoft.com/office/drawing/2014/main" id="{523049FE-F80C-4D46-8939-148FEB8FA2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2" name="Picture 17" hidden="1">
          <a:extLst>
            <a:ext uri="{FF2B5EF4-FFF2-40B4-BE49-F238E27FC236}">
              <a16:creationId xmlns:a16="http://schemas.microsoft.com/office/drawing/2014/main" id="{227DB57D-207A-4409-A676-4A3EF6FA0D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3" name="Picture 16" hidden="1">
          <a:extLst>
            <a:ext uri="{FF2B5EF4-FFF2-40B4-BE49-F238E27FC236}">
              <a16:creationId xmlns:a16="http://schemas.microsoft.com/office/drawing/2014/main" id="{D0D12722-0A45-4E0C-A5AB-3DBA82ACE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4" name="Picture 17" hidden="1">
          <a:extLst>
            <a:ext uri="{FF2B5EF4-FFF2-40B4-BE49-F238E27FC236}">
              <a16:creationId xmlns:a16="http://schemas.microsoft.com/office/drawing/2014/main" id="{E6139947-FE41-4DDE-A369-E6026F3732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5" name="Picture 16" hidden="1">
          <a:extLst>
            <a:ext uri="{FF2B5EF4-FFF2-40B4-BE49-F238E27FC236}">
              <a16:creationId xmlns:a16="http://schemas.microsoft.com/office/drawing/2014/main" id="{43DAC98D-CA03-47CD-9E64-91EB10480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6" name="Picture 17" hidden="1">
          <a:extLst>
            <a:ext uri="{FF2B5EF4-FFF2-40B4-BE49-F238E27FC236}">
              <a16:creationId xmlns:a16="http://schemas.microsoft.com/office/drawing/2014/main" id="{E2A86CBD-0389-44EB-ADDC-6C09CFFF94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7" name="Picture 16" hidden="1">
          <a:extLst>
            <a:ext uri="{FF2B5EF4-FFF2-40B4-BE49-F238E27FC236}">
              <a16:creationId xmlns:a16="http://schemas.microsoft.com/office/drawing/2014/main" id="{0D705F56-E1A1-4E3A-9C70-821D179CED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8" name="Picture 17" hidden="1">
          <a:extLst>
            <a:ext uri="{FF2B5EF4-FFF2-40B4-BE49-F238E27FC236}">
              <a16:creationId xmlns:a16="http://schemas.microsoft.com/office/drawing/2014/main" id="{4B31C57B-8DFD-4C1E-9DF2-6F77E30AF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59" name="Picture 16" hidden="1">
          <a:extLst>
            <a:ext uri="{FF2B5EF4-FFF2-40B4-BE49-F238E27FC236}">
              <a16:creationId xmlns:a16="http://schemas.microsoft.com/office/drawing/2014/main" id="{425AE1A4-7D3B-49C5-8B17-949A39467E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0" name="Picture 17" hidden="1">
          <a:extLst>
            <a:ext uri="{FF2B5EF4-FFF2-40B4-BE49-F238E27FC236}">
              <a16:creationId xmlns:a16="http://schemas.microsoft.com/office/drawing/2014/main" id="{1881A378-E9B9-480E-969D-49186EF86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1" name="Picture 16" hidden="1">
          <a:extLst>
            <a:ext uri="{FF2B5EF4-FFF2-40B4-BE49-F238E27FC236}">
              <a16:creationId xmlns:a16="http://schemas.microsoft.com/office/drawing/2014/main" id="{4516C243-9CD9-44D3-A402-1D69C81BA1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2" name="Picture 17" hidden="1">
          <a:extLst>
            <a:ext uri="{FF2B5EF4-FFF2-40B4-BE49-F238E27FC236}">
              <a16:creationId xmlns:a16="http://schemas.microsoft.com/office/drawing/2014/main" id="{88C6434E-9888-4CEB-A204-61011DD2A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3" name="Picture 16" hidden="1">
          <a:extLst>
            <a:ext uri="{FF2B5EF4-FFF2-40B4-BE49-F238E27FC236}">
              <a16:creationId xmlns:a16="http://schemas.microsoft.com/office/drawing/2014/main" id="{E4459981-7F1B-4908-8334-EFB9FEF3AB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4" name="Picture 17" hidden="1">
          <a:extLst>
            <a:ext uri="{FF2B5EF4-FFF2-40B4-BE49-F238E27FC236}">
              <a16:creationId xmlns:a16="http://schemas.microsoft.com/office/drawing/2014/main" id="{037FA1CE-0FDB-40A2-ABEA-B090E5766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5" name="Picture 16" hidden="1">
          <a:extLst>
            <a:ext uri="{FF2B5EF4-FFF2-40B4-BE49-F238E27FC236}">
              <a16:creationId xmlns:a16="http://schemas.microsoft.com/office/drawing/2014/main" id="{D06672D5-86AB-4C0D-865D-7A84B1A60F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6" name="Picture 17" hidden="1">
          <a:extLst>
            <a:ext uri="{FF2B5EF4-FFF2-40B4-BE49-F238E27FC236}">
              <a16:creationId xmlns:a16="http://schemas.microsoft.com/office/drawing/2014/main" id="{345BB8A7-9400-4800-BB05-F0637A4CD9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7" name="Picture 16" hidden="1">
          <a:extLst>
            <a:ext uri="{FF2B5EF4-FFF2-40B4-BE49-F238E27FC236}">
              <a16:creationId xmlns:a16="http://schemas.microsoft.com/office/drawing/2014/main" id="{456C0870-24E3-4456-8F79-92E0FF3B1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8" name="Picture 17" hidden="1">
          <a:extLst>
            <a:ext uri="{FF2B5EF4-FFF2-40B4-BE49-F238E27FC236}">
              <a16:creationId xmlns:a16="http://schemas.microsoft.com/office/drawing/2014/main" id="{C423300E-A90F-4013-886F-F07CB8933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69" name="Picture 16" hidden="1">
          <a:extLst>
            <a:ext uri="{FF2B5EF4-FFF2-40B4-BE49-F238E27FC236}">
              <a16:creationId xmlns:a16="http://schemas.microsoft.com/office/drawing/2014/main" id="{5F2EF802-431F-4FD4-BCC9-E381075A8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0" name="Picture 17" hidden="1">
          <a:extLst>
            <a:ext uri="{FF2B5EF4-FFF2-40B4-BE49-F238E27FC236}">
              <a16:creationId xmlns:a16="http://schemas.microsoft.com/office/drawing/2014/main" id="{FD8F6D53-C9B7-46A4-9A05-F936CF00A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1" name="Picture 16" hidden="1">
          <a:extLst>
            <a:ext uri="{FF2B5EF4-FFF2-40B4-BE49-F238E27FC236}">
              <a16:creationId xmlns:a16="http://schemas.microsoft.com/office/drawing/2014/main" id="{3C808BAB-9B20-44DC-9D6A-A8AC89275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2" name="Picture 17" hidden="1">
          <a:extLst>
            <a:ext uri="{FF2B5EF4-FFF2-40B4-BE49-F238E27FC236}">
              <a16:creationId xmlns:a16="http://schemas.microsoft.com/office/drawing/2014/main" id="{1E30FEB1-A691-4FBB-9C6D-BCC5A13C5D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3" name="Picture 16" hidden="1">
          <a:extLst>
            <a:ext uri="{FF2B5EF4-FFF2-40B4-BE49-F238E27FC236}">
              <a16:creationId xmlns:a16="http://schemas.microsoft.com/office/drawing/2014/main" id="{779E2B71-75EA-4FC3-B083-953733438F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4" name="Picture 17" hidden="1">
          <a:extLst>
            <a:ext uri="{FF2B5EF4-FFF2-40B4-BE49-F238E27FC236}">
              <a16:creationId xmlns:a16="http://schemas.microsoft.com/office/drawing/2014/main" id="{851E41C0-34DE-4CF1-A817-2458F3E60F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5" name="Picture 16" hidden="1">
          <a:extLst>
            <a:ext uri="{FF2B5EF4-FFF2-40B4-BE49-F238E27FC236}">
              <a16:creationId xmlns:a16="http://schemas.microsoft.com/office/drawing/2014/main" id="{E1446C1C-3445-454C-919C-BED75D1185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6" name="Picture 17" hidden="1">
          <a:extLst>
            <a:ext uri="{FF2B5EF4-FFF2-40B4-BE49-F238E27FC236}">
              <a16:creationId xmlns:a16="http://schemas.microsoft.com/office/drawing/2014/main" id="{B94169EE-490E-4365-A918-294BA4FEB8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7" name="Picture 16" hidden="1">
          <a:extLst>
            <a:ext uri="{FF2B5EF4-FFF2-40B4-BE49-F238E27FC236}">
              <a16:creationId xmlns:a16="http://schemas.microsoft.com/office/drawing/2014/main" id="{9BAEB36A-E0B4-4B9B-BEAF-80776EE53C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8" name="Picture 17" hidden="1">
          <a:extLst>
            <a:ext uri="{FF2B5EF4-FFF2-40B4-BE49-F238E27FC236}">
              <a16:creationId xmlns:a16="http://schemas.microsoft.com/office/drawing/2014/main" id="{2ABA3144-1697-4CC3-854B-969243850E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79" name="Picture 16" hidden="1">
          <a:extLst>
            <a:ext uri="{FF2B5EF4-FFF2-40B4-BE49-F238E27FC236}">
              <a16:creationId xmlns:a16="http://schemas.microsoft.com/office/drawing/2014/main" id="{99DC34C9-23FD-4096-8A43-CD91EE5319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0" name="Picture 17" hidden="1">
          <a:extLst>
            <a:ext uri="{FF2B5EF4-FFF2-40B4-BE49-F238E27FC236}">
              <a16:creationId xmlns:a16="http://schemas.microsoft.com/office/drawing/2014/main" id="{466374FD-C641-4A74-84F1-533F011A1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1" name="Picture 16" hidden="1">
          <a:extLst>
            <a:ext uri="{FF2B5EF4-FFF2-40B4-BE49-F238E27FC236}">
              <a16:creationId xmlns:a16="http://schemas.microsoft.com/office/drawing/2014/main" id="{6809F988-5F78-4EAE-B97A-3DA0790DB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2" name="Picture 17" hidden="1">
          <a:extLst>
            <a:ext uri="{FF2B5EF4-FFF2-40B4-BE49-F238E27FC236}">
              <a16:creationId xmlns:a16="http://schemas.microsoft.com/office/drawing/2014/main" id="{B8F93576-59F9-484B-AF37-665D52F36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3" name="Picture 16" hidden="1">
          <a:extLst>
            <a:ext uri="{FF2B5EF4-FFF2-40B4-BE49-F238E27FC236}">
              <a16:creationId xmlns:a16="http://schemas.microsoft.com/office/drawing/2014/main" id="{E3574D55-440B-4C08-BA19-2CAB743DD1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4" name="Picture 17" hidden="1">
          <a:extLst>
            <a:ext uri="{FF2B5EF4-FFF2-40B4-BE49-F238E27FC236}">
              <a16:creationId xmlns:a16="http://schemas.microsoft.com/office/drawing/2014/main" id="{09757320-8515-4414-9917-A07417B95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5" name="Picture 16" hidden="1">
          <a:extLst>
            <a:ext uri="{FF2B5EF4-FFF2-40B4-BE49-F238E27FC236}">
              <a16:creationId xmlns:a16="http://schemas.microsoft.com/office/drawing/2014/main" id="{C79C2FB1-7C65-458C-9732-7A21CF7CB1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6" name="Picture 17" hidden="1">
          <a:extLst>
            <a:ext uri="{FF2B5EF4-FFF2-40B4-BE49-F238E27FC236}">
              <a16:creationId xmlns:a16="http://schemas.microsoft.com/office/drawing/2014/main" id="{4220739D-B388-4BB4-8ECB-73FD8FCBE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7" name="Picture 16" hidden="1">
          <a:extLst>
            <a:ext uri="{FF2B5EF4-FFF2-40B4-BE49-F238E27FC236}">
              <a16:creationId xmlns:a16="http://schemas.microsoft.com/office/drawing/2014/main" id="{4D2DDB08-7F38-4EF0-8536-55A030DA6A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8" name="Picture 17" hidden="1">
          <a:extLst>
            <a:ext uri="{FF2B5EF4-FFF2-40B4-BE49-F238E27FC236}">
              <a16:creationId xmlns:a16="http://schemas.microsoft.com/office/drawing/2014/main" id="{A88B6AED-51E7-4A9D-B7BC-AB040764E1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89" name="Picture 16" hidden="1">
          <a:extLst>
            <a:ext uri="{FF2B5EF4-FFF2-40B4-BE49-F238E27FC236}">
              <a16:creationId xmlns:a16="http://schemas.microsoft.com/office/drawing/2014/main" id="{4CCE0647-0FAF-44D7-83BA-8BBE45F102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0" name="Picture 17" hidden="1">
          <a:extLst>
            <a:ext uri="{FF2B5EF4-FFF2-40B4-BE49-F238E27FC236}">
              <a16:creationId xmlns:a16="http://schemas.microsoft.com/office/drawing/2014/main" id="{8ABFB0A7-ACC0-4134-BE60-6B5AD5770F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1" name="Picture 16" hidden="1">
          <a:extLst>
            <a:ext uri="{FF2B5EF4-FFF2-40B4-BE49-F238E27FC236}">
              <a16:creationId xmlns:a16="http://schemas.microsoft.com/office/drawing/2014/main" id="{3E815BE8-F993-40E7-BE30-4BD872D9F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2" name="Picture 17" hidden="1">
          <a:extLst>
            <a:ext uri="{FF2B5EF4-FFF2-40B4-BE49-F238E27FC236}">
              <a16:creationId xmlns:a16="http://schemas.microsoft.com/office/drawing/2014/main" id="{C504AB74-DAEF-4658-94E6-155E022927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3" name="Picture 16" hidden="1">
          <a:extLst>
            <a:ext uri="{FF2B5EF4-FFF2-40B4-BE49-F238E27FC236}">
              <a16:creationId xmlns:a16="http://schemas.microsoft.com/office/drawing/2014/main" id="{14C5A995-2C5A-4635-9F9F-D4379AA9F3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4" name="Picture 17" hidden="1">
          <a:extLst>
            <a:ext uri="{FF2B5EF4-FFF2-40B4-BE49-F238E27FC236}">
              <a16:creationId xmlns:a16="http://schemas.microsoft.com/office/drawing/2014/main" id="{31AB7DD6-A129-4649-B862-DB54A4CC34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5" name="Picture 16" hidden="1">
          <a:extLst>
            <a:ext uri="{FF2B5EF4-FFF2-40B4-BE49-F238E27FC236}">
              <a16:creationId xmlns:a16="http://schemas.microsoft.com/office/drawing/2014/main" id="{F013D8A0-ACD8-48F5-8E88-3B33993B6D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6" name="Picture 17" hidden="1">
          <a:extLst>
            <a:ext uri="{FF2B5EF4-FFF2-40B4-BE49-F238E27FC236}">
              <a16:creationId xmlns:a16="http://schemas.microsoft.com/office/drawing/2014/main" id="{E4875688-69E2-4011-9AE3-D432C44F66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7" name="Picture 16" hidden="1">
          <a:extLst>
            <a:ext uri="{FF2B5EF4-FFF2-40B4-BE49-F238E27FC236}">
              <a16:creationId xmlns:a16="http://schemas.microsoft.com/office/drawing/2014/main" id="{D4B8381E-CF6E-4F07-A44A-CBC70BF00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8" name="Picture 17" hidden="1">
          <a:extLst>
            <a:ext uri="{FF2B5EF4-FFF2-40B4-BE49-F238E27FC236}">
              <a16:creationId xmlns:a16="http://schemas.microsoft.com/office/drawing/2014/main" id="{54D624AB-47CB-4BCF-8012-080C382696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8999" name="Picture 16" hidden="1">
          <a:extLst>
            <a:ext uri="{FF2B5EF4-FFF2-40B4-BE49-F238E27FC236}">
              <a16:creationId xmlns:a16="http://schemas.microsoft.com/office/drawing/2014/main" id="{14B77BED-EA28-40E4-AF07-ABEC4BBF67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0" name="Picture 17" hidden="1">
          <a:extLst>
            <a:ext uri="{FF2B5EF4-FFF2-40B4-BE49-F238E27FC236}">
              <a16:creationId xmlns:a16="http://schemas.microsoft.com/office/drawing/2014/main" id="{CC14E555-4817-41F2-B898-A58ED58F3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1" name="Picture 16" hidden="1">
          <a:extLst>
            <a:ext uri="{FF2B5EF4-FFF2-40B4-BE49-F238E27FC236}">
              <a16:creationId xmlns:a16="http://schemas.microsoft.com/office/drawing/2014/main" id="{247D6BCE-78F2-4AC8-9569-776E04A8DF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2" name="Picture 17" hidden="1">
          <a:extLst>
            <a:ext uri="{FF2B5EF4-FFF2-40B4-BE49-F238E27FC236}">
              <a16:creationId xmlns:a16="http://schemas.microsoft.com/office/drawing/2014/main" id="{F239DE54-C597-483C-9B0C-1F4974168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3" name="Picture 16" hidden="1">
          <a:extLst>
            <a:ext uri="{FF2B5EF4-FFF2-40B4-BE49-F238E27FC236}">
              <a16:creationId xmlns:a16="http://schemas.microsoft.com/office/drawing/2014/main" id="{811091C2-5E88-4209-A930-7F7EC045E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4" name="Picture 17" hidden="1">
          <a:extLst>
            <a:ext uri="{FF2B5EF4-FFF2-40B4-BE49-F238E27FC236}">
              <a16:creationId xmlns:a16="http://schemas.microsoft.com/office/drawing/2014/main" id="{BA13B4B8-C62B-4856-9512-D1C7490095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5" name="Picture 16" hidden="1">
          <a:extLst>
            <a:ext uri="{FF2B5EF4-FFF2-40B4-BE49-F238E27FC236}">
              <a16:creationId xmlns:a16="http://schemas.microsoft.com/office/drawing/2014/main" id="{AD555F9D-46CD-4FA2-AC6B-5A8D4F9451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6" name="Picture 17" hidden="1">
          <a:extLst>
            <a:ext uri="{FF2B5EF4-FFF2-40B4-BE49-F238E27FC236}">
              <a16:creationId xmlns:a16="http://schemas.microsoft.com/office/drawing/2014/main" id="{2EA17835-28B7-4F19-B1B1-602DBF504E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7" name="Picture 16" hidden="1">
          <a:extLst>
            <a:ext uri="{FF2B5EF4-FFF2-40B4-BE49-F238E27FC236}">
              <a16:creationId xmlns:a16="http://schemas.microsoft.com/office/drawing/2014/main" id="{483E88C4-BB2D-4321-B9FE-0C9CD9382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8" name="Picture 17" hidden="1">
          <a:extLst>
            <a:ext uri="{FF2B5EF4-FFF2-40B4-BE49-F238E27FC236}">
              <a16:creationId xmlns:a16="http://schemas.microsoft.com/office/drawing/2014/main" id="{72A5EC55-065A-4E35-8A6D-FA3A25FD7F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09" name="Picture 16" hidden="1">
          <a:extLst>
            <a:ext uri="{FF2B5EF4-FFF2-40B4-BE49-F238E27FC236}">
              <a16:creationId xmlns:a16="http://schemas.microsoft.com/office/drawing/2014/main" id="{75827A0E-1B8F-467D-B68A-3D69F8C1D7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10" name="Picture 17" hidden="1">
          <a:extLst>
            <a:ext uri="{FF2B5EF4-FFF2-40B4-BE49-F238E27FC236}">
              <a16:creationId xmlns:a16="http://schemas.microsoft.com/office/drawing/2014/main" id="{94E970E6-E56E-4D0D-A13D-7701D1410B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11" name="Picture 16" hidden="1">
          <a:extLst>
            <a:ext uri="{FF2B5EF4-FFF2-40B4-BE49-F238E27FC236}">
              <a16:creationId xmlns:a16="http://schemas.microsoft.com/office/drawing/2014/main" id="{238985C9-92BA-401E-B956-B524B11D4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12" name="Picture 17" hidden="1">
          <a:extLst>
            <a:ext uri="{FF2B5EF4-FFF2-40B4-BE49-F238E27FC236}">
              <a16:creationId xmlns:a16="http://schemas.microsoft.com/office/drawing/2014/main" id="{5BCF0BF0-7387-4801-9FFC-41AECD7585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13" name="Picture 16" hidden="1">
          <a:extLst>
            <a:ext uri="{FF2B5EF4-FFF2-40B4-BE49-F238E27FC236}">
              <a16:creationId xmlns:a16="http://schemas.microsoft.com/office/drawing/2014/main" id="{549FDD5D-8359-428E-A7D8-71CC3A08FC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14" name="Picture 17" hidden="1">
          <a:extLst>
            <a:ext uri="{FF2B5EF4-FFF2-40B4-BE49-F238E27FC236}">
              <a16:creationId xmlns:a16="http://schemas.microsoft.com/office/drawing/2014/main" id="{C063ABEB-B909-4E28-B50A-AC6687C09F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15" name="Picture 16" hidden="1">
          <a:extLst>
            <a:ext uri="{FF2B5EF4-FFF2-40B4-BE49-F238E27FC236}">
              <a16:creationId xmlns:a16="http://schemas.microsoft.com/office/drawing/2014/main" id="{F13C8A88-1AED-491F-90A1-FBA6E7FCE9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16" name="Picture 17" hidden="1">
          <a:extLst>
            <a:ext uri="{FF2B5EF4-FFF2-40B4-BE49-F238E27FC236}">
              <a16:creationId xmlns:a16="http://schemas.microsoft.com/office/drawing/2014/main" id="{DE6FD37D-3979-418E-98E3-7025C4BBCC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17" name="Picture 16" hidden="1">
          <a:extLst>
            <a:ext uri="{FF2B5EF4-FFF2-40B4-BE49-F238E27FC236}">
              <a16:creationId xmlns:a16="http://schemas.microsoft.com/office/drawing/2014/main" id="{B0E1E35C-EEAF-4111-955F-2CA066077B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18" name="Picture 17" hidden="1">
          <a:extLst>
            <a:ext uri="{FF2B5EF4-FFF2-40B4-BE49-F238E27FC236}">
              <a16:creationId xmlns:a16="http://schemas.microsoft.com/office/drawing/2014/main" id="{8DF1B56C-AD3E-4DB4-ABAD-472C27EEF0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19" name="Picture 16" hidden="1">
          <a:extLst>
            <a:ext uri="{FF2B5EF4-FFF2-40B4-BE49-F238E27FC236}">
              <a16:creationId xmlns:a16="http://schemas.microsoft.com/office/drawing/2014/main" id="{4FDA23F3-B470-43C1-8EEA-605796A64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20" name="Picture 17" hidden="1">
          <a:extLst>
            <a:ext uri="{FF2B5EF4-FFF2-40B4-BE49-F238E27FC236}">
              <a16:creationId xmlns:a16="http://schemas.microsoft.com/office/drawing/2014/main" id="{755F1EFB-D039-471D-8591-4ECB05100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21" name="Picture 16" hidden="1">
          <a:extLst>
            <a:ext uri="{FF2B5EF4-FFF2-40B4-BE49-F238E27FC236}">
              <a16:creationId xmlns:a16="http://schemas.microsoft.com/office/drawing/2014/main" id="{B13534BF-D4F4-4890-9B2A-953B49E7A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22" name="Picture 17" hidden="1">
          <a:extLst>
            <a:ext uri="{FF2B5EF4-FFF2-40B4-BE49-F238E27FC236}">
              <a16:creationId xmlns:a16="http://schemas.microsoft.com/office/drawing/2014/main" id="{9D385E51-F243-4F7D-A102-B608D760DD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23" name="Picture 16" hidden="1">
          <a:extLst>
            <a:ext uri="{FF2B5EF4-FFF2-40B4-BE49-F238E27FC236}">
              <a16:creationId xmlns:a16="http://schemas.microsoft.com/office/drawing/2014/main" id="{27F1878A-F446-4FAD-B443-D2E7C1728A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24" name="Picture 17" hidden="1">
          <a:extLst>
            <a:ext uri="{FF2B5EF4-FFF2-40B4-BE49-F238E27FC236}">
              <a16:creationId xmlns:a16="http://schemas.microsoft.com/office/drawing/2014/main" id="{2033E82D-7D2F-43BA-A30B-E8A170DCDA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25" name="Picture 16" hidden="1">
          <a:extLst>
            <a:ext uri="{FF2B5EF4-FFF2-40B4-BE49-F238E27FC236}">
              <a16:creationId xmlns:a16="http://schemas.microsoft.com/office/drawing/2014/main" id="{B8F3CD36-566A-4351-AB68-1957E3DBE1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26" name="Picture 17" hidden="1">
          <a:extLst>
            <a:ext uri="{FF2B5EF4-FFF2-40B4-BE49-F238E27FC236}">
              <a16:creationId xmlns:a16="http://schemas.microsoft.com/office/drawing/2014/main" id="{41A6A7AE-04BF-41FD-B53F-5DDB99C8C5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27" name="Picture 16" hidden="1">
          <a:extLst>
            <a:ext uri="{FF2B5EF4-FFF2-40B4-BE49-F238E27FC236}">
              <a16:creationId xmlns:a16="http://schemas.microsoft.com/office/drawing/2014/main" id="{278BF549-D8AC-434C-BD1B-6CB16B72FA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28" name="Picture 17" hidden="1">
          <a:extLst>
            <a:ext uri="{FF2B5EF4-FFF2-40B4-BE49-F238E27FC236}">
              <a16:creationId xmlns:a16="http://schemas.microsoft.com/office/drawing/2014/main" id="{698BFD4B-0AA2-4404-A643-67872C55BF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29" name="Picture 16" hidden="1">
          <a:extLst>
            <a:ext uri="{FF2B5EF4-FFF2-40B4-BE49-F238E27FC236}">
              <a16:creationId xmlns:a16="http://schemas.microsoft.com/office/drawing/2014/main" id="{AB14A32C-084B-4A02-A4D7-FC62C39EE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30" name="Picture 17" hidden="1">
          <a:extLst>
            <a:ext uri="{FF2B5EF4-FFF2-40B4-BE49-F238E27FC236}">
              <a16:creationId xmlns:a16="http://schemas.microsoft.com/office/drawing/2014/main" id="{9DDDAF37-3042-4277-8293-85AB30F5E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31" name="Picture 16" hidden="1">
          <a:extLst>
            <a:ext uri="{FF2B5EF4-FFF2-40B4-BE49-F238E27FC236}">
              <a16:creationId xmlns:a16="http://schemas.microsoft.com/office/drawing/2014/main" id="{0A8BB55D-5F01-4C0D-9062-7D2A24DE2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32" name="Picture 17" hidden="1">
          <a:extLst>
            <a:ext uri="{FF2B5EF4-FFF2-40B4-BE49-F238E27FC236}">
              <a16:creationId xmlns:a16="http://schemas.microsoft.com/office/drawing/2014/main" id="{ED253044-73A3-4018-99A6-27C8708AB5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33" name="Picture 16" hidden="1">
          <a:extLst>
            <a:ext uri="{FF2B5EF4-FFF2-40B4-BE49-F238E27FC236}">
              <a16:creationId xmlns:a16="http://schemas.microsoft.com/office/drawing/2014/main" id="{CEACAAB0-C20B-4BD0-B80B-8F77E75598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34" name="Picture 17" hidden="1">
          <a:extLst>
            <a:ext uri="{FF2B5EF4-FFF2-40B4-BE49-F238E27FC236}">
              <a16:creationId xmlns:a16="http://schemas.microsoft.com/office/drawing/2014/main" id="{BB59A9F8-2965-4E15-AA9B-5788BC3966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35" name="Picture 16" hidden="1">
          <a:extLst>
            <a:ext uri="{FF2B5EF4-FFF2-40B4-BE49-F238E27FC236}">
              <a16:creationId xmlns:a16="http://schemas.microsoft.com/office/drawing/2014/main" id="{D28CEB2D-6160-440A-A709-AD2DFD775D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36" name="Picture 17" hidden="1">
          <a:extLst>
            <a:ext uri="{FF2B5EF4-FFF2-40B4-BE49-F238E27FC236}">
              <a16:creationId xmlns:a16="http://schemas.microsoft.com/office/drawing/2014/main" id="{5C4E818D-20D3-4BAA-9A71-EDDC883C5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37" name="Picture 16" hidden="1">
          <a:extLst>
            <a:ext uri="{FF2B5EF4-FFF2-40B4-BE49-F238E27FC236}">
              <a16:creationId xmlns:a16="http://schemas.microsoft.com/office/drawing/2014/main" id="{4B98DBC8-B94F-4A5B-BF8C-F4F42CAC0B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38" name="Picture 17" hidden="1">
          <a:extLst>
            <a:ext uri="{FF2B5EF4-FFF2-40B4-BE49-F238E27FC236}">
              <a16:creationId xmlns:a16="http://schemas.microsoft.com/office/drawing/2014/main" id="{C4BC91EC-D435-41C4-A0A0-B1109CC7F4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39" name="Picture 16" hidden="1">
          <a:extLst>
            <a:ext uri="{FF2B5EF4-FFF2-40B4-BE49-F238E27FC236}">
              <a16:creationId xmlns:a16="http://schemas.microsoft.com/office/drawing/2014/main" id="{84E64B91-D747-4BC6-868C-AEEE74F3AD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40" name="Picture 17" hidden="1">
          <a:extLst>
            <a:ext uri="{FF2B5EF4-FFF2-40B4-BE49-F238E27FC236}">
              <a16:creationId xmlns:a16="http://schemas.microsoft.com/office/drawing/2014/main" id="{E3C707FF-6361-46F8-BBCB-52B674110C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41" name="Picture 16" hidden="1">
          <a:extLst>
            <a:ext uri="{FF2B5EF4-FFF2-40B4-BE49-F238E27FC236}">
              <a16:creationId xmlns:a16="http://schemas.microsoft.com/office/drawing/2014/main" id="{A4B27FAC-86A2-464E-8CA7-67B3198CE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42" name="Picture 17" hidden="1">
          <a:extLst>
            <a:ext uri="{FF2B5EF4-FFF2-40B4-BE49-F238E27FC236}">
              <a16:creationId xmlns:a16="http://schemas.microsoft.com/office/drawing/2014/main" id="{40AF43E5-14CD-4942-9253-8DDFBEF3F8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43" name="Picture 16" hidden="1">
          <a:extLst>
            <a:ext uri="{FF2B5EF4-FFF2-40B4-BE49-F238E27FC236}">
              <a16:creationId xmlns:a16="http://schemas.microsoft.com/office/drawing/2014/main" id="{F8DB38F5-81AA-4F38-BA3A-97FC4838D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44" name="Picture 17" hidden="1">
          <a:extLst>
            <a:ext uri="{FF2B5EF4-FFF2-40B4-BE49-F238E27FC236}">
              <a16:creationId xmlns:a16="http://schemas.microsoft.com/office/drawing/2014/main" id="{908B94EE-3CED-4621-889D-61A28A0669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45" name="Picture 16" hidden="1">
          <a:extLst>
            <a:ext uri="{FF2B5EF4-FFF2-40B4-BE49-F238E27FC236}">
              <a16:creationId xmlns:a16="http://schemas.microsoft.com/office/drawing/2014/main" id="{95084126-45FB-40F1-A7C0-723FA989D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46" name="Picture 17" hidden="1">
          <a:extLst>
            <a:ext uri="{FF2B5EF4-FFF2-40B4-BE49-F238E27FC236}">
              <a16:creationId xmlns:a16="http://schemas.microsoft.com/office/drawing/2014/main" id="{3F930D4D-E7F7-4883-92EA-739B580A5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47" name="Picture 16" hidden="1">
          <a:extLst>
            <a:ext uri="{FF2B5EF4-FFF2-40B4-BE49-F238E27FC236}">
              <a16:creationId xmlns:a16="http://schemas.microsoft.com/office/drawing/2014/main" id="{3B9C4342-7915-4729-BF01-7AF9D6CE4D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48" name="Picture 17" hidden="1">
          <a:extLst>
            <a:ext uri="{FF2B5EF4-FFF2-40B4-BE49-F238E27FC236}">
              <a16:creationId xmlns:a16="http://schemas.microsoft.com/office/drawing/2014/main" id="{D00199BA-5228-4880-8CBD-EEDB426744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49" name="Picture 16" hidden="1">
          <a:extLst>
            <a:ext uri="{FF2B5EF4-FFF2-40B4-BE49-F238E27FC236}">
              <a16:creationId xmlns:a16="http://schemas.microsoft.com/office/drawing/2014/main" id="{FA09AA16-1471-40DD-8CB0-AE57D9407D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50" name="Picture 17" hidden="1">
          <a:extLst>
            <a:ext uri="{FF2B5EF4-FFF2-40B4-BE49-F238E27FC236}">
              <a16:creationId xmlns:a16="http://schemas.microsoft.com/office/drawing/2014/main" id="{15BAEED3-65D2-4E47-BC5E-642E91E3D3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51" name="Picture 16" hidden="1">
          <a:extLst>
            <a:ext uri="{FF2B5EF4-FFF2-40B4-BE49-F238E27FC236}">
              <a16:creationId xmlns:a16="http://schemas.microsoft.com/office/drawing/2014/main" id="{E5B402C0-72CB-410A-BFDA-C09932AFC1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52" name="Picture 17" hidden="1">
          <a:extLst>
            <a:ext uri="{FF2B5EF4-FFF2-40B4-BE49-F238E27FC236}">
              <a16:creationId xmlns:a16="http://schemas.microsoft.com/office/drawing/2014/main" id="{B1076DE8-CC20-4010-9884-6861EC05ED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53" name="Picture 16" hidden="1">
          <a:extLst>
            <a:ext uri="{FF2B5EF4-FFF2-40B4-BE49-F238E27FC236}">
              <a16:creationId xmlns:a16="http://schemas.microsoft.com/office/drawing/2014/main" id="{8399A360-724B-4364-917E-FC7881DEEC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54" name="Picture 17" hidden="1">
          <a:extLst>
            <a:ext uri="{FF2B5EF4-FFF2-40B4-BE49-F238E27FC236}">
              <a16:creationId xmlns:a16="http://schemas.microsoft.com/office/drawing/2014/main" id="{08CF9A16-D8C2-49C1-B978-A44540DEF2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55" name="Picture 16" hidden="1">
          <a:extLst>
            <a:ext uri="{FF2B5EF4-FFF2-40B4-BE49-F238E27FC236}">
              <a16:creationId xmlns:a16="http://schemas.microsoft.com/office/drawing/2014/main" id="{42CA02F4-4CDA-4202-ABB4-D1AE47D57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56" name="Picture 17" hidden="1">
          <a:extLst>
            <a:ext uri="{FF2B5EF4-FFF2-40B4-BE49-F238E27FC236}">
              <a16:creationId xmlns:a16="http://schemas.microsoft.com/office/drawing/2014/main" id="{3E1BE55E-452C-43A5-9560-1AE1E6E0D2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57" name="Picture 16" hidden="1">
          <a:extLst>
            <a:ext uri="{FF2B5EF4-FFF2-40B4-BE49-F238E27FC236}">
              <a16:creationId xmlns:a16="http://schemas.microsoft.com/office/drawing/2014/main" id="{03E5CF4F-C497-4D29-82DD-FF1F35C1D7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58" name="Picture 17" hidden="1">
          <a:extLst>
            <a:ext uri="{FF2B5EF4-FFF2-40B4-BE49-F238E27FC236}">
              <a16:creationId xmlns:a16="http://schemas.microsoft.com/office/drawing/2014/main" id="{BEEA0ED3-C5AF-4D0F-AE34-D774B203F4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59" name="Picture 16" hidden="1">
          <a:extLst>
            <a:ext uri="{FF2B5EF4-FFF2-40B4-BE49-F238E27FC236}">
              <a16:creationId xmlns:a16="http://schemas.microsoft.com/office/drawing/2014/main" id="{0278334E-1BC0-46BE-9C35-5B8A4F0932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60" name="Picture 17" hidden="1">
          <a:extLst>
            <a:ext uri="{FF2B5EF4-FFF2-40B4-BE49-F238E27FC236}">
              <a16:creationId xmlns:a16="http://schemas.microsoft.com/office/drawing/2014/main" id="{5407FEE5-305A-4F89-A97D-6B0BF4BB46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61" name="Picture 16" hidden="1">
          <a:extLst>
            <a:ext uri="{FF2B5EF4-FFF2-40B4-BE49-F238E27FC236}">
              <a16:creationId xmlns:a16="http://schemas.microsoft.com/office/drawing/2014/main" id="{0FA9E4FF-F9D7-41E7-8F6B-5BF4B0C1AE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62" name="Picture 17" hidden="1">
          <a:extLst>
            <a:ext uri="{FF2B5EF4-FFF2-40B4-BE49-F238E27FC236}">
              <a16:creationId xmlns:a16="http://schemas.microsoft.com/office/drawing/2014/main" id="{DB617677-DE5B-4558-B164-FF8BEBA4C3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63" name="Picture 16" hidden="1">
          <a:extLst>
            <a:ext uri="{FF2B5EF4-FFF2-40B4-BE49-F238E27FC236}">
              <a16:creationId xmlns:a16="http://schemas.microsoft.com/office/drawing/2014/main" id="{D42B355C-2578-4AC7-8A3A-1F9203EAB3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64" name="Picture 17" hidden="1">
          <a:extLst>
            <a:ext uri="{FF2B5EF4-FFF2-40B4-BE49-F238E27FC236}">
              <a16:creationId xmlns:a16="http://schemas.microsoft.com/office/drawing/2014/main" id="{D8DE3ABF-7C65-4525-AF18-1E713876C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65" name="Picture 16" hidden="1">
          <a:extLst>
            <a:ext uri="{FF2B5EF4-FFF2-40B4-BE49-F238E27FC236}">
              <a16:creationId xmlns:a16="http://schemas.microsoft.com/office/drawing/2014/main" id="{4CF0699B-8C8F-472A-8096-61A6828750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66" name="Picture 17" hidden="1">
          <a:extLst>
            <a:ext uri="{FF2B5EF4-FFF2-40B4-BE49-F238E27FC236}">
              <a16:creationId xmlns:a16="http://schemas.microsoft.com/office/drawing/2014/main" id="{BBC5772E-6159-48D2-ADD6-5FAC0CA58F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67" name="Picture 16" hidden="1">
          <a:extLst>
            <a:ext uri="{FF2B5EF4-FFF2-40B4-BE49-F238E27FC236}">
              <a16:creationId xmlns:a16="http://schemas.microsoft.com/office/drawing/2014/main" id="{514AA32E-0A58-44CD-A7AF-093035E5F5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68" name="Picture 17" hidden="1">
          <a:extLst>
            <a:ext uri="{FF2B5EF4-FFF2-40B4-BE49-F238E27FC236}">
              <a16:creationId xmlns:a16="http://schemas.microsoft.com/office/drawing/2014/main" id="{41C4D589-267D-4EE8-BBB0-16D41B7454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69" name="Picture 16" hidden="1">
          <a:extLst>
            <a:ext uri="{FF2B5EF4-FFF2-40B4-BE49-F238E27FC236}">
              <a16:creationId xmlns:a16="http://schemas.microsoft.com/office/drawing/2014/main" id="{CE916D9E-C841-44BC-8A8F-798A9E76F1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70" name="Picture 17" hidden="1">
          <a:extLst>
            <a:ext uri="{FF2B5EF4-FFF2-40B4-BE49-F238E27FC236}">
              <a16:creationId xmlns:a16="http://schemas.microsoft.com/office/drawing/2014/main" id="{19568E7C-2D32-4848-8DA1-7D15A3AF5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71" name="Picture 16" hidden="1">
          <a:extLst>
            <a:ext uri="{FF2B5EF4-FFF2-40B4-BE49-F238E27FC236}">
              <a16:creationId xmlns:a16="http://schemas.microsoft.com/office/drawing/2014/main" id="{031F8977-AC84-4065-AF26-F4848D0BFF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72" name="Picture 17" hidden="1">
          <a:extLst>
            <a:ext uri="{FF2B5EF4-FFF2-40B4-BE49-F238E27FC236}">
              <a16:creationId xmlns:a16="http://schemas.microsoft.com/office/drawing/2014/main" id="{3A20AB48-3782-43F3-9DD7-1E5951C1CC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73" name="Picture 16" hidden="1">
          <a:extLst>
            <a:ext uri="{FF2B5EF4-FFF2-40B4-BE49-F238E27FC236}">
              <a16:creationId xmlns:a16="http://schemas.microsoft.com/office/drawing/2014/main" id="{B9E3BE97-F141-4B77-9FBF-9434E407B9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74" name="Picture 17" hidden="1">
          <a:extLst>
            <a:ext uri="{FF2B5EF4-FFF2-40B4-BE49-F238E27FC236}">
              <a16:creationId xmlns:a16="http://schemas.microsoft.com/office/drawing/2014/main" id="{1E019607-B367-4D75-B1D2-0449B8E2C0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75" name="Picture 16" hidden="1">
          <a:extLst>
            <a:ext uri="{FF2B5EF4-FFF2-40B4-BE49-F238E27FC236}">
              <a16:creationId xmlns:a16="http://schemas.microsoft.com/office/drawing/2014/main" id="{E0922574-647C-4D22-A664-C46314E2B8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76" name="Picture 17" hidden="1">
          <a:extLst>
            <a:ext uri="{FF2B5EF4-FFF2-40B4-BE49-F238E27FC236}">
              <a16:creationId xmlns:a16="http://schemas.microsoft.com/office/drawing/2014/main" id="{02D8936A-6883-45BA-B548-96D4AD1A02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77" name="Picture 16" hidden="1">
          <a:extLst>
            <a:ext uri="{FF2B5EF4-FFF2-40B4-BE49-F238E27FC236}">
              <a16:creationId xmlns:a16="http://schemas.microsoft.com/office/drawing/2014/main" id="{701CAC43-9DD0-4217-971F-CDE4DA534C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78" name="Picture 17" hidden="1">
          <a:extLst>
            <a:ext uri="{FF2B5EF4-FFF2-40B4-BE49-F238E27FC236}">
              <a16:creationId xmlns:a16="http://schemas.microsoft.com/office/drawing/2014/main" id="{1772C7C0-48E1-49E5-B659-CDDECAA25E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79" name="Picture 16" hidden="1">
          <a:extLst>
            <a:ext uri="{FF2B5EF4-FFF2-40B4-BE49-F238E27FC236}">
              <a16:creationId xmlns:a16="http://schemas.microsoft.com/office/drawing/2014/main" id="{64365E23-0700-4B4D-BFBF-B458496FF4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80" name="Picture 17" hidden="1">
          <a:extLst>
            <a:ext uri="{FF2B5EF4-FFF2-40B4-BE49-F238E27FC236}">
              <a16:creationId xmlns:a16="http://schemas.microsoft.com/office/drawing/2014/main" id="{DDC30AB0-63AB-4BA0-96B1-327F889F5E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81" name="Picture 16" hidden="1">
          <a:extLst>
            <a:ext uri="{FF2B5EF4-FFF2-40B4-BE49-F238E27FC236}">
              <a16:creationId xmlns:a16="http://schemas.microsoft.com/office/drawing/2014/main" id="{F4347F79-CD34-4865-824E-AF1F3EA724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82" name="Picture 17" hidden="1">
          <a:extLst>
            <a:ext uri="{FF2B5EF4-FFF2-40B4-BE49-F238E27FC236}">
              <a16:creationId xmlns:a16="http://schemas.microsoft.com/office/drawing/2014/main" id="{D80608E7-3B11-43BC-B933-B5F807EA60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83" name="Picture 16" hidden="1">
          <a:extLst>
            <a:ext uri="{FF2B5EF4-FFF2-40B4-BE49-F238E27FC236}">
              <a16:creationId xmlns:a16="http://schemas.microsoft.com/office/drawing/2014/main" id="{8A5F6C1A-F1A3-4E40-BE1E-246D9D51D7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84" name="Picture 17" hidden="1">
          <a:extLst>
            <a:ext uri="{FF2B5EF4-FFF2-40B4-BE49-F238E27FC236}">
              <a16:creationId xmlns:a16="http://schemas.microsoft.com/office/drawing/2014/main" id="{2F67836C-A8F7-4DEB-9579-A407BF0AD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85" name="Picture 16" hidden="1">
          <a:extLst>
            <a:ext uri="{FF2B5EF4-FFF2-40B4-BE49-F238E27FC236}">
              <a16:creationId xmlns:a16="http://schemas.microsoft.com/office/drawing/2014/main" id="{877C0C76-98D8-4375-8EAE-E997C7544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86" name="Picture 17" hidden="1">
          <a:extLst>
            <a:ext uri="{FF2B5EF4-FFF2-40B4-BE49-F238E27FC236}">
              <a16:creationId xmlns:a16="http://schemas.microsoft.com/office/drawing/2014/main" id="{F8D07730-185F-4B3E-91B8-1026AA0D04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87" name="Picture 16" hidden="1">
          <a:extLst>
            <a:ext uri="{FF2B5EF4-FFF2-40B4-BE49-F238E27FC236}">
              <a16:creationId xmlns:a16="http://schemas.microsoft.com/office/drawing/2014/main" id="{52A6257A-A3BA-4054-9856-7446D7008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88" name="Picture 17" hidden="1">
          <a:extLst>
            <a:ext uri="{FF2B5EF4-FFF2-40B4-BE49-F238E27FC236}">
              <a16:creationId xmlns:a16="http://schemas.microsoft.com/office/drawing/2014/main" id="{A9557F09-C72B-474C-855A-E754F1B125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89" name="Picture 16" hidden="1">
          <a:extLst>
            <a:ext uri="{FF2B5EF4-FFF2-40B4-BE49-F238E27FC236}">
              <a16:creationId xmlns:a16="http://schemas.microsoft.com/office/drawing/2014/main" id="{0155C86A-FC00-47D6-ACC6-9F44731BAF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90" name="Picture 17" hidden="1">
          <a:extLst>
            <a:ext uri="{FF2B5EF4-FFF2-40B4-BE49-F238E27FC236}">
              <a16:creationId xmlns:a16="http://schemas.microsoft.com/office/drawing/2014/main" id="{75DCEE34-A9CE-4731-AFB3-30ACB41834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91" name="Picture 16" hidden="1">
          <a:extLst>
            <a:ext uri="{FF2B5EF4-FFF2-40B4-BE49-F238E27FC236}">
              <a16:creationId xmlns:a16="http://schemas.microsoft.com/office/drawing/2014/main" id="{837510DD-1DC7-405F-BD0D-5CB258C494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92" name="Picture 17" hidden="1">
          <a:extLst>
            <a:ext uri="{FF2B5EF4-FFF2-40B4-BE49-F238E27FC236}">
              <a16:creationId xmlns:a16="http://schemas.microsoft.com/office/drawing/2014/main" id="{C32325DE-C0F9-49EF-B1F5-86386497E5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93" name="Picture 16" hidden="1">
          <a:extLst>
            <a:ext uri="{FF2B5EF4-FFF2-40B4-BE49-F238E27FC236}">
              <a16:creationId xmlns:a16="http://schemas.microsoft.com/office/drawing/2014/main" id="{B84052AE-543B-4B6D-BF6E-527400FAB8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94" name="Picture 17" hidden="1">
          <a:extLst>
            <a:ext uri="{FF2B5EF4-FFF2-40B4-BE49-F238E27FC236}">
              <a16:creationId xmlns:a16="http://schemas.microsoft.com/office/drawing/2014/main" id="{350FA96C-10A5-4756-B9F6-580F4EEE80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95" name="Picture 16" hidden="1">
          <a:extLst>
            <a:ext uri="{FF2B5EF4-FFF2-40B4-BE49-F238E27FC236}">
              <a16:creationId xmlns:a16="http://schemas.microsoft.com/office/drawing/2014/main" id="{8C4927A3-6F13-4602-B239-533496B79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96" name="Picture 17" hidden="1">
          <a:extLst>
            <a:ext uri="{FF2B5EF4-FFF2-40B4-BE49-F238E27FC236}">
              <a16:creationId xmlns:a16="http://schemas.microsoft.com/office/drawing/2014/main" id="{8AF8198E-CBE8-4F74-B2B2-9D54610109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97" name="Picture 16" hidden="1">
          <a:extLst>
            <a:ext uri="{FF2B5EF4-FFF2-40B4-BE49-F238E27FC236}">
              <a16:creationId xmlns:a16="http://schemas.microsoft.com/office/drawing/2014/main" id="{CE41302F-E0CC-46CD-B16C-DE04B2DD8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098" name="Picture 17" hidden="1">
          <a:extLst>
            <a:ext uri="{FF2B5EF4-FFF2-40B4-BE49-F238E27FC236}">
              <a16:creationId xmlns:a16="http://schemas.microsoft.com/office/drawing/2014/main" id="{57082545-7305-4CA0-AC2A-984EC3E2D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099" name="Picture 16" hidden="1">
          <a:extLst>
            <a:ext uri="{FF2B5EF4-FFF2-40B4-BE49-F238E27FC236}">
              <a16:creationId xmlns:a16="http://schemas.microsoft.com/office/drawing/2014/main" id="{F3BB5207-0E64-4A74-89CC-1810F2F3E4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00" name="Picture 17" hidden="1">
          <a:extLst>
            <a:ext uri="{FF2B5EF4-FFF2-40B4-BE49-F238E27FC236}">
              <a16:creationId xmlns:a16="http://schemas.microsoft.com/office/drawing/2014/main" id="{FFFDA1F6-8C59-4CBC-B189-53C6852545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01" name="Picture 16" hidden="1">
          <a:extLst>
            <a:ext uri="{FF2B5EF4-FFF2-40B4-BE49-F238E27FC236}">
              <a16:creationId xmlns:a16="http://schemas.microsoft.com/office/drawing/2014/main" id="{070763A4-FD4F-41E9-911C-4381C3D95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02" name="Picture 17" hidden="1">
          <a:extLst>
            <a:ext uri="{FF2B5EF4-FFF2-40B4-BE49-F238E27FC236}">
              <a16:creationId xmlns:a16="http://schemas.microsoft.com/office/drawing/2014/main" id="{A5DF3EFC-8625-4F04-8736-CCB5C63A24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03" name="Picture 16" hidden="1">
          <a:extLst>
            <a:ext uri="{FF2B5EF4-FFF2-40B4-BE49-F238E27FC236}">
              <a16:creationId xmlns:a16="http://schemas.microsoft.com/office/drawing/2014/main" id="{ADC2AAD8-7AC8-459F-81C1-42CAC86FF6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04" name="Picture 17" hidden="1">
          <a:extLst>
            <a:ext uri="{FF2B5EF4-FFF2-40B4-BE49-F238E27FC236}">
              <a16:creationId xmlns:a16="http://schemas.microsoft.com/office/drawing/2014/main" id="{F6D0C1E7-056F-4430-AC2B-2A0DD92263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05" name="Picture 16" hidden="1">
          <a:extLst>
            <a:ext uri="{FF2B5EF4-FFF2-40B4-BE49-F238E27FC236}">
              <a16:creationId xmlns:a16="http://schemas.microsoft.com/office/drawing/2014/main" id="{E926DCB0-98B3-4B2F-9737-4C54CB4920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06" name="Picture 17" hidden="1">
          <a:extLst>
            <a:ext uri="{FF2B5EF4-FFF2-40B4-BE49-F238E27FC236}">
              <a16:creationId xmlns:a16="http://schemas.microsoft.com/office/drawing/2014/main" id="{3639B60B-C48C-49FD-8625-0F202F12CF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07" name="Picture 16" hidden="1">
          <a:extLst>
            <a:ext uri="{FF2B5EF4-FFF2-40B4-BE49-F238E27FC236}">
              <a16:creationId xmlns:a16="http://schemas.microsoft.com/office/drawing/2014/main" id="{343341E0-4476-41DD-BB19-5E1E5BF5D7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08" name="Picture 17" hidden="1">
          <a:extLst>
            <a:ext uri="{FF2B5EF4-FFF2-40B4-BE49-F238E27FC236}">
              <a16:creationId xmlns:a16="http://schemas.microsoft.com/office/drawing/2014/main" id="{6A087E1F-1A33-4AA7-A23E-0609F4FD75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09" name="Picture 16" hidden="1">
          <a:extLst>
            <a:ext uri="{FF2B5EF4-FFF2-40B4-BE49-F238E27FC236}">
              <a16:creationId xmlns:a16="http://schemas.microsoft.com/office/drawing/2014/main" id="{8F08493C-0DF3-42DD-8704-17E2FD367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10" name="Picture 17" hidden="1">
          <a:extLst>
            <a:ext uri="{FF2B5EF4-FFF2-40B4-BE49-F238E27FC236}">
              <a16:creationId xmlns:a16="http://schemas.microsoft.com/office/drawing/2014/main" id="{0530A533-DD68-4490-B01C-1D002661CB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11" name="Picture 16" hidden="1">
          <a:extLst>
            <a:ext uri="{FF2B5EF4-FFF2-40B4-BE49-F238E27FC236}">
              <a16:creationId xmlns:a16="http://schemas.microsoft.com/office/drawing/2014/main" id="{6BC457C4-8B3F-4432-A121-8FD80A374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12" name="Picture 17" hidden="1">
          <a:extLst>
            <a:ext uri="{FF2B5EF4-FFF2-40B4-BE49-F238E27FC236}">
              <a16:creationId xmlns:a16="http://schemas.microsoft.com/office/drawing/2014/main" id="{96569F5F-C9AB-4721-BCAB-4224ABC094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13" name="Picture 16" hidden="1">
          <a:extLst>
            <a:ext uri="{FF2B5EF4-FFF2-40B4-BE49-F238E27FC236}">
              <a16:creationId xmlns:a16="http://schemas.microsoft.com/office/drawing/2014/main" id="{BD54461C-28BC-4E94-9DBA-1ACA292A57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14" name="Picture 17" hidden="1">
          <a:extLst>
            <a:ext uri="{FF2B5EF4-FFF2-40B4-BE49-F238E27FC236}">
              <a16:creationId xmlns:a16="http://schemas.microsoft.com/office/drawing/2014/main" id="{5B38E33D-1DC3-446A-91F1-B8A0B13C43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15" name="Picture 16" hidden="1">
          <a:extLst>
            <a:ext uri="{FF2B5EF4-FFF2-40B4-BE49-F238E27FC236}">
              <a16:creationId xmlns:a16="http://schemas.microsoft.com/office/drawing/2014/main" id="{AA3A470B-F253-4E2C-913F-245DB33332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16" name="Picture 17" hidden="1">
          <a:extLst>
            <a:ext uri="{FF2B5EF4-FFF2-40B4-BE49-F238E27FC236}">
              <a16:creationId xmlns:a16="http://schemas.microsoft.com/office/drawing/2014/main" id="{1A44CEF5-D2C6-466D-BEC6-4FFE97334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17" name="Picture 16" hidden="1">
          <a:extLst>
            <a:ext uri="{FF2B5EF4-FFF2-40B4-BE49-F238E27FC236}">
              <a16:creationId xmlns:a16="http://schemas.microsoft.com/office/drawing/2014/main" id="{5E2964E7-104F-41E1-9687-997CA5DB19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18" name="Picture 17" hidden="1">
          <a:extLst>
            <a:ext uri="{FF2B5EF4-FFF2-40B4-BE49-F238E27FC236}">
              <a16:creationId xmlns:a16="http://schemas.microsoft.com/office/drawing/2014/main" id="{00A9B970-B0D2-45AD-8138-C07C83401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19" name="Picture 16" hidden="1">
          <a:extLst>
            <a:ext uri="{FF2B5EF4-FFF2-40B4-BE49-F238E27FC236}">
              <a16:creationId xmlns:a16="http://schemas.microsoft.com/office/drawing/2014/main" id="{9CB5C0D1-8813-4525-8E25-3E9B5B0A16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20" name="Picture 17" hidden="1">
          <a:extLst>
            <a:ext uri="{FF2B5EF4-FFF2-40B4-BE49-F238E27FC236}">
              <a16:creationId xmlns:a16="http://schemas.microsoft.com/office/drawing/2014/main" id="{EE918B7C-7331-4F9F-8E54-EBD7A8AB06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21" name="Picture 16" hidden="1">
          <a:extLst>
            <a:ext uri="{FF2B5EF4-FFF2-40B4-BE49-F238E27FC236}">
              <a16:creationId xmlns:a16="http://schemas.microsoft.com/office/drawing/2014/main" id="{D6A2DE57-D7C8-4B86-B0F3-4DB62A918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22" name="Picture 17" hidden="1">
          <a:extLst>
            <a:ext uri="{FF2B5EF4-FFF2-40B4-BE49-F238E27FC236}">
              <a16:creationId xmlns:a16="http://schemas.microsoft.com/office/drawing/2014/main" id="{F0D3431C-B608-4031-9ACB-03629677B3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23" name="Picture 16" hidden="1">
          <a:extLst>
            <a:ext uri="{FF2B5EF4-FFF2-40B4-BE49-F238E27FC236}">
              <a16:creationId xmlns:a16="http://schemas.microsoft.com/office/drawing/2014/main" id="{A4E42797-4EA9-4BC9-A0B1-B416B87CD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24" name="Picture 17" hidden="1">
          <a:extLst>
            <a:ext uri="{FF2B5EF4-FFF2-40B4-BE49-F238E27FC236}">
              <a16:creationId xmlns:a16="http://schemas.microsoft.com/office/drawing/2014/main" id="{95CAD6A9-3FAF-42B9-A899-EFD0F5AA42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25" name="Picture 16" hidden="1">
          <a:extLst>
            <a:ext uri="{FF2B5EF4-FFF2-40B4-BE49-F238E27FC236}">
              <a16:creationId xmlns:a16="http://schemas.microsoft.com/office/drawing/2014/main" id="{D3F3FF13-656F-4ABB-BFC8-F0087A0F47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26" name="Picture 17" hidden="1">
          <a:extLst>
            <a:ext uri="{FF2B5EF4-FFF2-40B4-BE49-F238E27FC236}">
              <a16:creationId xmlns:a16="http://schemas.microsoft.com/office/drawing/2014/main" id="{AD38BD12-7286-4338-9021-3099950F99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27" name="Picture 16" hidden="1">
          <a:extLst>
            <a:ext uri="{FF2B5EF4-FFF2-40B4-BE49-F238E27FC236}">
              <a16:creationId xmlns:a16="http://schemas.microsoft.com/office/drawing/2014/main" id="{8C3564C8-4546-4B02-BDB6-1C796BF3CE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28" name="Picture 17" hidden="1">
          <a:extLst>
            <a:ext uri="{FF2B5EF4-FFF2-40B4-BE49-F238E27FC236}">
              <a16:creationId xmlns:a16="http://schemas.microsoft.com/office/drawing/2014/main" id="{9940C72C-9B96-40CC-B0C3-9D6897765C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29" name="Picture 16" hidden="1">
          <a:extLst>
            <a:ext uri="{FF2B5EF4-FFF2-40B4-BE49-F238E27FC236}">
              <a16:creationId xmlns:a16="http://schemas.microsoft.com/office/drawing/2014/main" id="{3CA57C4C-7CFC-4805-85B5-97E5B5754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30" name="Picture 17" hidden="1">
          <a:extLst>
            <a:ext uri="{FF2B5EF4-FFF2-40B4-BE49-F238E27FC236}">
              <a16:creationId xmlns:a16="http://schemas.microsoft.com/office/drawing/2014/main" id="{B6B489DA-90DD-4B6D-8DC7-354FDF31C6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31" name="Picture 16" hidden="1">
          <a:extLst>
            <a:ext uri="{FF2B5EF4-FFF2-40B4-BE49-F238E27FC236}">
              <a16:creationId xmlns:a16="http://schemas.microsoft.com/office/drawing/2014/main" id="{522EFC54-BD7B-443C-9914-9D1150A999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32" name="Picture 17" hidden="1">
          <a:extLst>
            <a:ext uri="{FF2B5EF4-FFF2-40B4-BE49-F238E27FC236}">
              <a16:creationId xmlns:a16="http://schemas.microsoft.com/office/drawing/2014/main" id="{76798D77-10E5-4994-828C-BE3E8A8DDD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33" name="Picture 16" hidden="1">
          <a:extLst>
            <a:ext uri="{FF2B5EF4-FFF2-40B4-BE49-F238E27FC236}">
              <a16:creationId xmlns:a16="http://schemas.microsoft.com/office/drawing/2014/main" id="{1040FC5E-C4D3-4709-9ACD-5C8C6AE089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34" name="Picture 17" hidden="1">
          <a:extLst>
            <a:ext uri="{FF2B5EF4-FFF2-40B4-BE49-F238E27FC236}">
              <a16:creationId xmlns:a16="http://schemas.microsoft.com/office/drawing/2014/main" id="{6CDD2076-839D-4F3D-9346-F8046FB138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35" name="Picture 16" hidden="1">
          <a:extLst>
            <a:ext uri="{FF2B5EF4-FFF2-40B4-BE49-F238E27FC236}">
              <a16:creationId xmlns:a16="http://schemas.microsoft.com/office/drawing/2014/main" id="{CA60E6CF-3C0F-4785-B5E2-446CCEEFA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36" name="Picture 17" hidden="1">
          <a:extLst>
            <a:ext uri="{FF2B5EF4-FFF2-40B4-BE49-F238E27FC236}">
              <a16:creationId xmlns:a16="http://schemas.microsoft.com/office/drawing/2014/main" id="{0AB32844-FC83-431A-8598-B1A5F25D72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37" name="Picture 16" hidden="1">
          <a:extLst>
            <a:ext uri="{FF2B5EF4-FFF2-40B4-BE49-F238E27FC236}">
              <a16:creationId xmlns:a16="http://schemas.microsoft.com/office/drawing/2014/main" id="{CE68CDAD-CC77-4A85-A845-46C6DE0C37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38" name="Picture 17" hidden="1">
          <a:extLst>
            <a:ext uri="{FF2B5EF4-FFF2-40B4-BE49-F238E27FC236}">
              <a16:creationId xmlns:a16="http://schemas.microsoft.com/office/drawing/2014/main" id="{B5DA1BFD-7637-4553-B235-3A74F42B8F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39" name="Picture 16" hidden="1">
          <a:extLst>
            <a:ext uri="{FF2B5EF4-FFF2-40B4-BE49-F238E27FC236}">
              <a16:creationId xmlns:a16="http://schemas.microsoft.com/office/drawing/2014/main" id="{C98C2F68-B448-488B-BD59-9152D20822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40" name="Picture 17" hidden="1">
          <a:extLst>
            <a:ext uri="{FF2B5EF4-FFF2-40B4-BE49-F238E27FC236}">
              <a16:creationId xmlns:a16="http://schemas.microsoft.com/office/drawing/2014/main" id="{742B294E-FE35-4210-B7C5-A2CAEB86CB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41" name="Picture 16" hidden="1">
          <a:extLst>
            <a:ext uri="{FF2B5EF4-FFF2-40B4-BE49-F238E27FC236}">
              <a16:creationId xmlns:a16="http://schemas.microsoft.com/office/drawing/2014/main" id="{4E5C2689-0FC2-48AE-BE8C-8F5FA438B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42" name="Picture 17" hidden="1">
          <a:extLst>
            <a:ext uri="{FF2B5EF4-FFF2-40B4-BE49-F238E27FC236}">
              <a16:creationId xmlns:a16="http://schemas.microsoft.com/office/drawing/2014/main" id="{6623A4D9-AEA8-4096-B8F4-92D00620FF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43" name="Picture 16" hidden="1">
          <a:extLst>
            <a:ext uri="{FF2B5EF4-FFF2-40B4-BE49-F238E27FC236}">
              <a16:creationId xmlns:a16="http://schemas.microsoft.com/office/drawing/2014/main" id="{F09C474B-2907-4058-A338-14A3819718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44" name="Picture 17" hidden="1">
          <a:extLst>
            <a:ext uri="{FF2B5EF4-FFF2-40B4-BE49-F238E27FC236}">
              <a16:creationId xmlns:a16="http://schemas.microsoft.com/office/drawing/2014/main" id="{073B87A3-5211-4C3F-AE8B-885AC0777B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45" name="Picture 16" hidden="1">
          <a:extLst>
            <a:ext uri="{FF2B5EF4-FFF2-40B4-BE49-F238E27FC236}">
              <a16:creationId xmlns:a16="http://schemas.microsoft.com/office/drawing/2014/main" id="{0E6B1A24-7BAC-4C65-8504-7C6E673F83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46" name="Picture 17" hidden="1">
          <a:extLst>
            <a:ext uri="{FF2B5EF4-FFF2-40B4-BE49-F238E27FC236}">
              <a16:creationId xmlns:a16="http://schemas.microsoft.com/office/drawing/2014/main" id="{63193359-4626-443D-B064-6881D24B9D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47" name="Picture 16" hidden="1">
          <a:extLst>
            <a:ext uri="{FF2B5EF4-FFF2-40B4-BE49-F238E27FC236}">
              <a16:creationId xmlns:a16="http://schemas.microsoft.com/office/drawing/2014/main" id="{57D5EB88-1A9A-4CB9-AC9D-E44B18B57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48" name="Picture 17" hidden="1">
          <a:extLst>
            <a:ext uri="{FF2B5EF4-FFF2-40B4-BE49-F238E27FC236}">
              <a16:creationId xmlns:a16="http://schemas.microsoft.com/office/drawing/2014/main" id="{8DC5F7F5-ECB8-455D-A9B9-FEED7C5543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49" name="Picture 16" hidden="1">
          <a:extLst>
            <a:ext uri="{FF2B5EF4-FFF2-40B4-BE49-F238E27FC236}">
              <a16:creationId xmlns:a16="http://schemas.microsoft.com/office/drawing/2014/main" id="{5C580A27-69E0-4C4E-B5BF-BA066B15E3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50" name="Picture 17" hidden="1">
          <a:extLst>
            <a:ext uri="{FF2B5EF4-FFF2-40B4-BE49-F238E27FC236}">
              <a16:creationId xmlns:a16="http://schemas.microsoft.com/office/drawing/2014/main" id="{8E7087A6-BCDD-4097-845B-E88B9DF9C1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51" name="Picture 16" hidden="1">
          <a:extLst>
            <a:ext uri="{FF2B5EF4-FFF2-40B4-BE49-F238E27FC236}">
              <a16:creationId xmlns:a16="http://schemas.microsoft.com/office/drawing/2014/main" id="{65D561C3-B583-4867-A644-4618D2F843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52" name="Picture 17" hidden="1">
          <a:extLst>
            <a:ext uri="{FF2B5EF4-FFF2-40B4-BE49-F238E27FC236}">
              <a16:creationId xmlns:a16="http://schemas.microsoft.com/office/drawing/2014/main" id="{099ED017-D9C0-4218-B078-3CE89A00BE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53" name="Picture 16" hidden="1">
          <a:extLst>
            <a:ext uri="{FF2B5EF4-FFF2-40B4-BE49-F238E27FC236}">
              <a16:creationId xmlns:a16="http://schemas.microsoft.com/office/drawing/2014/main" id="{D8F4D8EC-A69D-4CCD-ACCA-72D096B06E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54" name="Picture 17" hidden="1">
          <a:extLst>
            <a:ext uri="{FF2B5EF4-FFF2-40B4-BE49-F238E27FC236}">
              <a16:creationId xmlns:a16="http://schemas.microsoft.com/office/drawing/2014/main" id="{DA437082-5AFC-42E5-9AA7-C1A2D1CEA9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55" name="Picture 16" hidden="1">
          <a:extLst>
            <a:ext uri="{FF2B5EF4-FFF2-40B4-BE49-F238E27FC236}">
              <a16:creationId xmlns:a16="http://schemas.microsoft.com/office/drawing/2014/main" id="{8A2C8F1C-A281-403C-94D4-C3571BB81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56" name="Picture 17" hidden="1">
          <a:extLst>
            <a:ext uri="{FF2B5EF4-FFF2-40B4-BE49-F238E27FC236}">
              <a16:creationId xmlns:a16="http://schemas.microsoft.com/office/drawing/2014/main" id="{0DA73D05-1087-4E24-A38A-A49E55B641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57" name="Picture 16" hidden="1">
          <a:extLst>
            <a:ext uri="{FF2B5EF4-FFF2-40B4-BE49-F238E27FC236}">
              <a16:creationId xmlns:a16="http://schemas.microsoft.com/office/drawing/2014/main" id="{CA694B7A-F822-4323-B6A0-68D0565E2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457200</xdr:colOff>
      <xdr:row>128</xdr:row>
      <xdr:rowOff>180975</xdr:rowOff>
    </xdr:to>
    <xdr:pic>
      <xdr:nvPicPr>
        <xdr:cNvPr id="9158" name="Picture 17" hidden="1">
          <a:extLst>
            <a:ext uri="{FF2B5EF4-FFF2-40B4-BE49-F238E27FC236}">
              <a16:creationId xmlns:a16="http://schemas.microsoft.com/office/drawing/2014/main" id="{BA437B8C-9171-43AC-A2CB-CA7F6CF0F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59" name="Picture 16" hidden="1">
          <a:extLst>
            <a:ext uri="{FF2B5EF4-FFF2-40B4-BE49-F238E27FC236}">
              <a16:creationId xmlns:a16="http://schemas.microsoft.com/office/drawing/2014/main" id="{20CBB63D-D40C-49E5-B759-C2B8478E49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60" name="Picture 17" hidden="1">
          <a:extLst>
            <a:ext uri="{FF2B5EF4-FFF2-40B4-BE49-F238E27FC236}">
              <a16:creationId xmlns:a16="http://schemas.microsoft.com/office/drawing/2014/main" id="{4A0444DB-C38A-4944-B145-D08D227E2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61" name="Picture 16" hidden="1">
          <a:extLst>
            <a:ext uri="{FF2B5EF4-FFF2-40B4-BE49-F238E27FC236}">
              <a16:creationId xmlns:a16="http://schemas.microsoft.com/office/drawing/2014/main" id="{BBE90C80-60FA-4BE7-A4E6-7ECE45FA90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62" name="Picture 17" hidden="1">
          <a:extLst>
            <a:ext uri="{FF2B5EF4-FFF2-40B4-BE49-F238E27FC236}">
              <a16:creationId xmlns:a16="http://schemas.microsoft.com/office/drawing/2014/main" id="{8F43124F-9500-4F6A-893C-BC5EC3773B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63" name="Picture 16" hidden="1">
          <a:extLst>
            <a:ext uri="{FF2B5EF4-FFF2-40B4-BE49-F238E27FC236}">
              <a16:creationId xmlns:a16="http://schemas.microsoft.com/office/drawing/2014/main" id="{6E826615-3AAD-4B7D-B802-6C762480A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64" name="Picture 17" hidden="1">
          <a:extLst>
            <a:ext uri="{FF2B5EF4-FFF2-40B4-BE49-F238E27FC236}">
              <a16:creationId xmlns:a16="http://schemas.microsoft.com/office/drawing/2014/main" id="{4461CF48-A58C-478F-AC65-9A04B649D0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65" name="Picture 16" hidden="1">
          <a:extLst>
            <a:ext uri="{FF2B5EF4-FFF2-40B4-BE49-F238E27FC236}">
              <a16:creationId xmlns:a16="http://schemas.microsoft.com/office/drawing/2014/main" id="{AE4F9236-333C-417D-AA29-FD6257037F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166" name="Picture 17" hidden="1">
          <a:extLst>
            <a:ext uri="{FF2B5EF4-FFF2-40B4-BE49-F238E27FC236}">
              <a16:creationId xmlns:a16="http://schemas.microsoft.com/office/drawing/2014/main" id="{0AA704E8-6591-4BA2-8FF0-D9079F8427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67" name="Picture 16" hidden="1">
          <a:extLst>
            <a:ext uri="{FF2B5EF4-FFF2-40B4-BE49-F238E27FC236}">
              <a16:creationId xmlns:a16="http://schemas.microsoft.com/office/drawing/2014/main" id="{5C62740C-667F-43E6-8E41-9897AC4116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68" name="Picture 17" hidden="1">
          <a:extLst>
            <a:ext uri="{FF2B5EF4-FFF2-40B4-BE49-F238E27FC236}">
              <a16:creationId xmlns:a16="http://schemas.microsoft.com/office/drawing/2014/main" id="{0C6B0128-F27E-4304-8E1C-E09CEDBED5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69" name="Picture 16" hidden="1">
          <a:extLst>
            <a:ext uri="{FF2B5EF4-FFF2-40B4-BE49-F238E27FC236}">
              <a16:creationId xmlns:a16="http://schemas.microsoft.com/office/drawing/2014/main" id="{FC85B7C1-FDA4-4E4F-AB68-219F962500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0" name="Picture 17" hidden="1">
          <a:extLst>
            <a:ext uri="{FF2B5EF4-FFF2-40B4-BE49-F238E27FC236}">
              <a16:creationId xmlns:a16="http://schemas.microsoft.com/office/drawing/2014/main" id="{078DE43D-5722-4B08-9162-BBFFFD044F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1" name="Picture 16" hidden="1">
          <a:extLst>
            <a:ext uri="{FF2B5EF4-FFF2-40B4-BE49-F238E27FC236}">
              <a16:creationId xmlns:a16="http://schemas.microsoft.com/office/drawing/2014/main" id="{098C5D95-C248-474A-8F0E-9631BA837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2" name="Picture 17" hidden="1">
          <a:extLst>
            <a:ext uri="{FF2B5EF4-FFF2-40B4-BE49-F238E27FC236}">
              <a16:creationId xmlns:a16="http://schemas.microsoft.com/office/drawing/2014/main" id="{14B67C31-87CD-4400-966E-878214612B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3" name="Picture 16" hidden="1">
          <a:extLst>
            <a:ext uri="{FF2B5EF4-FFF2-40B4-BE49-F238E27FC236}">
              <a16:creationId xmlns:a16="http://schemas.microsoft.com/office/drawing/2014/main" id="{C5041848-85C0-4BC3-8EF8-B86EB10980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4" name="Picture 17" hidden="1">
          <a:extLst>
            <a:ext uri="{FF2B5EF4-FFF2-40B4-BE49-F238E27FC236}">
              <a16:creationId xmlns:a16="http://schemas.microsoft.com/office/drawing/2014/main" id="{9EDE1CE9-33EE-4B72-AC0F-E084475D8D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5" name="Picture 16" hidden="1">
          <a:extLst>
            <a:ext uri="{FF2B5EF4-FFF2-40B4-BE49-F238E27FC236}">
              <a16:creationId xmlns:a16="http://schemas.microsoft.com/office/drawing/2014/main" id="{C9314903-1B3B-45ED-8BBC-C21EAA5E94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6" name="Picture 17" hidden="1">
          <a:extLst>
            <a:ext uri="{FF2B5EF4-FFF2-40B4-BE49-F238E27FC236}">
              <a16:creationId xmlns:a16="http://schemas.microsoft.com/office/drawing/2014/main" id="{FE4B82E1-4AC2-41D0-BB84-11CE78608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7" name="Picture 16" hidden="1">
          <a:extLst>
            <a:ext uri="{FF2B5EF4-FFF2-40B4-BE49-F238E27FC236}">
              <a16:creationId xmlns:a16="http://schemas.microsoft.com/office/drawing/2014/main" id="{14242953-7222-41AF-96E9-4A97D5158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8" name="Picture 17" hidden="1">
          <a:extLst>
            <a:ext uri="{FF2B5EF4-FFF2-40B4-BE49-F238E27FC236}">
              <a16:creationId xmlns:a16="http://schemas.microsoft.com/office/drawing/2014/main" id="{842A89FA-7084-4771-8682-F59BACBCC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79" name="Picture 16" hidden="1">
          <a:extLst>
            <a:ext uri="{FF2B5EF4-FFF2-40B4-BE49-F238E27FC236}">
              <a16:creationId xmlns:a16="http://schemas.microsoft.com/office/drawing/2014/main" id="{1B7AF6F8-7513-48F9-B417-AD1DF08159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0" name="Picture 17" hidden="1">
          <a:extLst>
            <a:ext uri="{FF2B5EF4-FFF2-40B4-BE49-F238E27FC236}">
              <a16:creationId xmlns:a16="http://schemas.microsoft.com/office/drawing/2014/main" id="{60A9DEE8-C1AB-4B41-B31B-EED29A116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1" name="Picture 16" hidden="1">
          <a:extLst>
            <a:ext uri="{FF2B5EF4-FFF2-40B4-BE49-F238E27FC236}">
              <a16:creationId xmlns:a16="http://schemas.microsoft.com/office/drawing/2014/main" id="{EE0A4B76-E6B8-476F-A322-FA8D12CAE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2" name="Picture 17" hidden="1">
          <a:extLst>
            <a:ext uri="{FF2B5EF4-FFF2-40B4-BE49-F238E27FC236}">
              <a16:creationId xmlns:a16="http://schemas.microsoft.com/office/drawing/2014/main" id="{257930DE-B223-4B89-B839-A0C9C5377C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3" name="Picture 16" hidden="1">
          <a:extLst>
            <a:ext uri="{FF2B5EF4-FFF2-40B4-BE49-F238E27FC236}">
              <a16:creationId xmlns:a16="http://schemas.microsoft.com/office/drawing/2014/main" id="{7B488B06-DBDE-4690-9BCC-27ACDC8462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4" name="Picture 17" hidden="1">
          <a:extLst>
            <a:ext uri="{FF2B5EF4-FFF2-40B4-BE49-F238E27FC236}">
              <a16:creationId xmlns:a16="http://schemas.microsoft.com/office/drawing/2014/main" id="{489ACC49-667C-4AB0-ABC8-659D3A5158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5" name="Picture 16" hidden="1">
          <a:extLst>
            <a:ext uri="{FF2B5EF4-FFF2-40B4-BE49-F238E27FC236}">
              <a16:creationId xmlns:a16="http://schemas.microsoft.com/office/drawing/2014/main" id="{3153EBCE-C877-4398-B375-01D271A564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6" name="Picture 17" hidden="1">
          <a:extLst>
            <a:ext uri="{FF2B5EF4-FFF2-40B4-BE49-F238E27FC236}">
              <a16:creationId xmlns:a16="http://schemas.microsoft.com/office/drawing/2014/main" id="{01A250DA-4A82-47B5-B45D-768AE03E23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7" name="Picture 16" hidden="1">
          <a:extLst>
            <a:ext uri="{FF2B5EF4-FFF2-40B4-BE49-F238E27FC236}">
              <a16:creationId xmlns:a16="http://schemas.microsoft.com/office/drawing/2014/main" id="{4212290C-D69E-41EA-9BFA-3FDEC1DF3D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8" name="Picture 17" hidden="1">
          <a:extLst>
            <a:ext uri="{FF2B5EF4-FFF2-40B4-BE49-F238E27FC236}">
              <a16:creationId xmlns:a16="http://schemas.microsoft.com/office/drawing/2014/main" id="{BC06C7FF-BDA5-45F5-9345-4049C645A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89" name="Picture 16" hidden="1">
          <a:extLst>
            <a:ext uri="{FF2B5EF4-FFF2-40B4-BE49-F238E27FC236}">
              <a16:creationId xmlns:a16="http://schemas.microsoft.com/office/drawing/2014/main" id="{52C78935-294D-4D78-BEF5-BA01834EF1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0" name="Picture 17" hidden="1">
          <a:extLst>
            <a:ext uri="{FF2B5EF4-FFF2-40B4-BE49-F238E27FC236}">
              <a16:creationId xmlns:a16="http://schemas.microsoft.com/office/drawing/2014/main" id="{3D05F786-E279-45D9-B790-2A4F6AB845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1" name="Picture 16" hidden="1">
          <a:extLst>
            <a:ext uri="{FF2B5EF4-FFF2-40B4-BE49-F238E27FC236}">
              <a16:creationId xmlns:a16="http://schemas.microsoft.com/office/drawing/2014/main" id="{287CA9A0-FDC4-46CC-8456-FCA2A40B0B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2" name="Picture 17" hidden="1">
          <a:extLst>
            <a:ext uri="{FF2B5EF4-FFF2-40B4-BE49-F238E27FC236}">
              <a16:creationId xmlns:a16="http://schemas.microsoft.com/office/drawing/2014/main" id="{E2815E01-9F02-449B-8E14-1D1C875F5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3" name="Picture 16" hidden="1">
          <a:extLst>
            <a:ext uri="{FF2B5EF4-FFF2-40B4-BE49-F238E27FC236}">
              <a16:creationId xmlns:a16="http://schemas.microsoft.com/office/drawing/2014/main" id="{E40F3DD9-2FF2-4E24-8E29-84911C8F92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4" name="Picture 17" hidden="1">
          <a:extLst>
            <a:ext uri="{FF2B5EF4-FFF2-40B4-BE49-F238E27FC236}">
              <a16:creationId xmlns:a16="http://schemas.microsoft.com/office/drawing/2014/main" id="{F7A8055E-C232-49CE-BF67-AB2BF98306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5" name="Picture 16" hidden="1">
          <a:extLst>
            <a:ext uri="{FF2B5EF4-FFF2-40B4-BE49-F238E27FC236}">
              <a16:creationId xmlns:a16="http://schemas.microsoft.com/office/drawing/2014/main" id="{45A6D757-86E4-41C4-AEB2-D8AF479AA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6" name="Picture 17" hidden="1">
          <a:extLst>
            <a:ext uri="{FF2B5EF4-FFF2-40B4-BE49-F238E27FC236}">
              <a16:creationId xmlns:a16="http://schemas.microsoft.com/office/drawing/2014/main" id="{14AD1DC5-0DC3-43D0-85AC-7D9B1DB544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7" name="Picture 16" hidden="1">
          <a:extLst>
            <a:ext uri="{FF2B5EF4-FFF2-40B4-BE49-F238E27FC236}">
              <a16:creationId xmlns:a16="http://schemas.microsoft.com/office/drawing/2014/main" id="{73D9AB84-AA2A-42BF-AEDC-4788AC9B86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8" name="Picture 17" hidden="1">
          <a:extLst>
            <a:ext uri="{FF2B5EF4-FFF2-40B4-BE49-F238E27FC236}">
              <a16:creationId xmlns:a16="http://schemas.microsoft.com/office/drawing/2014/main" id="{73457204-1E25-46B6-B4BE-A7D872F485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199" name="Picture 16" hidden="1">
          <a:extLst>
            <a:ext uri="{FF2B5EF4-FFF2-40B4-BE49-F238E27FC236}">
              <a16:creationId xmlns:a16="http://schemas.microsoft.com/office/drawing/2014/main" id="{E46FD3E5-1301-4CE7-A4BA-38DD0F3402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0" name="Picture 17" hidden="1">
          <a:extLst>
            <a:ext uri="{FF2B5EF4-FFF2-40B4-BE49-F238E27FC236}">
              <a16:creationId xmlns:a16="http://schemas.microsoft.com/office/drawing/2014/main" id="{D0F9C63F-203B-4738-B506-8589A0C2B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1" name="Picture 16" hidden="1">
          <a:extLst>
            <a:ext uri="{FF2B5EF4-FFF2-40B4-BE49-F238E27FC236}">
              <a16:creationId xmlns:a16="http://schemas.microsoft.com/office/drawing/2014/main" id="{8B23905B-EC10-415E-BCC1-3CBC53CE0E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2" name="Picture 17" hidden="1">
          <a:extLst>
            <a:ext uri="{FF2B5EF4-FFF2-40B4-BE49-F238E27FC236}">
              <a16:creationId xmlns:a16="http://schemas.microsoft.com/office/drawing/2014/main" id="{A4E1B329-EB53-47D9-B343-00E93AE0F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3" name="Picture 16" hidden="1">
          <a:extLst>
            <a:ext uri="{FF2B5EF4-FFF2-40B4-BE49-F238E27FC236}">
              <a16:creationId xmlns:a16="http://schemas.microsoft.com/office/drawing/2014/main" id="{40A6ABCB-CCCB-49C3-8476-689FABA5FC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4" name="Picture 17" hidden="1">
          <a:extLst>
            <a:ext uri="{FF2B5EF4-FFF2-40B4-BE49-F238E27FC236}">
              <a16:creationId xmlns:a16="http://schemas.microsoft.com/office/drawing/2014/main" id="{D632C95C-0BCE-4C6C-9EE6-96EE9E3B18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5" name="Picture 16" hidden="1">
          <a:extLst>
            <a:ext uri="{FF2B5EF4-FFF2-40B4-BE49-F238E27FC236}">
              <a16:creationId xmlns:a16="http://schemas.microsoft.com/office/drawing/2014/main" id="{0F06AB59-DA19-4849-9992-E9A1FF6FBC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6" name="Picture 17" hidden="1">
          <a:extLst>
            <a:ext uri="{FF2B5EF4-FFF2-40B4-BE49-F238E27FC236}">
              <a16:creationId xmlns:a16="http://schemas.microsoft.com/office/drawing/2014/main" id="{16730A94-82DB-4EFA-8E76-AFADBB4E74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7" name="Picture 16" hidden="1">
          <a:extLst>
            <a:ext uri="{FF2B5EF4-FFF2-40B4-BE49-F238E27FC236}">
              <a16:creationId xmlns:a16="http://schemas.microsoft.com/office/drawing/2014/main" id="{968C760F-6AE3-4BB9-ADE2-2D18FD76E7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8" name="Picture 17" hidden="1">
          <a:extLst>
            <a:ext uri="{FF2B5EF4-FFF2-40B4-BE49-F238E27FC236}">
              <a16:creationId xmlns:a16="http://schemas.microsoft.com/office/drawing/2014/main" id="{E4CCBE33-DBAB-4808-BF5E-CA36E5058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09" name="Picture 16" hidden="1">
          <a:extLst>
            <a:ext uri="{FF2B5EF4-FFF2-40B4-BE49-F238E27FC236}">
              <a16:creationId xmlns:a16="http://schemas.microsoft.com/office/drawing/2014/main" id="{FF6A7E2B-627C-443B-B37A-75F6F08BFD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0" name="Picture 17" hidden="1">
          <a:extLst>
            <a:ext uri="{FF2B5EF4-FFF2-40B4-BE49-F238E27FC236}">
              <a16:creationId xmlns:a16="http://schemas.microsoft.com/office/drawing/2014/main" id="{04C5C21C-C067-42C6-8229-8626DDCC1A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1" name="Picture 16" hidden="1">
          <a:extLst>
            <a:ext uri="{FF2B5EF4-FFF2-40B4-BE49-F238E27FC236}">
              <a16:creationId xmlns:a16="http://schemas.microsoft.com/office/drawing/2014/main" id="{F6C12611-E0B1-45F7-BD0C-512010D2BF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2" name="Picture 17" hidden="1">
          <a:extLst>
            <a:ext uri="{FF2B5EF4-FFF2-40B4-BE49-F238E27FC236}">
              <a16:creationId xmlns:a16="http://schemas.microsoft.com/office/drawing/2014/main" id="{751BDBA9-CEB1-4C94-8468-E39A0B7C3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3" name="Picture 16" hidden="1">
          <a:extLst>
            <a:ext uri="{FF2B5EF4-FFF2-40B4-BE49-F238E27FC236}">
              <a16:creationId xmlns:a16="http://schemas.microsoft.com/office/drawing/2014/main" id="{1A11A0DD-2C95-47D8-BF46-42CFB77BFD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4" name="Picture 17" hidden="1">
          <a:extLst>
            <a:ext uri="{FF2B5EF4-FFF2-40B4-BE49-F238E27FC236}">
              <a16:creationId xmlns:a16="http://schemas.microsoft.com/office/drawing/2014/main" id="{25355F23-EBC0-464A-ADB4-DEB6C22DD0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5" name="Picture 16" hidden="1">
          <a:extLst>
            <a:ext uri="{FF2B5EF4-FFF2-40B4-BE49-F238E27FC236}">
              <a16:creationId xmlns:a16="http://schemas.microsoft.com/office/drawing/2014/main" id="{A522FB2B-D4BB-44B0-9588-2699AC20F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6" name="Picture 17" hidden="1">
          <a:extLst>
            <a:ext uri="{FF2B5EF4-FFF2-40B4-BE49-F238E27FC236}">
              <a16:creationId xmlns:a16="http://schemas.microsoft.com/office/drawing/2014/main" id="{450A414F-4B08-48C8-8C2E-FC2EADB1E4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7" name="Picture 16" hidden="1">
          <a:extLst>
            <a:ext uri="{FF2B5EF4-FFF2-40B4-BE49-F238E27FC236}">
              <a16:creationId xmlns:a16="http://schemas.microsoft.com/office/drawing/2014/main" id="{807CE3A4-77EB-46EA-9F35-DD2BFF34AB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8" name="Picture 17" hidden="1">
          <a:extLst>
            <a:ext uri="{FF2B5EF4-FFF2-40B4-BE49-F238E27FC236}">
              <a16:creationId xmlns:a16="http://schemas.microsoft.com/office/drawing/2014/main" id="{C1638A1E-0E10-4E46-AC56-EBAB538C53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19" name="Picture 16" hidden="1">
          <a:extLst>
            <a:ext uri="{FF2B5EF4-FFF2-40B4-BE49-F238E27FC236}">
              <a16:creationId xmlns:a16="http://schemas.microsoft.com/office/drawing/2014/main" id="{C3D7804D-5969-4BD2-9DE7-00FF9465AB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0" name="Picture 17" hidden="1">
          <a:extLst>
            <a:ext uri="{FF2B5EF4-FFF2-40B4-BE49-F238E27FC236}">
              <a16:creationId xmlns:a16="http://schemas.microsoft.com/office/drawing/2014/main" id="{6D3B2DF4-C474-4268-8492-AC7EC5670A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1" name="Picture 16" hidden="1">
          <a:extLst>
            <a:ext uri="{FF2B5EF4-FFF2-40B4-BE49-F238E27FC236}">
              <a16:creationId xmlns:a16="http://schemas.microsoft.com/office/drawing/2014/main" id="{34348B1D-89BA-407D-8E91-8D866CC20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2" name="Picture 17" hidden="1">
          <a:extLst>
            <a:ext uri="{FF2B5EF4-FFF2-40B4-BE49-F238E27FC236}">
              <a16:creationId xmlns:a16="http://schemas.microsoft.com/office/drawing/2014/main" id="{481A0623-4609-4280-8DB7-C1FC16949C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3" name="Picture 16" hidden="1">
          <a:extLst>
            <a:ext uri="{FF2B5EF4-FFF2-40B4-BE49-F238E27FC236}">
              <a16:creationId xmlns:a16="http://schemas.microsoft.com/office/drawing/2014/main" id="{44CE45AB-0422-42ED-AECB-E678B6A5F2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4" name="Picture 17" hidden="1">
          <a:extLst>
            <a:ext uri="{FF2B5EF4-FFF2-40B4-BE49-F238E27FC236}">
              <a16:creationId xmlns:a16="http://schemas.microsoft.com/office/drawing/2014/main" id="{1CE475C5-EC84-4B91-9E19-6A2924B47C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5" name="Picture 16" hidden="1">
          <a:extLst>
            <a:ext uri="{FF2B5EF4-FFF2-40B4-BE49-F238E27FC236}">
              <a16:creationId xmlns:a16="http://schemas.microsoft.com/office/drawing/2014/main" id="{5F42C408-8AE1-4101-B937-57EA23F3EE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6" name="Picture 17" hidden="1">
          <a:extLst>
            <a:ext uri="{FF2B5EF4-FFF2-40B4-BE49-F238E27FC236}">
              <a16:creationId xmlns:a16="http://schemas.microsoft.com/office/drawing/2014/main" id="{E80F1673-DD28-4B1A-9747-F81A081F4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7" name="Picture 16" hidden="1">
          <a:extLst>
            <a:ext uri="{FF2B5EF4-FFF2-40B4-BE49-F238E27FC236}">
              <a16:creationId xmlns:a16="http://schemas.microsoft.com/office/drawing/2014/main" id="{5ADC7AE3-E325-4F25-997C-1703CD2D73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8" name="Picture 17" hidden="1">
          <a:extLst>
            <a:ext uri="{FF2B5EF4-FFF2-40B4-BE49-F238E27FC236}">
              <a16:creationId xmlns:a16="http://schemas.microsoft.com/office/drawing/2014/main" id="{6C95B2F3-85F3-49AC-B7CA-E520F2108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29" name="Picture 16" hidden="1">
          <a:extLst>
            <a:ext uri="{FF2B5EF4-FFF2-40B4-BE49-F238E27FC236}">
              <a16:creationId xmlns:a16="http://schemas.microsoft.com/office/drawing/2014/main" id="{6295DD4F-F4D8-4EDD-858C-E01A12204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30" name="Picture 17" hidden="1">
          <a:extLst>
            <a:ext uri="{FF2B5EF4-FFF2-40B4-BE49-F238E27FC236}">
              <a16:creationId xmlns:a16="http://schemas.microsoft.com/office/drawing/2014/main" id="{281E1357-7A1B-4ECA-84D4-EFC3BBAFB8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31" name="Picture 16" hidden="1">
          <a:extLst>
            <a:ext uri="{FF2B5EF4-FFF2-40B4-BE49-F238E27FC236}">
              <a16:creationId xmlns:a16="http://schemas.microsoft.com/office/drawing/2014/main" id="{206E5E76-8EA2-4A45-9482-BB27FA331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32" name="Picture 17" hidden="1">
          <a:extLst>
            <a:ext uri="{FF2B5EF4-FFF2-40B4-BE49-F238E27FC236}">
              <a16:creationId xmlns:a16="http://schemas.microsoft.com/office/drawing/2014/main" id="{22E616B1-C6BA-4E93-A812-1ECFA40FFB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33" name="Picture 16" hidden="1">
          <a:extLst>
            <a:ext uri="{FF2B5EF4-FFF2-40B4-BE49-F238E27FC236}">
              <a16:creationId xmlns:a16="http://schemas.microsoft.com/office/drawing/2014/main" id="{590C0133-D00F-4686-81FD-4591836D60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34" name="Picture 17" hidden="1">
          <a:extLst>
            <a:ext uri="{FF2B5EF4-FFF2-40B4-BE49-F238E27FC236}">
              <a16:creationId xmlns:a16="http://schemas.microsoft.com/office/drawing/2014/main" id="{45292C89-85C0-443C-A944-0B3CD8AE4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35" name="Picture 16" hidden="1">
          <a:extLst>
            <a:ext uri="{FF2B5EF4-FFF2-40B4-BE49-F238E27FC236}">
              <a16:creationId xmlns:a16="http://schemas.microsoft.com/office/drawing/2014/main" id="{B26EE4B8-7439-45B1-A1EB-03E82B2362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36" name="Picture 17" hidden="1">
          <a:extLst>
            <a:ext uri="{FF2B5EF4-FFF2-40B4-BE49-F238E27FC236}">
              <a16:creationId xmlns:a16="http://schemas.microsoft.com/office/drawing/2014/main" id="{0EAFF102-FC39-4D7F-9ABB-39E6AED91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37" name="Picture 16" hidden="1">
          <a:extLst>
            <a:ext uri="{FF2B5EF4-FFF2-40B4-BE49-F238E27FC236}">
              <a16:creationId xmlns:a16="http://schemas.microsoft.com/office/drawing/2014/main" id="{5010394F-D53E-4D2D-934F-49B32647D1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38" name="Picture 17" hidden="1">
          <a:extLst>
            <a:ext uri="{FF2B5EF4-FFF2-40B4-BE49-F238E27FC236}">
              <a16:creationId xmlns:a16="http://schemas.microsoft.com/office/drawing/2014/main" id="{18B8FA16-44A1-4EBE-90A7-3A58DD47D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39" name="Picture 16" hidden="1">
          <a:extLst>
            <a:ext uri="{FF2B5EF4-FFF2-40B4-BE49-F238E27FC236}">
              <a16:creationId xmlns:a16="http://schemas.microsoft.com/office/drawing/2014/main" id="{DA6CD9ED-D7AE-4465-9CC0-50156BCEC1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40" name="Picture 17" hidden="1">
          <a:extLst>
            <a:ext uri="{FF2B5EF4-FFF2-40B4-BE49-F238E27FC236}">
              <a16:creationId xmlns:a16="http://schemas.microsoft.com/office/drawing/2014/main" id="{16B4559D-1337-4BA9-977F-582A2F733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41" name="Picture 16" hidden="1">
          <a:extLst>
            <a:ext uri="{FF2B5EF4-FFF2-40B4-BE49-F238E27FC236}">
              <a16:creationId xmlns:a16="http://schemas.microsoft.com/office/drawing/2014/main" id="{65CE11A9-8445-418A-AE05-F5340F1E5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42" name="Picture 17" hidden="1">
          <a:extLst>
            <a:ext uri="{FF2B5EF4-FFF2-40B4-BE49-F238E27FC236}">
              <a16:creationId xmlns:a16="http://schemas.microsoft.com/office/drawing/2014/main" id="{1D083616-CA98-470B-9DE6-5EC97319C6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43" name="Picture 16" hidden="1">
          <a:extLst>
            <a:ext uri="{FF2B5EF4-FFF2-40B4-BE49-F238E27FC236}">
              <a16:creationId xmlns:a16="http://schemas.microsoft.com/office/drawing/2014/main" id="{7D876B60-B7F8-4D51-9462-12C0761D81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44" name="Picture 17" hidden="1">
          <a:extLst>
            <a:ext uri="{FF2B5EF4-FFF2-40B4-BE49-F238E27FC236}">
              <a16:creationId xmlns:a16="http://schemas.microsoft.com/office/drawing/2014/main" id="{ECBE76D7-48D3-4499-8C8C-3C14FC0E8B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45" name="Picture 16" hidden="1">
          <a:extLst>
            <a:ext uri="{FF2B5EF4-FFF2-40B4-BE49-F238E27FC236}">
              <a16:creationId xmlns:a16="http://schemas.microsoft.com/office/drawing/2014/main" id="{4FE29629-0E3E-4E6D-85FD-DE39C4E707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46" name="Picture 17" hidden="1">
          <a:extLst>
            <a:ext uri="{FF2B5EF4-FFF2-40B4-BE49-F238E27FC236}">
              <a16:creationId xmlns:a16="http://schemas.microsoft.com/office/drawing/2014/main" id="{BB4B7B41-29C3-4FE7-B9E9-4BB034A9E7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47" name="Picture 16" hidden="1">
          <a:extLst>
            <a:ext uri="{FF2B5EF4-FFF2-40B4-BE49-F238E27FC236}">
              <a16:creationId xmlns:a16="http://schemas.microsoft.com/office/drawing/2014/main" id="{0FDA2208-8F2B-444F-A464-F1AEAD3A22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48" name="Picture 17" hidden="1">
          <a:extLst>
            <a:ext uri="{FF2B5EF4-FFF2-40B4-BE49-F238E27FC236}">
              <a16:creationId xmlns:a16="http://schemas.microsoft.com/office/drawing/2014/main" id="{355A3A3C-8A50-4DA1-8115-BEA3027C7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49" name="Picture 16" hidden="1">
          <a:extLst>
            <a:ext uri="{FF2B5EF4-FFF2-40B4-BE49-F238E27FC236}">
              <a16:creationId xmlns:a16="http://schemas.microsoft.com/office/drawing/2014/main" id="{0FC972E4-FD01-4B46-B070-ED5E5B2BA0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50" name="Picture 17" hidden="1">
          <a:extLst>
            <a:ext uri="{FF2B5EF4-FFF2-40B4-BE49-F238E27FC236}">
              <a16:creationId xmlns:a16="http://schemas.microsoft.com/office/drawing/2014/main" id="{2AE3E67C-41A1-41D4-A6D9-9A2E73EB9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51" name="Picture 16" hidden="1">
          <a:extLst>
            <a:ext uri="{FF2B5EF4-FFF2-40B4-BE49-F238E27FC236}">
              <a16:creationId xmlns:a16="http://schemas.microsoft.com/office/drawing/2014/main" id="{A84C9CD4-EFC4-4190-926E-62B0C0D5B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52" name="Picture 17" hidden="1">
          <a:extLst>
            <a:ext uri="{FF2B5EF4-FFF2-40B4-BE49-F238E27FC236}">
              <a16:creationId xmlns:a16="http://schemas.microsoft.com/office/drawing/2014/main" id="{74C54B99-C7A6-4677-9A13-E8D536E1C1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53" name="Picture 16" hidden="1">
          <a:extLst>
            <a:ext uri="{FF2B5EF4-FFF2-40B4-BE49-F238E27FC236}">
              <a16:creationId xmlns:a16="http://schemas.microsoft.com/office/drawing/2014/main" id="{6E3F803D-687B-44A5-BC41-93D593188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54" name="Picture 17" hidden="1">
          <a:extLst>
            <a:ext uri="{FF2B5EF4-FFF2-40B4-BE49-F238E27FC236}">
              <a16:creationId xmlns:a16="http://schemas.microsoft.com/office/drawing/2014/main" id="{1903BCB5-ABD5-4376-8DAE-AA09050557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55" name="Picture 16" hidden="1">
          <a:extLst>
            <a:ext uri="{FF2B5EF4-FFF2-40B4-BE49-F238E27FC236}">
              <a16:creationId xmlns:a16="http://schemas.microsoft.com/office/drawing/2014/main" id="{B6ECEB64-D253-4A45-B883-B85BB3A6EA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56" name="Picture 17" hidden="1">
          <a:extLst>
            <a:ext uri="{FF2B5EF4-FFF2-40B4-BE49-F238E27FC236}">
              <a16:creationId xmlns:a16="http://schemas.microsoft.com/office/drawing/2014/main" id="{412E2D9F-A5D4-4998-B297-A6F6482AB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57" name="Picture 16" hidden="1">
          <a:extLst>
            <a:ext uri="{FF2B5EF4-FFF2-40B4-BE49-F238E27FC236}">
              <a16:creationId xmlns:a16="http://schemas.microsoft.com/office/drawing/2014/main" id="{7A38BDD5-2271-4739-B67E-CD35CB6357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58" name="Picture 17" hidden="1">
          <a:extLst>
            <a:ext uri="{FF2B5EF4-FFF2-40B4-BE49-F238E27FC236}">
              <a16:creationId xmlns:a16="http://schemas.microsoft.com/office/drawing/2014/main" id="{009B5CFE-2137-4ACE-BF58-26EB9245B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59" name="Picture 16" hidden="1">
          <a:extLst>
            <a:ext uri="{FF2B5EF4-FFF2-40B4-BE49-F238E27FC236}">
              <a16:creationId xmlns:a16="http://schemas.microsoft.com/office/drawing/2014/main" id="{8EC7409B-EBA7-478A-ADB0-A257F44A40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60" name="Picture 17" hidden="1">
          <a:extLst>
            <a:ext uri="{FF2B5EF4-FFF2-40B4-BE49-F238E27FC236}">
              <a16:creationId xmlns:a16="http://schemas.microsoft.com/office/drawing/2014/main" id="{58F66D00-13AF-44E7-97D7-60C9095673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61" name="Picture 16" hidden="1">
          <a:extLst>
            <a:ext uri="{FF2B5EF4-FFF2-40B4-BE49-F238E27FC236}">
              <a16:creationId xmlns:a16="http://schemas.microsoft.com/office/drawing/2014/main" id="{9BACC0A0-C956-4329-AC04-33BCBAFFEA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62" name="Picture 17" hidden="1">
          <a:extLst>
            <a:ext uri="{FF2B5EF4-FFF2-40B4-BE49-F238E27FC236}">
              <a16:creationId xmlns:a16="http://schemas.microsoft.com/office/drawing/2014/main" id="{041E6FA0-DBF7-46CB-A465-7710CD7EFC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63" name="Picture 16" hidden="1">
          <a:extLst>
            <a:ext uri="{FF2B5EF4-FFF2-40B4-BE49-F238E27FC236}">
              <a16:creationId xmlns:a16="http://schemas.microsoft.com/office/drawing/2014/main" id="{BBA8D9A2-5060-4270-93B2-D74830632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64" name="Picture 17" hidden="1">
          <a:extLst>
            <a:ext uri="{FF2B5EF4-FFF2-40B4-BE49-F238E27FC236}">
              <a16:creationId xmlns:a16="http://schemas.microsoft.com/office/drawing/2014/main" id="{4DB0F74C-C2B5-4444-A9AC-933D69DD7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65" name="Picture 16" hidden="1">
          <a:extLst>
            <a:ext uri="{FF2B5EF4-FFF2-40B4-BE49-F238E27FC236}">
              <a16:creationId xmlns:a16="http://schemas.microsoft.com/office/drawing/2014/main" id="{5C5D0EB0-D5C2-4069-81F3-2528E073F1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66" name="Picture 17" hidden="1">
          <a:extLst>
            <a:ext uri="{FF2B5EF4-FFF2-40B4-BE49-F238E27FC236}">
              <a16:creationId xmlns:a16="http://schemas.microsoft.com/office/drawing/2014/main" id="{B4DF3E5D-4B26-4BD6-9738-C0427F7AE3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67" name="Picture 16" hidden="1">
          <a:extLst>
            <a:ext uri="{FF2B5EF4-FFF2-40B4-BE49-F238E27FC236}">
              <a16:creationId xmlns:a16="http://schemas.microsoft.com/office/drawing/2014/main" id="{7E0794CA-E2AF-40A4-B308-F87BA950C6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68" name="Picture 17" hidden="1">
          <a:extLst>
            <a:ext uri="{FF2B5EF4-FFF2-40B4-BE49-F238E27FC236}">
              <a16:creationId xmlns:a16="http://schemas.microsoft.com/office/drawing/2014/main" id="{9BF7A933-066A-4350-964E-07A573893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69" name="Picture 16" hidden="1">
          <a:extLst>
            <a:ext uri="{FF2B5EF4-FFF2-40B4-BE49-F238E27FC236}">
              <a16:creationId xmlns:a16="http://schemas.microsoft.com/office/drawing/2014/main" id="{67B7AFBC-C418-40EF-B4CC-72CA6864CB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70" name="Picture 17" hidden="1">
          <a:extLst>
            <a:ext uri="{FF2B5EF4-FFF2-40B4-BE49-F238E27FC236}">
              <a16:creationId xmlns:a16="http://schemas.microsoft.com/office/drawing/2014/main" id="{16E02A5E-9254-42EC-960E-C8ECBC1394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71" name="Picture 16" hidden="1">
          <a:extLst>
            <a:ext uri="{FF2B5EF4-FFF2-40B4-BE49-F238E27FC236}">
              <a16:creationId xmlns:a16="http://schemas.microsoft.com/office/drawing/2014/main" id="{10B09DC5-7C85-41E2-AB6D-BAD62676C2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72" name="Picture 17" hidden="1">
          <a:extLst>
            <a:ext uri="{FF2B5EF4-FFF2-40B4-BE49-F238E27FC236}">
              <a16:creationId xmlns:a16="http://schemas.microsoft.com/office/drawing/2014/main" id="{FA5946DC-E950-4BE4-993B-A84BA0448F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73" name="Picture 16" hidden="1">
          <a:extLst>
            <a:ext uri="{FF2B5EF4-FFF2-40B4-BE49-F238E27FC236}">
              <a16:creationId xmlns:a16="http://schemas.microsoft.com/office/drawing/2014/main" id="{00E7AB42-FEC8-48B9-8E37-6908AB48BE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74" name="Picture 17" hidden="1">
          <a:extLst>
            <a:ext uri="{FF2B5EF4-FFF2-40B4-BE49-F238E27FC236}">
              <a16:creationId xmlns:a16="http://schemas.microsoft.com/office/drawing/2014/main" id="{12B17FA7-5475-4564-802D-3E6CD11E54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75" name="Picture 16" hidden="1">
          <a:extLst>
            <a:ext uri="{FF2B5EF4-FFF2-40B4-BE49-F238E27FC236}">
              <a16:creationId xmlns:a16="http://schemas.microsoft.com/office/drawing/2014/main" id="{01A79306-8C7D-4F29-991C-CB28657B84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76" name="Picture 17" hidden="1">
          <a:extLst>
            <a:ext uri="{FF2B5EF4-FFF2-40B4-BE49-F238E27FC236}">
              <a16:creationId xmlns:a16="http://schemas.microsoft.com/office/drawing/2014/main" id="{E7D318EB-915A-4DBF-B87E-32BA8F1798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77" name="Picture 16" hidden="1">
          <a:extLst>
            <a:ext uri="{FF2B5EF4-FFF2-40B4-BE49-F238E27FC236}">
              <a16:creationId xmlns:a16="http://schemas.microsoft.com/office/drawing/2014/main" id="{8F174AE1-4402-4E29-9B5F-E92CB6EA4C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78" name="Picture 17" hidden="1">
          <a:extLst>
            <a:ext uri="{FF2B5EF4-FFF2-40B4-BE49-F238E27FC236}">
              <a16:creationId xmlns:a16="http://schemas.microsoft.com/office/drawing/2014/main" id="{3166317F-E034-4DA2-A0D2-4585F3524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79" name="Picture 16" hidden="1">
          <a:extLst>
            <a:ext uri="{FF2B5EF4-FFF2-40B4-BE49-F238E27FC236}">
              <a16:creationId xmlns:a16="http://schemas.microsoft.com/office/drawing/2014/main" id="{D0EBF875-C622-482D-97F6-5E6CEC81D6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80" name="Picture 17" hidden="1">
          <a:extLst>
            <a:ext uri="{FF2B5EF4-FFF2-40B4-BE49-F238E27FC236}">
              <a16:creationId xmlns:a16="http://schemas.microsoft.com/office/drawing/2014/main" id="{0C9806C7-D881-4E14-9BF2-91FE355DFF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81" name="Picture 16" hidden="1">
          <a:extLst>
            <a:ext uri="{FF2B5EF4-FFF2-40B4-BE49-F238E27FC236}">
              <a16:creationId xmlns:a16="http://schemas.microsoft.com/office/drawing/2014/main" id="{32B2BDFE-AE54-47D9-AD9D-148E0C58C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82" name="Picture 17" hidden="1">
          <a:extLst>
            <a:ext uri="{FF2B5EF4-FFF2-40B4-BE49-F238E27FC236}">
              <a16:creationId xmlns:a16="http://schemas.microsoft.com/office/drawing/2014/main" id="{EA82A87D-6CC1-459D-88A2-44AB142E6F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83" name="Picture 16" hidden="1">
          <a:extLst>
            <a:ext uri="{FF2B5EF4-FFF2-40B4-BE49-F238E27FC236}">
              <a16:creationId xmlns:a16="http://schemas.microsoft.com/office/drawing/2014/main" id="{B3246C8E-750A-4442-9B6B-BB876BD27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84" name="Picture 17" hidden="1">
          <a:extLst>
            <a:ext uri="{FF2B5EF4-FFF2-40B4-BE49-F238E27FC236}">
              <a16:creationId xmlns:a16="http://schemas.microsoft.com/office/drawing/2014/main" id="{D014B1B2-3340-4BD5-80D9-12837BF2E4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85" name="Picture 16" hidden="1">
          <a:extLst>
            <a:ext uri="{FF2B5EF4-FFF2-40B4-BE49-F238E27FC236}">
              <a16:creationId xmlns:a16="http://schemas.microsoft.com/office/drawing/2014/main" id="{D668D3D4-3162-4EBB-BD26-3E68DB3526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86" name="Picture 17" hidden="1">
          <a:extLst>
            <a:ext uri="{FF2B5EF4-FFF2-40B4-BE49-F238E27FC236}">
              <a16:creationId xmlns:a16="http://schemas.microsoft.com/office/drawing/2014/main" id="{690B4CA1-0065-4DDF-9557-77520CE763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87" name="Picture 16" hidden="1">
          <a:extLst>
            <a:ext uri="{FF2B5EF4-FFF2-40B4-BE49-F238E27FC236}">
              <a16:creationId xmlns:a16="http://schemas.microsoft.com/office/drawing/2014/main" id="{2BCBD78B-38F1-4631-8B21-4C034A7C4A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88" name="Picture 17" hidden="1">
          <a:extLst>
            <a:ext uri="{FF2B5EF4-FFF2-40B4-BE49-F238E27FC236}">
              <a16:creationId xmlns:a16="http://schemas.microsoft.com/office/drawing/2014/main" id="{46F22EE6-EDC6-423B-A6DB-E858158FDA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89" name="Picture 16" hidden="1">
          <a:extLst>
            <a:ext uri="{FF2B5EF4-FFF2-40B4-BE49-F238E27FC236}">
              <a16:creationId xmlns:a16="http://schemas.microsoft.com/office/drawing/2014/main" id="{35E4BC2F-CDBA-4865-A49F-27EEA07471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90" name="Picture 17" hidden="1">
          <a:extLst>
            <a:ext uri="{FF2B5EF4-FFF2-40B4-BE49-F238E27FC236}">
              <a16:creationId xmlns:a16="http://schemas.microsoft.com/office/drawing/2014/main" id="{A52A4DFC-E53B-4E9D-B034-818E66078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91" name="Picture 16" hidden="1">
          <a:extLst>
            <a:ext uri="{FF2B5EF4-FFF2-40B4-BE49-F238E27FC236}">
              <a16:creationId xmlns:a16="http://schemas.microsoft.com/office/drawing/2014/main" id="{4996C433-928B-4DF4-A7C9-160CE06898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92" name="Picture 17" hidden="1">
          <a:extLst>
            <a:ext uri="{FF2B5EF4-FFF2-40B4-BE49-F238E27FC236}">
              <a16:creationId xmlns:a16="http://schemas.microsoft.com/office/drawing/2014/main" id="{6DAE5EA1-3405-4D3E-A33A-2F7092E6C9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93" name="Picture 16" hidden="1">
          <a:extLst>
            <a:ext uri="{FF2B5EF4-FFF2-40B4-BE49-F238E27FC236}">
              <a16:creationId xmlns:a16="http://schemas.microsoft.com/office/drawing/2014/main" id="{C7D9CF2E-26E6-47AC-AECE-34AFCE4B1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94" name="Picture 17" hidden="1">
          <a:extLst>
            <a:ext uri="{FF2B5EF4-FFF2-40B4-BE49-F238E27FC236}">
              <a16:creationId xmlns:a16="http://schemas.microsoft.com/office/drawing/2014/main" id="{57435EE7-6784-49D6-8883-C397448170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95" name="Picture 16" hidden="1">
          <a:extLst>
            <a:ext uri="{FF2B5EF4-FFF2-40B4-BE49-F238E27FC236}">
              <a16:creationId xmlns:a16="http://schemas.microsoft.com/office/drawing/2014/main" id="{11D8771F-C72A-4BF2-95A5-046FBA7EC8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96" name="Picture 17" hidden="1">
          <a:extLst>
            <a:ext uri="{FF2B5EF4-FFF2-40B4-BE49-F238E27FC236}">
              <a16:creationId xmlns:a16="http://schemas.microsoft.com/office/drawing/2014/main" id="{9A1F94AA-25B4-40DB-841A-9FB8638E02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97" name="Picture 16" hidden="1">
          <a:extLst>
            <a:ext uri="{FF2B5EF4-FFF2-40B4-BE49-F238E27FC236}">
              <a16:creationId xmlns:a16="http://schemas.microsoft.com/office/drawing/2014/main" id="{45027C7D-CF45-4256-8A90-B993004C4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298" name="Picture 17" hidden="1">
          <a:extLst>
            <a:ext uri="{FF2B5EF4-FFF2-40B4-BE49-F238E27FC236}">
              <a16:creationId xmlns:a16="http://schemas.microsoft.com/office/drawing/2014/main" id="{B85E60AB-F592-400F-B870-49F0F1D6E0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299" name="Picture 16" hidden="1">
          <a:extLst>
            <a:ext uri="{FF2B5EF4-FFF2-40B4-BE49-F238E27FC236}">
              <a16:creationId xmlns:a16="http://schemas.microsoft.com/office/drawing/2014/main" id="{C14FB315-4DB6-4D21-841D-F757255E05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00" name="Picture 17" hidden="1">
          <a:extLst>
            <a:ext uri="{FF2B5EF4-FFF2-40B4-BE49-F238E27FC236}">
              <a16:creationId xmlns:a16="http://schemas.microsoft.com/office/drawing/2014/main" id="{1216493A-EFE9-4FD6-8FF6-0E5AECCCE0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01" name="Picture 16" hidden="1">
          <a:extLst>
            <a:ext uri="{FF2B5EF4-FFF2-40B4-BE49-F238E27FC236}">
              <a16:creationId xmlns:a16="http://schemas.microsoft.com/office/drawing/2014/main" id="{C65BD716-0342-4EC4-A7F9-9FFA59A432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02" name="Picture 17" hidden="1">
          <a:extLst>
            <a:ext uri="{FF2B5EF4-FFF2-40B4-BE49-F238E27FC236}">
              <a16:creationId xmlns:a16="http://schemas.microsoft.com/office/drawing/2014/main" id="{BB6F4750-81D6-473A-96B8-88254B9ED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03" name="Picture 16" hidden="1">
          <a:extLst>
            <a:ext uri="{FF2B5EF4-FFF2-40B4-BE49-F238E27FC236}">
              <a16:creationId xmlns:a16="http://schemas.microsoft.com/office/drawing/2014/main" id="{0EF61291-540E-476B-9CBF-77EC6B673F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04" name="Picture 17" hidden="1">
          <a:extLst>
            <a:ext uri="{FF2B5EF4-FFF2-40B4-BE49-F238E27FC236}">
              <a16:creationId xmlns:a16="http://schemas.microsoft.com/office/drawing/2014/main" id="{360AE8A2-3365-4646-8D4D-F62240C2C7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05" name="Picture 16" hidden="1">
          <a:extLst>
            <a:ext uri="{FF2B5EF4-FFF2-40B4-BE49-F238E27FC236}">
              <a16:creationId xmlns:a16="http://schemas.microsoft.com/office/drawing/2014/main" id="{7A1E9CBC-5437-4907-BA09-936F8AF7E5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06" name="Picture 17" hidden="1">
          <a:extLst>
            <a:ext uri="{FF2B5EF4-FFF2-40B4-BE49-F238E27FC236}">
              <a16:creationId xmlns:a16="http://schemas.microsoft.com/office/drawing/2014/main" id="{A7E6DBD2-40D0-4B1B-977F-453AAC6CF2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07" name="Picture 16" hidden="1">
          <a:extLst>
            <a:ext uri="{FF2B5EF4-FFF2-40B4-BE49-F238E27FC236}">
              <a16:creationId xmlns:a16="http://schemas.microsoft.com/office/drawing/2014/main" id="{03DEBE2E-D579-4634-9846-25B7B3B24D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08" name="Picture 17" hidden="1">
          <a:extLst>
            <a:ext uri="{FF2B5EF4-FFF2-40B4-BE49-F238E27FC236}">
              <a16:creationId xmlns:a16="http://schemas.microsoft.com/office/drawing/2014/main" id="{9B3F6505-4817-410F-B062-90A266B39C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09" name="Picture 16" hidden="1">
          <a:extLst>
            <a:ext uri="{FF2B5EF4-FFF2-40B4-BE49-F238E27FC236}">
              <a16:creationId xmlns:a16="http://schemas.microsoft.com/office/drawing/2014/main" id="{E7A448FD-151C-4813-BE43-FDFDABBBCB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10" name="Picture 17" hidden="1">
          <a:extLst>
            <a:ext uri="{FF2B5EF4-FFF2-40B4-BE49-F238E27FC236}">
              <a16:creationId xmlns:a16="http://schemas.microsoft.com/office/drawing/2014/main" id="{8C08AC96-E6B8-4ECA-AAD9-C149D7E11A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11" name="Picture 16" hidden="1">
          <a:extLst>
            <a:ext uri="{FF2B5EF4-FFF2-40B4-BE49-F238E27FC236}">
              <a16:creationId xmlns:a16="http://schemas.microsoft.com/office/drawing/2014/main" id="{7EC2E689-8E45-4251-81AC-5CAED9323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12" name="Picture 17" hidden="1">
          <a:extLst>
            <a:ext uri="{FF2B5EF4-FFF2-40B4-BE49-F238E27FC236}">
              <a16:creationId xmlns:a16="http://schemas.microsoft.com/office/drawing/2014/main" id="{52AA7E4A-12D9-4384-8F53-372F4BB439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13" name="Picture 16" hidden="1">
          <a:extLst>
            <a:ext uri="{FF2B5EF4-FFF2-40B4-BE49-F238E27FC236}">
              <a16:creationId xmlns:a16="http://schemas.microsoft.com/office/drawing/2014/main" id="{C2EB982C-A007-4FB5-AA65-F29DE96645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14" name="Picture 17" hidden="1">
          <a:extLst>
            <a:ext uri="{FF2B5EF4-FFF2-40B4-BE49-F238E27FC236}">
              <a16:creationId xmlns:a16="http://schemas.microsoft.com/office/drawing/2014/main" id="{9F154225-79A3-431C-9DAB-2B624EFB40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15" name="Picture 16" hidden="1">
          <a:extLst>
            <a:ext uri="{FF2B5EF4-FFF2-40B4-BE49-F238E27FC236}">
              <a16:creationId xmlns:a16="http://schemas.microsoft.com/office/drawing/2014/main" id="{AF98E734-421E-4BDC-BB6A-825F196F79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16" name="Picture 17" hidden="1">
          <a:extLst>
            <a:ext uri="{FF2B5EF4-FFF2-40B4-BE49-F238E27FC236}">
              <a16:creationId xmlns:a16="http://schemas.microsoft.com/office/drawing/2014/main" id="{3619E2BA-08A2-42C7-9BC8-0BD8744E2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17" name="Picture 16" hidden="1">
          <a:extLst>
            <a:ext uri="{FF2B5EF4-FFF2-40B4-BE49-F238E27FC236}">
              <a16:creationId xmlns:a16="http://schemas.microsoft.com/office/drawing/2014/main" id="{8CF29AAE-2DA0-4F9F-851E-ABDC0E37C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18" name="Picture 17" hidden="1">
          <a:extLst>
            <a:ext uri="{FF2B5EF4-FFF2-40B4-BE49-F238E27FC236}">
              <a16:creationId xmlns:a16="http://schemas.microsoft.com/office/drawing/2014/main" id="{AD7ED0EB-F1B4-430E-98E5-A0D5058C4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19" name="Picture 16" hidden="1">
          <a:extLst>
            <a:ext uri="{FF2B5EF4-FFF2-40B4-BE49-F238E27FC236}">
              <a16:creationId xmlns:a16="http://schemas.microsoft.com/office/drawing/2014/main" id="{33909FD4-8D03-478B-8657-4FF9A33801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20" name="Picture 17" hidden="1">
          <a:extLst>
            <a:ext uri="{FF2B5EF4-FFF2-40B4-BE49-F238E27FC236}">
              <a16:creationId xmlns:a16="http://schemas.microsoft.com/office/drawing/2014/main" id="{0EAC792E-1378-447E-BA5E-06F77E442A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21" name="Picture 16" hidden="1">
          <a:extLst>
            <a:ext uri="{FF2B5EF4-FFF2-40B4-BE49-F238E27FC236}">
              <a16:creationId xmlns:a16="http://schemas.microsoft.com/office/drawing/2014/main" id="{DBEA348D-8AE2-4DC4-A053-8EA69691A5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22" name="Picture 17" hidden="1">
          <a:extLst>
            <a:ext uri="{FF2B5EF4-FFF2-40B4-BE49-F238E27FC236}">
              <a16:creationId xmlns:a16="http://schemas.microsoft.com/office/drawing/2014/main" id="{6A417E1F-602E-4CA9-BD73-9623063F99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23" name="Picture 16" hidden="1">
          <a:extLst>
            <a:ext uri="{FF2B5EF4-FFF2-40B4-BE49-F238E27FC236}">
              <a16:creationId xmlns:a16="http://schemas.microsoft.com/office/drawing/2014/main" id="{3B5F7984-F429-46C1-A207-5B239C6DAC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24" name="Picture 17" hidden="1">
          <a:extLst>
            <a:ext uri="{FF2B5EF4-FFF2-40B4-BE49-F238E27FC236}">
              <a16:creationId xmlns:a16="http://schemas.microsoft.com/office/drawing/2014/main" id="{CF1CEDFC-C382-4F94-AF79-F0EB790E2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25" name="Picture 16" hidden="1">
          <a:extLst>
            <a:ext uri="{FF2B5EF4-FFF2-40B4-BE49-F238E27FC236}">
              <a16:creationId xmlns:a16="http://schemas.microsoft.com/office/drawing/2014/main" id="{A0D9FDE1-C791-46F1-BC9C-3E16BB1941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26" name="Picture 17" hidden="1">
          <a:extLst>
            <a:ext uri="{FF2B5EF4-FFF2-40B4-BE49-F238E27FC236}">
              <a16:creationId xmlns:a16="http://schemas.microsoft.com/office/drawing/2014/main" id="{95C80D78-1501-4E2C-AC8D-7F8B64141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27" name="Picture 16" hidden="1">
          <a:extLst>
            <a:ext uri="{FF2B5EF4-FFF2-40B4-BE49-F238E27FC236}">
              <a16:creationId xmlns:a16="http://schemas.microsoft.com/office/drawing/2014/main" id="{BAB1CCC7-992F-4013-ABB3-7B3E88F7A7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28" name="Picture 17" hidden="1">
          <a:extLst>
            <a:ext uri="{FF2B5EF4-FFF2-40B4-BE49-F238E27FC236}">
              <a16:creationId xmlns:a16="http://schemas.microsoft.com/office/drawing/2014/main" id="{24BE9796-F356-4D04-9D63-F91F265C6F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29" name="Picture 16" hidden="1">
          <a:extLst>
            <a:ext uri="{FF2B5EF4-FFF2-40B4-BE49-F238E27FC236}">
              <a16:creationId xmlns:a16="http://schemas.microsoft.com/office/drawing/2014/main" id="{DF23EF45-431A-41E3-909D-655C68A6DB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30" name="Picture 17" hidden="1">
          <a:extLst>
            <a:ext uri="{FF2B5EF4-FFF2-40B4-BE49-F238E27FC236}">
              <a16:creationId xmlns:a16="http://schemas.microsoft.com/office/drawing/2014/main" id="{125CB94A-0352-445B-A740-B83C7654E9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31" name="Picture 16" hidden="1">
          <a:extLst>
            <a:ext uri="{FF2B5EF4-FFF2-40B4-BE49-F238E27FC236}">
              <a16:creationId xmlns:a16="http://schemas.microsoft.com/office/drawing/2014/main" id="{1096A99A-5AEB-4521-8C70-D40E1C1EEB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32" name="Picture 17" hidden="1">
          <a:extLst>
            <a:ext uri="{FF2B5EF4-FFF2-40B4-BE49-F238E27FC236}">
              <a16:creationId xmlns:a16="http://schemas.microsoft.com/office/drawing/2014/main" id="{28EE84B4-A81C-4843-889F-D1541FB42F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33" name="Picture 16" hidden="1">
          <a:extLst>
            <a:ext uri="{FF2B5EF4-FFF2-40B4-BE49-F238E27FC236}">
              <a16:creationId xmlns:a16="http://schemas.microsoft.com/office/drawing/2014/main" id="{A3DAF01A-B920-441F-ADC0-D07CB2BFAF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34" name="Picture 17" hidden="1">
          <a:extLst>
            <a:ext uri="{FF2B5EF4-FFF2-40B4-BE49-F238E27FC236}">
              <a16:creationId xmlns:a16="http://schemas.microsoft.com/office/drawing/2014/main" id="{68D8538A-CC67-4109-B519-155B8F81AB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35" name="Picture 16" hidden="1">
          <a:extLst>
            <a:ext uri="{FF2B5EF4-FFF2-40B4-BE49-F238E27FC236}">
              <a16:creationId xmlns:a16="http://schemas.microsoft.com/office/drawing/2014/main" id="{A9DB5614-7D7B-48BB-AE02-22A950A425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36" name="Picture 17" hidden="1">
          <a:extLst>
            <a:ext uri="{FF2B5EF4-FFF2-40B4-BE49-F238E27FC236}">
              <a16:creationId xmlns:a16="http://schemas.microsoft.com/office/drawing/2014/main" id="{6C6BCD67-B0C2-4D77-B1B4-0133273006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37" name="Picture 16" hidden="1">
          <a:extLst>
            <a:ext uri="{FF2B5EF4-FFF2-40B4-BE49-F238E27FC236}">
              <a16:creationId xmlns:a16="http://schemas.microsoft.com/office/drawing/2014/main" id="{2EC23B94-9F8D-410E-BA60-78ABEE2816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38" name="Picture 17" hidden="1">
          <a:extLst>
            <a:ext uri="{FF2B5EF4-FFF2-40B4-BE49-F238E27FC236}">
              <a16:creationId xmlns:a16="http://schemas.microsoft.com/office/drawing/2014/main" id="{E93D4EDD-E14F-4FED-A3E8-DB01074ED2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39" name="Picture 16" hidden="1">
          <a:extLst>
            <a:ext uri="{FF2B5EF4-FFF2-40B4-BE49-F238E27FC236}">
              <a16:creationId xmlns:a16="http://schemas.microsoft.com/office/drawing/2014/main" id="{DB43D0EC-F270-4485-BCD2-003EC1BDBB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40" name="Picture 17" hidden="1">
          <a:extLst>
            <a:ext uri="{FF2B5EF4-FFF2-40B4-BE49-F238E27FC236}">
              <a16:creationId xmlns:a16="http://schemas.microsoft.com/office/drawing/2014/main" id="{99F4A817-570D-4BB1-933C-83043B8D31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41" name="Picture 16" hidden="1">
          <a:extLst>
            <a:ext uri="{FF2B5EF4-FFF2-40B4-BE49-F238E27FC236}">
              <a16:creationId xmlns:a16="http://schemas.microsoft.com/office/drawing/2014/main" id="{9A93010A-6AF3-4491-955A-2A79A9B638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42" name="Picture 17" hidden="1">
          <a:extLst>
            <a:ext uri="{FF2B5EF4-FFF2-40B4-BE49-F238E27FC236}">
              <a16:creationId xmlns:a16="http://schemas.microsoft.com/office/drawing/2014/main" id="{D03A9604-75A6-45CF-8915-319A6664CC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43" name="Picture 16" hidden="1">
          <a:extLst>
            <a:ext uri="{FF2B5EF4-FFF2-40B4-BE49-F238E27FC236}">
              <a16:creationId xmlns:a16="http://schemas.microsoft.com/office/drawing/2014/main" id="{E8805BB7-5F41-4069-B76A-C9FC40223F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44" name="Picture 17" hidden="1">
          <a:extLst>
            <a:ext uri="{FF2B5EF4-FFF2-40B4-BE49-F238E27FC236}">
              <a16:creationId xmlns:a16="http://schemas.microsoft.com/office/drawing/2014/main" id="{2274454D-23EF-40BF-957E-C8016975DA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45" name="Picture 16" hidden="1">
          <a:extLst>
            <a:ext uri="{FF2B5EF4-FFF2-40B4-BE49-F238E27FC236}">
              <a16:creationId xmlns:a16="http://schemas.microsoft.com/office/drawing/2014/main" id="{8C3EC3D4-3503-4C40-94C4-ACCF403BC1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46" name="Picture 17" hidden="1">
          <a:extLst>
            <a:ext uri="{FF2B5EF4-FFF2-40B4-BE49-F238E27FC236}">
              <a16:creationId xmlns:a16="http://schemas.microsoft.com/office/drawing/2014/main" id="{4A9F22E4-902C-4A58-AD98-69177B341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47" name="Picture 16" hidden="1">
          <a:extLst>
            <a:ext uri="{FF2B5EF4-FFF2-40B4-BE49-F238E27FC236}">
              <a16:creationId xmlns:a16="http://schemas.microsoft.com/office/drawing/2014/main" id="{43E728C1-3967-4712-8977-6422BDA30E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48" name="Picture 17" hidden="1">
          <a:extLst>
            <a:ext uri="{FF2B5EF4-FFF2-40B4-BE49-F238E27FC236}">
              <a16:creationId xmlns:a16="http://schemas.microsoft.com/office/drawing/2014/main" id="{10CEFC9B-C3CF-4FC5-92D6-51B92DC525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49" name="Picture 16" hidden="1">
          <a:extLst>
            <a:ext uri="{FF2B5EF4-FFF2-40B4-BE49-F238E27FC236}">
              <a16:creationId xmlns:a16="http://schemas.microsoft.com/office/drawing/2014/main" id="{D89025C8-74E1-441C-B40E-03F683A14F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50" name="Picture 17" hidden="1">
          <a:extLst>
            <a:ext uri="{FF2B5EF4-FFF2-40B4-BE49-F238E27FC236}">
              <a16:creationId xmlns:a16="http://schemas.microsoft.com/office/drawing/2014/main" id="{C6206B4E-B87D-432C-9B01-4FF720E1F2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51" name="Picture 16" hidden="1">
          <a:extLst>
            <a:ext uri="{FF2B5EF4-FFF2-40B4-BE49-F238E27FC236}">
              <a16:creationId xmlns:a16="http://schemas.microsoft.com/office/drawing/2014/main" id="{5C50DB1C-2C5B-484D-9FCE-C6B828D6B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52" name="Picture 17" hidden="1">
          <a:extLst>
            <a:ext uri="{FF2B5EF4-FFF2-40B4-BE49-F238E27FC236}">
              <a16:creationId xmlns:a16="http://schemas.microsoft.com/office/drawing/2014/main" id="{E8EF3BBF-E570-4515-B52F-C4DDDFCA12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53" name="Picture 16" hidden="1">
          <a:extLst>
            <a:ext uri="{FF2B5EF4-FFF2-40B4-BE49-F238E27FC236}">
              <a16:creationId xmlns:a16="http://schemas.microsoft.com/office/drawing/2014/main" id="{A991A47A-94AD-4B32-956F-2C8C4F8B36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54" name="Picture 17" hidden="1">
          <a:extLst>
            <a:ext uri="{FF2B5EF4-FFF2-40B4-BE49-F238E27FC236}">
              <a16:creationId xmlns:a16="http://schemas.microsoft.com/office/drawing/2014/main" id="{DD638536-8E88-4F64-BEC5-C77EEBA491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55" name="Picture 16" hidden="1">
          <a:extLst>
            <a:ext uri="{FF2B5EF4-FFF2-40B4-BE49-F238E27FC236}">
              <a16:creationId xmlns:a16="http://schemas.microsoft.com/office/drawing/2014/main" id="{4108771D-F07A-49D3-95D1-8F8CC8105C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56" name="Picture 17" hidden="1">
          <a:extLst>
            <a:ext uri="{FF2B5EF4-FFF2-40B4-BE49-F238E27FC236}">
              <a16:creationId xmlns:a16="http://schemas.microsoft.com/office/drawing/2014/main" id="{474DDE01-1A72-45BB-86B7-0376394CA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57" name="Picture 16" hidden="1">
          <a:extLst>
            <a:ext uri="{FF2B5EF4-FFF2-40B4-BE49-F238E27FC236}">
              <a16:creationId xmlns:a16="http://schemas.microsoft.com/office/drawing/2014/main" id="{13DD38A5-DDDF-446A-A975-BCCA2A8CB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58" name="Picture 17" hidden="1">
          <a:extLst>
            <a:ext uri="{FF2B5EF4-FFF2-40B4-BE49-F238E27FC236}">
              <a16:creationId xmlns:a16="http://schemas.microsoft.com/office/drawing/2014/main" id="{0229BC1A-8765-428B-BF83-10874AC3A0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59" name="Picture 16" hidden="1">
          <a:extLst>
            <a:ext uri="{FF2B5EF4-FFF2-40B4-BE49-F238E27FC236}">
              <a16:creationId xmlns:a16="http://schemas.microsoft.com/office/drawing/2014/main" id="{3BD0E7AC-6631-422A-B803-FB6E5AF199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60" name="Picture 17" hidden="1">
          <a:extLst>
            <a:ext uri="{FF2B5EF4-FFF2-40B4-BE49-F238E27FC236}">
              <a16:creationId xmlns:a16="http://schemas.microsoft.com/office/drawing/2014/main" id="{DC66B06B-6847-41DA-B77E-53D95C5936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61" name="Picture 16" hidden="1">
          <a:extLst>
            <a:ext uri="{FF2B5EF4-FFF2-40B4-BE49-F238E27FC236}">
              <a16:creationId xmlns:a16="http://schemas.microsoft.com/office/drawing/2014/main" id="{87261E47-E25B-429A-BACE-8246878F28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62" name="Picture 17" hidden="1">
          <a:extLst>
            <a:ext uri="{FF2B5EF4-FFF2-40B4-BE49-F238E27FC236}">
              <a16:creationId xmlns:a16="http://schemas.microsoft.com/office/drawing/2014/main" id="{66752C4B-D349-474F-82B8-670828A6D4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63" name="Picture 16" hidden="1">
          <a:extLst>
            <a:ext uri="{FF2B5EF4-FFF2-40B4-BE49-F238E27FC236}">
              <a16:creationId xmlns:a16="http://schemas.microsoft.com/office/drawing/2014/main" id="{05F85DA1-5107-48D3-BE53-3407E6963B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64" name="Picture 17" hidden="1">
          <a:extLst>
            <a:ext uri="{FF2B5EF4-FFF2-40B4-BE49-F238E27FC236}">
              <a16:creationId xmlns:a16="http://schemas.microsoft.com/office/drawing/2014/main" id="{0B2E9D50-54F7-43F6-9AEE-81B8D6B8C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65" name="Picture 16" hidden="1">
          <a:extLst>
            <a:ext uri="{FF2B5EF4-FFF2-40B4-BE49-F238E27FC236}">
              <a16:creationId xmlns:a16="http://schemas.microsoft.com/office/drawing/2014/main" id="{16013F36-CDD6-4AE4-85EE-2B92C5A4A5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66" name="Picture 17" hidden="1">
          <a:extLst>
            <a:ext uri="{FF2B5EF4-FFF2-40B4-BE49-F238E27FC236}">
              <a16:creationId xmlns:a16="http://schemas.microsoft.com/office/drawing/2014/main" id="{213A7470-0F7A-487E-B8A2-8FFF149569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67" name="Picture 16" hidden="1">
          <a:extLst>
            <a:ext uri="{FF2B5EF4-FFF2-40B4-BE49-F238E27FC236}">
              <a16:creationId xmlns:a16="http://schemas.microsoft.com/office/drawing/2014/main" id="{FBE071ED-4045-461D-A559-EFF0AB3398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68" name="Picture 17" hidden="1">
          <a:extLst>
            <a:ext uri="{FF2B5EF4-FFF2-40B4-BE49-F238E27FC236}">
              <a16:creationId xmlns:a16="http://schemas.microsoft.com/office/drawing/2014/main" id="{6C79E654-5766-41A1-B3A8-F2DB4DE6E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69" name="Picture 16" hidden="1">
          <a:extLst>
            <a:ext uri="{FF2B5EF4-FFF2-40B4-BE49-F238E27FC236}">
              <a16:creationId xmlns:a16="http://schemas.microsoft.com/office/drawing/2014/main" id="{9AE1B93F-4A9C-4D00-8878-76628A487C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70" name="Picture 17" hidden="1">
          <a:extLst>
            <a:ext uri="{FF2B5EF4-FFF2-40B4-BE49-F238E27FC236}">
              <a16:creationId xmlns:a16="http://schemas.microsoft.com/office/drawing/2014/main" id="{66F56C66-68C3-4D59-A8DA-3909C3F610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71" name="Picture 16" hidden="1">
          <a:extLst>
            <a:ext uri="{FF2B5EF4-FFF2-40B4-BE49-F238E27FC236}">
              <a16:creationId xmlns:a16="http://schemas.microsoft.com/office/drawing/2014/main" id="{3EE2BAE5-3E88-428A-83E5-14F951DCFD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72" name="Picture 17" hidden="1">
          <a:extLst>
            <a:ext uri="{FF2B5EF4-FFF2-40B4-BE49-F238E27FC236}">
              <a16:creationId xmlns:a16="http://schemas.microsoft.com/office/drawing/2014/main" id="{7B198AD7-2227-40D9-A0BA-BC181B8DA8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73" name="Picture 16" hidden="1">
          <a:extLst>
            <a:ext uri="{FF2B5EF4-FFF2-40B4-BE49-F238E27FC236}">
              <a16:creationId xmlns:a16="http://schemas.microsoft.com/office/drawing/2014/main" id="{61F15E6C-1077-4741-9021-4E5488207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74" name="Picture 17" hidden="1">
          <a:extLst>
            <a:ext uri="{FF2B5EF4-FFF2-40B4-BE49-F238E27FC236}">
              <a16:creationId xmlns:a16="http://schemas.microsoft.com/office/drawing/2014/main" id="{B6AFBD83-F329-411E-A9A6-4ACD41C3F1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75" name="Picture 16" hidden="1">
          <a:extLst>
            <a:ext uri="{FF2B5EF4-FFF2-40B4-BE49-F238E27FC236}">
              <a16:creationId xmlns:a16="http://schemas.microsoft.com/office/drawing/2014/main" id="{6A91FE1C-6A6A-4264-B94C-91D899BF6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76" name="Picture 17" hidden="1">
          <a:extLst>
            <a:ext uri="{FF2B5EF4-FFF2-40B4-BE49-F238E27FC236}">
              <a16:creationId xmlns:a16="http://schemas.microsoft.com/office/drawing/2014/main" id="{8BCF8558-7BF6-4926-8FA8-4A1E11C9EB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77" name="Picture 16" hidden="1">
          <a:extLst>
            <a:ext uri="{FF2B5EF4-FFF2-40B4-BE49-F238E27FC236}">
              <a16:creationId xmlns:a16="http://schemas.microsoft.com/office/drawing/2014/main" id="{CE1F7F2A-42C9-4005-897C-B7B6DB4B39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78" name="Picture 17" hidden="1">
          <a:extLst>
            <a:ext uri="{FF2B5EF4-FFF2-40B4-BE49-F238E27FC236}">
              <a16:creationId xmlns:a16="http://schemas.microsoft.com/office/drawing/2014/main" id="{44123888-6F81-40FD-A190-E03593A5B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79" name="Picture 16" hidden="1">
          <a:extLst>
            <a:ext uri="{FF2B5EF4-FFF2-40B4-BE49-F238E27FC236}">
              <a16:creationId xmlns:a16="http://schemas.microsoft.com/office/drawing/2014/main" id="{2B848D07-28AC-4D97-BAD3-0DCFAE8EF4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80" name="Picture 17" hidden="1">
          <a:extLst>
            <a:ext uri="{FF2B5EF4-FFF2-40B4-BE49-F238E27FC236}">
              <a16:creationId xmlns:a16="http://schemas.microsoft.com/office/drawing/2014/main" id="{802F4D2F-EDB8-433A-B5F1-62B4D9310F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81" name="Picture 16" hidden="1">
          <a:extLst>
            <a:ext uri="{FF2B5EF4-FFF2-40B4-BE49-F238E27FC236}">
              <a16:creationId xmlns:a16="http://schemas.microsoft.com/office/drawing/2014/main" id="{10AB6572-1A8B-4035-B03B-DCBF71BF07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82" name="Picture 17" hidden="1">
          <a:extLst>
            <a:ext uri="{FF2B5EF4-FFF2-40B4-BE49-F238E27FC236}">
              <a16:creationId xmlns:a16="http://schemas.microsoft.com/office/drawing/2014/main" id="{39BF719B-EB6A-4ED2-A4D9-96987B5C35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83" name="Picture 16" hidden="1">
          <a:extLst>
            <a:ext uri="{FF2B5EF4-FFF2-40B4-BE49-F238E27FC236}">
              <a16:creationId xmlns:a16="http://schemas.microsoft.com/office/drawing/2014/main" id="{6DE42E6C-201B-474F-8C37-957F512CD4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84" name="Picture 17" hidden="1">
          <a:extLst>
            <a:ext uri="{FF2B5EF4-FFF2-40B4-BE49-F238E27FC236}">
              <a16:creationId xmlns:a16="http://schemas.microsoft.com/office/drawing/2014/main" id="{238C073C-0A42-4F05-A1C7-AF517D21ED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85" name="Picture 16" hidden="1">
          <a:extLst>
            <a:ext uri="{FF2B5EF4-FFF2-40B4-BE49-F238E27FC236}">
              <a16:creationId xmlns:a16="http://schemas.microsoft.com/office/drawing/2014/main" id="{8BDB560E-5BB4-4358-A629-8FEEF77404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86" name="Picture 17" hidden="1">
          <a:extLst>
            <a:ext uri="{FF2B5EF4-FFF2-40B4-BE49-F238E27FC236}">
              <a16:creationId xmlns:a16="http://schemas.microsoft.com/office/drawing/2014/main" id="{A5F685DC-C204-4288-82CA-08D21AC9D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87" name="Picture 16" hidden="1">
          <a:extLst>
            <a:ext uri="{FF2B5EF4-FFF2-40B4-BE49-F238E27FC236}">
              <a16:creationId xmlns:a16="http://schemas.microsoft.com/office/drawing/2014/main" id="{FD481E15-FB18-4420-AE5C-011272580A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88" name="Picture 17" hidden="1">
          <a:extLst>
            <a:ext uri="{FF2B5EF4-FFF2-40B4-BE49-F238E27FC236}">
              <a16:creationId xmlns:a16="http://schemas.microsoft.com/office/drawing/2014/main" id="{5A9C8217-21EE-4D13-A5C8-C25A0B7FE5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89" name="Picture 16" hidden="1">
          <a:extLst>
            <a:ext uri="{FF2B5EF4-FFF2-40B4-BE49-F238E27FC236}">
              <a16:creationId xmlns:a16="http://schemas.microsoft.com/office/drawing/2014/main" id="{FBECDBE2-82F0-478E-8875-FCF4B98E8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90" name="Picture 17" hidden="1">
          <a:extLst>
            <a:ext uri="{FF2B5EF4-FFF2-40B4-BE49-F238E27FC236}">
              <a16:creationId xmlns:a16="http://schemas.microsoft.com/office/drawing/2014/main" id="{5D6A44EB-88E0-4EE6-8775-20936148A3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91" name="Picture 16" hidden="1">
          <a:extLst>
            <a:ext uri="{FF2B5EF4-FFF2-40B4-BE49-F238E27FC236}">
              <a16:creationId xmlns:a16="http://schemas.microsoft.com/office/drawing/2014/main" id="{4128D8A0-BFF2-4D6C-B7DF-400447C145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92" name="Picture 17" hidden="1">
          <a:extLst>
            <a:ext uri="{FF2B5EF4-FFF2-40B4-BE49-F238E27FC236}">
              <a16:creationId xmlns:a16="http://schemas.microsoft.com/office/drawing/2014/main" id="{4337E76F-FB02-469F-A22D-C20E88C30A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93" name="Picture 16" hidden="1">
          <a:extLst>
            <a:ext uri="{FF2B5EF4-FFF2-40B4-BE49-F238E27FC236}">
              <a16:creationId xmlns:a16="http://schemas.microsoft.com/office/drawing/2014/main" id="{A779FAF7-DDC1-4C56-B996-233998B605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94" name="Picture 17" hidden="1">
          <a:extLst>
            <a:ext uri="{FF2B5EF4-FFF2-40B4-BE49-F238E27FC236}">
              <a16:creationId xmlns:a16="http://schemas.microsoft.com/office/drawing/2014/main" id="{32A97AE3-7699-4514-9FC5-BF1C1BEF18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95" name="Picture 16" hidden="1">
          <a:extLst>
            <a:ext uri="{FF2B5EF4-FFF2-40B4-BE49-F238E27FC236}">
              <a16:creationId xmlns:a16="http://schemas.microsoft.com/office/drawing/2014/main" id="{CCDCD181-EC4E-424C-9859-EC752BCC80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96" name="Picture 17" hidden="1">
          <a:extLst>
            <a:ext uri="{FF2B5EF4-FFF2-40B4-BE49-F238E27FC236}">
              <a16:creationId xmlns:a16="http://schemas.microsoft.com/office/drawing/2014/main" id="{F7A9ACFD-CF5E-4874-B1FA-EC5EA8A026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97" name="Picture 16" hidden="1">
          <a:extLst>
            <a:ext uri="{FF2B5EF4-FFF2-40B4-BE49-F238E27FC236}">
              <a16:creationId xmlns:a16="http://schemas.microsoft.com/office/drawing/2014/main" id="{D8390E26-4EE6-4642-9CE4-0D0A46CC2C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398" name="Picture 17" hidden="1">
          <a:extLst>
            <a:ext uri="{FF2B5EF4-FFF2-40B4-BE49-F238E27FC236}">
              <a16:creationId xmlns:a16="http://schemas.microsoft.com/office/drawing/2014/main" id="{0EC0FC3D-E3F3-4E7F-8052-28760F25F1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399" name="Picture 16" hidden="1">
          <a:extLst>
            <a:ext uri="{FF2B5EF4-FFF2-40B4-BE49-F238E27FC236}">
              <a16:creationId xmlns:a16="http://schemas.microsoft.com/office/drawing/2014/main" id="{236F6DB0-C018-4882-B7F3-0D78F5531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00" name="Picture 17" hidden="1">
          <a:extLst>
            <a:ext uri="{FF2B5EF4-FFF2-40B4-BE49-F238E27FC236}">
              <a16:creationId xmlns:a16="http://schemas.microsoft.com/office/drawing/2014/main" id="{223DDBA9-B97B-45E0-9531-CF0523664B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01" name="Picture 16" hidden="1">
          <a:extLst>
            <a:ext uri="{FF2B5EF4-FFF2-40B4-BE49-F238E27FC236}">
              <a16:creationId xmlns:a16="http://schemas.microsoft.com/office/drawing/2014/main" id="{47EB4719-67DD-47BC-8111-886CE56DD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02" name="Picture 17" hidden="1">
          <a:extLst>
            <a:ext uri="{FF2B5EF4-FFF2-40B4-BE49-F238E27FC236}">
              <a16:creationId xmlns:a16="http://schemas.microsoft.com/office/drawing/2014/main" id="{B67F3D2D-D93E-462B-80AF-719E0EA3D1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03" name="Picture 16" hidden="1">
          <a:extLst>
            <a:ext uri="{FF2B5EF4-FFF2-40B4-BE49-F238E27FC236}">
              <a16:creationId xmlns:a16="http://schemas.microsoft.com/office/drawing/2014/main" id="{1F214F36-6D3B-4033-8DC2-B2F7B183D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04" name="Picture 17" hidden="1">
          <a:extLst>
            <a:ext uri="{FF2B5EF4-FFF2-40B4-BE49-F238E27FC236}">
              <a16:creationId xmlns:a16="http://schemas.microsoft.com/office/drawing/2014/main" id="{CC737C24-8699-48D8-B540-6F9CB5055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05" name="Picture 16" hidden="1">
          <a:extLst>
            <a:ext uri="{FF2B5EF4-FFF2-40B4-BE49-F238E27FC236}">
              <a16:creationId xmlns:a16="http://schemas.microsoft.com/office/drawing/2014/main" id="{BD9CEE48-3C0E-401F-BA51-A45CA9E281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06" name="Picture 17" hidden="1">
          <a:extLst>
            <a:ext uri="{FF2B5EF4-FFF2-40B4-BE49-F238E27FC236}">
              <a16:creationId xmlns:a16="http://schemas.microsoft.com/office/drawing/2014/main" id="{EF73034F-F75A-4F38-916C-6F45DF72C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07" name="Picture 16" hidden="1">
          <a:extLst>
            <a:ext uri="{FF2B5EF4-FFF2-40B4-BE49-F238E27FC236}">
              <a16:creationId xmlns:a16="http://schemas.microsoft.com/office/drawing/2014/main" id="{AE62CD5D-5CE4-4AA8-A100-33BE7B0ACE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08" name="Picture 17" hidden="1">
          <a:extLst>
            <a:ext uri="{FF2B5EF4-FFF2-40B4-BE49-F238E27FC236}">
              <a16:creationId xmlns:a16="http://schemas.microsoft.com/office/drawing/2014/main" id="{D304ED97-C8E0-4FB0-AF32-D4B314CDF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09" name="Picture 16" hidden="1">
          <a:extLst>
            <a:ext uri="{FF2B5EF4-FFF2-40B4-BE49-F238E27FC236}">
              <a16:creationId xmlns:a16="http://schemas.microsoft.com/office/drawing/2014/main" id="{B9A7DB41-5291-4C10-BAA9-473E16150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10" name="Picture 17" hidden="1">
          <a:extLst>
            <a:ext uri="{FF2B5EF4-FFF2-40B4-BE49-F238E27FC236}">
              <a16:creationId xmlns:a16="http://schemas.microsoft.com/office/drawing/2014/main" id="{A6C923BD-E1C2-41FA-BCF8-3AF2142B7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11" name="Picture 16" hidden="1">
          <a:extLst>
            <a:ext uri="{FF2B5EF4-FFF2-40B4-BE49-F238E27FC236}">
              <a16:creationId xmlns:a16="http://schemas.microsoft.com/office/drawing/2014/main" id="{3B0CD25E-B391-4DA2-81A1-5C9588F7A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12" name="Picture 17" hidden="1">
          <a:extLst>
            <a:ext uri="{FF2B5EF4-FFF2-40B4-BE49-F238E27FC236}">
              <a16:creationId xmlns:a16="http://schemas.microsoft.com/office/drawing/2014/main" id="{57ED4700-00F2-42E6-A85F-E93DA149D9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13" name="Picture 16" hidden="1">
          <a:extLst>
            <a:ext uri="{FF2B5EF4-FFF2-40B4-BE49-F238E27FC236}">
              <a16:creationId xmlns:a16="http://schemas.microsoft.com/office/drawing/2014/main" id="{97482EE6-AE9B-4C7F-B3F1-6D4B08AE88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14" name="Picture 17" hidden="1">
          <a:extLst>
            <a:ext uri="{FF2B5EF4-FFF2-40B4-BE49-F238E27FC236}">
              <a16:creationId xmlns:a16="http://schemas.microsoft.com/office/drawing/2014/main" id="{98BF7172-4571-4954-8A95-64691C2BBF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15" name="Picture 16" hidden="1">
          <a:extLst>
            <a:ext uri="{FF2B5EF4-FFF2-40B4-BE49-F238E27FC236}">
              <a16:creationId xmlns:a16="http://schemas.microsoft.com/office/drawing/2014/main" id="{B13992AF-C523-4350-83E4-4062B27EFD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16" name="Picture 17" hidden="1">
          <a:extLst>
            <a:ext uri="{FF2B5EF4-FFF2-40B4-BE49-F238E27FC236}">
              <a16:creationId xmlns:a16="http://schemas.microsoft.com/office/drawing/2014/main" id="{5370E949-66F8-4B81-BD11-13A49F8DD7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17" name="Picture 16" hidden="1">
          <a:extLst>
            <a:ext uri="{FF2B5EF4-FFF2-40B4-BE49-F238E27FC236}">
              <a16:creationId xmlns:a16="http://schemas.microsoft.com/office/drawing/2014/main" id="{96AC699C-0A7D-48A6-980B-FCBE14580A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18" name="Picture 17" hidden="1">
          <a:extLst>
            <a:ext uri="{FF2B5EF4-FFF2-40B4-BE49-F238E27FC236}">
              <a16:creationId xmlns:a16="http://schemas.microsoft.com/office/drawing/2014/main" id="{96E6ECFF-BDBB-455F-8705-C0948961E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19" name="Picture 16" hidden="1">
          <a:extLst>
            <a:ext uri="{FF2B5EF4-FFF2-40B4-BE49-F238E27FC236}">
              <a16:creationId xmlns:a16="http://schemas.microsoft.com/office/drawing/2014/main" id="{169720FB-A0C2-447B-965F-D15FF11772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20" name="Picture 17" hidden="1">
          <a:extLst>
            <a:ext uri="{FF2B5EF4-FFF2-40B4-BE49-F238E27FC236}">
              <a16:creationId xmlns:a16="http://schemas.microsoft.com/office/drawing/2014/main" id="{6E46C534-C878-445F-AAC4-DC035FCEDC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21" name="Picture 16" hidden="1">
          <a:extLst>
            <a:ext uri="{FF2B5EF4-FFF2-40B4-BE49-F238E27FC236}">
              <a16:creationId xmlns:a16="http://schemas.microsoft.com/office/drawing/2014/main" id="{E1451185-DF93-4833-8897-E7225CF102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22" name="Picture 17" hidden="1">
          <a:extLst>
            <a:ext uri="{FF2B5EF4-FFF2-40B4-BE49-F238E27FC236}">
              <a16:creationId xmlns:a16="http://schemas.microsoft.com/office/drawing/2014/main" id="{D308718C-26E2-49AC-A3C0-37C8AE8E1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23" name="Picture 16" hidden="1">
          <a:extLst>
            <a:ext uri="{FF2B5EF4-FFF2-40B4-BE49-F238E27FC236}">
              <a16:creationId xmlns:a16="http://schemas.microsoft.com/office/drawing/2014/main" id="{A58D1E81-090C-4BF0-A85A-4709E08FDB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24" name="Picture 17" hidden="1">
          <a:extLst>
            <a:ext uri="{FF2B5EF4-FFF2-40B4-BE49-F238E27FC236}">
              <a16:creationId xmlns:a16="http://schemas.microsoft.com/office/drawing/2014/main" id="{4CC6F916-D3BF-4F77-982E-DC63344AF2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25" name="Picture 16" hidden="1">
          <a:extLst>
            <a:ext uri="{FF2B5EF4-FFF2-40B4-BE49-F238E27FC236}">
              <a16:creationId xmlns:a16="http://schemas.microsoft.com/office/drawing/2014/main" id="{76C5AFC0-4EC2-4863-A0A7-AEB1079452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26" name="Picture 17" hidden="1">
          <a:extLst>
            <a:ext uri="{FF2B5EF4-FFF2-40B4-BE49-F238E27FC236}">
              <a16:creationId xmlns:a16="http://schemas.microsoft.com/office/drawing/2014/main" id="{2E12F50D-EC39-4F49-BAE6-00AEEF9BD6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27" name="Picture 16" hidden="1">
          <a:extLst>
            <a:ext uri="{FF2B5EF4-FFF2-40B4-BE49-F238E27FC236}">
              <a16:creationId xmlns:a16="http://schemas.microsoft.com/office/drawing/2014/main" id="{66710A7B-556B-46E3-8C3A-45E8458084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28" name="Picture 17" hidden="1">
          <a:extLst>
            <a:ext uri="{FF2B5EF4-FFF2-40B4-BE49-F238E27FC236}">
              <a16:creationId xmlns:a16="http://schemas.microsoft.com/office/drawing/2014/main" id="{17FCB7B4-A0C9-4A0F-B671-B2FD82DD6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29" name="Picture 16" hidden="1">
          <a:extLst>
            <a:ext uri="{FF2B5EF4-FFF2-40B4-BE49-F238E27FC236}">
              <a16:creationId xmlns:a16="http://schemas.microsoft.com/office/drawing/2014/main" id="{31344218-BF34-43E2-993C-D85E88BCE0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30" name="Picture 17" hidden="1">
          <a:extLst>
            <a:ext uri="{FF2B5EF4-FFF2-40B4-BE49-F238E27FC236}">
              <a16:creationId xmlns:a16="http://schemas.microsoft.com/office/drawing/2014/main" id="{47E6BDCA-EE54-48EF-817C-73486C61CA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31" name="Picture 16" hidden="1">
          <a:extLst>
            <a:ext uri="{FF2B5EF4-FFF2-40B4-BE49-F238E27FC236}">
              <a16:creationId xmlns:a16="http://schemas.microsoft.com/office/drawing/2014/main" id="{0C07D55A-7263-4B66-BB90-ABCFD6A4B7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32" name="Picture 17" hidden="1">
          <a:extLst>
            <a:ext uri="{FF2B5EF4-FFF2-40B4-BE49-F238E27FC236}">
              <a16:creationId xmlns:a16="http://schemas.microsoft.com/office/drawing/2014/main" id="{11938266-0EEB-4704-9A28-4C4557098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33" name="Picture 16" hidden="1">
          <a:extLst>
            <a:ext uri="{FF2B5EF4-FFF2-40B4-BE49-F238E27FC236}">
              <a16:creationId xmlns:a16="http://schemas.microsoft.com/office/drawing/2014/main" id="{FC5B0487-DC75-4F0F-815F-2DBD70BFFC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34" name="Picture 17" hidden="1">
          <a:extLst>
            <a:ext uri="{FF2B5EF4-FFF2-40B4-BE49-F238E27FC236}">
              <a16:creationId xmlns:a16="http://schemas.microsoft.com/office/drawing/2014/main" id="{D3EF8E8D-30BE-4B93-8BCE-D3E382CC1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35" name="Picture 16" hidden="1">
          <a:extLst>
            <a:ext uri="{FF2B5EF4-FFF2-40B4-BE49-F238E27FC236}">
              <a16:creationId xmlns:a16="http://schemas.microsoft.com/office/drawing/2014/main" id="{D628822A-5BFE-4A13-9CBF-6316B997F8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36" name="Picture 17" hidden="1">
          <a:extLst>
            <a:ext uri="{FF2B5EF4-FFF2-40B4-BE49-F238E27FC236}">
              <a16:creationId xmlns:a16="http://schemas.microsoft.com/office/drawing/2014/main" id="{915C58FE-0F5D-44B8-8CCB-696C422994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37" name="Picture 16" hidden="1">
          <a:extLst>
            <a:ext uri="{FF2B5EF4-FFF2-40B4-BE49-F238E27FC236}">
              <a16:creationId xmlns:a16="http://schemas.microsoft.com/office/drawing/2014/main" id="{8E8ABD29-D4C0-42B1-BFE5-071CF43FE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38" name="Picture 17" hidden="1">
          <a:extLst>
            <a:ext uri="{FF2B5EF4-FFF2-40B4-BE49-F238E27FC236}">
              <a16:creationId xmlns:a16="http://schemas.microsoft.com/office/drawing/2014/main" id="{6EE6716E-2AD4-4969-84D6-65946CB0E3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39" name="Picture 16" hidden="1">
          <a:extLst>
            <a:ext uri="{FF2B5EF4-FFF2-40B4-BE49-F238E27FC236}">
              <a16:creationId xmlns:a16="http://schemas.microsoft.com/office/drawing/2014/main" id="{2D4C8C0F-66AF-425B-9C13-C35D0A72C4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40" name="Picture 17" hidden="1">
          <a:extLst>
            <a:ext uri="{FF2B5EF4-FFF2-40B4-BE49-F238E27FC236}">
              <a16:creationId xmlns:a16="http://schemas.microsoft.com/office/drawing/2014/main" id="{63416634-0448-4736-8409-C0FEC6C6E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41" name="Picture 16" hidden="1">
          <a:extLst>
            <a:ext uri="{FF2B5EF4-FFF2-40B4-BE49-F238E27FC236}">
              <a16:creationId xmlns:a16="http://schemas.microsoft.com/office/drawing/2014/main" id="{F16B2915-CB8A-4BF1-ACF9-D4B4C58D48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42" name="Picture 17" hidden="1">
          <a:extLst>
            <a:ext uri="{FF2B5EF4-FFF2-40B4-BE49-F238E27FC236}">
              <a16:creationId xmlns:a16="http://schemas.microsoft.com/office/drawing/2014/main" id="{7C9F9D48-FF6F-4F88-B385-E579E52F6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43" name="Picture 16" hidden="1">
          <a:extLst>
            <a:ext uri="{FF2B5EF4-FFF2-40B4-BE49-F238E27FC236}">
              <a16:creationId xmlns:a16="http://schemas.microsoft.com/office/drawing/2014/main" id="{5F59DC93-6DD5-484E-B908-9D61FCF8BE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44" name="Picture 17" hidden="1">
          <a:extLst>
            <a:ext uri="{FF2B5EF4-FFF2-40B4-BE49-F238E27FC236}">
              <a16:creationId xmlns:a16="http://schemas.microsoft.com/office/drawing/2014/main" id="{44D55596-65FC-466F-8612-1A188FBE30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45" name="Picture 16" hidden="1">
          <a:extLst>
            <a:ext uri="{FF2B5EF4-FFF2-40B4-BE49-F238E27FC236}">
              <a16:creationId xmlns:a16="http://schemas.microsoft.com/office/drawing/2014/main" id="{1E633B74-97EA-4629-B4AD-3F9B352DEA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46" name="Picture 17" hidden="1">
          <a:extLst>
            <a:ext uri="{FF2B5EF4-FFF2-40B4-BE49-F238E27FC236}">
              <a16:creationId xmlns:a16="http://schemas.microsoft.com/office/drawing/2014/main" id="{4E2DAC7E-5238-4680-B6DD-195632C5F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47" name="Picture 16" hidden="1">
          <a:extLst>
            <a:ext uri="{FF2B5EF4-FFF2-40B4-BE49-F238E27FC236}">
              <a16:creationId xmlns:a16="http://schemas.microsoft.com/office/drawing/2014/main" id="{F5FDA256-B04A-42C4-B096-3329DAEF2C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48" name="Picture 17" hidden="1">
          <a:extLst>
            <a:ext uri="{FF2B5EF4-FFF2-40B4-BE49-F238E27FC236}">
              <a16:creationId xmlns:a16="http://schemas.microsoft.com/office/drawing/2014/main" id="{A9D176CE-0D11-4B2F-87FF-DF0BB30B4B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49" name="Picture 16" hidden="1">
          <a:extLst>
            <a:ext uri="{FF2B5EF4-FFF2-40B4-BE49-F238E27FC236}">
              <a16:creationId xmlns:a16="http://schemas.microsoft.com/office/drawing/2014/main" id="{B53BF7EF-7A66-40B7-A262-7C7798205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50" name="Picture 17" hidden="1">
          <a:extLst>
            <a:ext uri="{FF2B5EF4-FFF2-40B4-BE49-F238E27FC236}">
              <a16:creationId xmlns:a16="http://schemas.microsoft.com/office/drawing/2014/main" id="{243E755A-477B-4AAB-B247-7E25194B7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51" name="Picture 16" hidden="1">
          <a:extLst>
            <a:ext uri="{FF2B5EF4-FFF2-40B4-BE49-F238E27FC236}">
              <a16:creationId xmlns:a16="http://schemas.microsoft.com/office/drawing/2014/main" id="{703F2A98-640E-4A93-BDB3-2D78DA3F21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52" name="Picture 17" hidden="1">
          <a:extLst>
            <a:ext uri="{FF2B5EF4-FFF2-40B4-BE49-F238E27FC236}">
              <a16:creationId xmlns:a16="http://schemas.microsoft.com/office/drawing/2014/main" id="{35BDC852-4F1E-4664-8E53-16A5D7FC75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53" name="Picture 16" hidden="1">
          <a:extLst>
            <a:ext uri="{FF2B5EF4-FFF2-40B4-BE49-F238E27FC236}">
              <a16:creationId xmlns:a16="http://schemas.microsoft.com/office/drawing/2014/main" id="{4BE6E8F3-0C0B-4EBC-B709-746C789699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54" name="Picture 17" hidden="1">
          <a:extLst>
            <a:ext uri="{FF2B5EF4-FFF2-40B4-BE49-F238E27FC236}">
              <a16:creationId xmlns:a16="http://schemas.microsoft.com/office/drawing/2014/main" id="{EA1AF81F-CE72-4A72-BF59-033D25D23B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55" name="Picture 16" hidden="1">
          <a:extLst>
            <a:ext uri="{FF2B5EF4-FFF2-40B4-BE49-F238E27FC236}">
              <a16:creationId xmlns:a16="http://schemas.microsoft.com/office/drawing/2014/main" id="{7B48D0F4-FD34-403F-94CB-C917523BE2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56" name="Picture 17" hidden="1">
          <a:extLst>
            <a:ext uri="{FF2B5EF4-FFF2-40B4-BE49-F238E27FC236}">
              <a16:creationId xmlns:a16="http://schemas.microsoft.com/office/drawing/2014/main" id="{038BDE8E-4311-41DF-89FA-0E43AB7081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57" name="Picture 16" hidden="1">
          <a:extLst>
            <a:ext uri="{FF2B5EF4-FFF2-40B4-BE49-F238E27FC236}">
              <a16:creationId xmlns:a16="http://schemas.microsoft.com/office/drawing/2014/main" id="{3037AB58-2E47-4283-8532-A521172561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58" name="Picture 17" hidden="1">
          <a:extLst>
            <a:ext uri="{FF2B5EF4-FFF2-40B4-BE49-F238E27FC236}">
              <a16:creationId xmlns:a16="http://schemas.microsoft.com/office/drawing/2014/main" id="{25AA0CC3-190D-45DA-8467-875A1313DE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59" name="Picture 16" hidden="1">
          <a:extLst>
            <a:ext uri="{FF2B5EF4-FFF2-40B4-BE49-F238E27FC236}">
              <a16:creationId xmlns:a16="http://schemas.microsoft.com/office/drawing/2014/main" id="{096906E7-A985-45E6-BBCA-2F264407F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60" name="Picture 17" hidden="1">
          <a:extLst>
            <a:ext uri="{FF2B5EF4-FFF2-40B4-BE49-F238E27FC236}">
              <a16:creationId xmlns:a16="http://schemas.microsoft.com/office/drawing/2014/main" id="{3B75D8BC-0B26-43FD-843C-2922AC8119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61" name="Picture 16" hidden="1">
          <a:extLst>
            <a:ext uri="{FF2B5EF4-FFF2-40B4-BE49-F238E27FC236}">
              <a16:creationId xmlns:a16="http://schemas.microsoft.com/office/drawing/2014/main" id="{0F0F9606-93EA-47F7-A211-C4BD3F0C90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62" name="Picture 17" hidden="1">
          <a:extLst>
            <a:ext uri="{FF2B5EF4-FFF2-40B4-BE49-F238E27FC236}">
              <a16:creationId xmlns:a16="http://schemas.microsoft.com/office/drawing/2014/main" id="{181AD8C4-F130-42EE-BAF5-FAA091500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63" name="Picture 16" hidden="1">
          <a:extLst>
            <a:ext uri="{FF2B5EF4-FFF2-40B4-BE49-F238E27FC236}">
              <a16:creationId xmlns:a16="http://schemas.microsoft.com/office/drawing/2014/main" id="{45EE194A-7527-4A27-B785-7AE79F9A2B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64" name="Picture 17" hidden="1">
          <a:extLst>
            <a:ext uri="{FF2B5EF4-FFF2-40B4-BE49-F238E27FC236}">
              <a16:creationId xmlns:a16="http://schemas.microsoft.com/office/drawing/2014/main" id="{AD7701A5-8264-4037-9A99-DE708EDF5D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65" name="Picture 16" hidden="1">
          <a:extLst>
            <a:ext uri="{FF2B5EF4-FFF2-40B4-BE49-F238E27FC236}">
              <a16:creationId xmlns:a16="http://schemas.microsoft.com/office/drawing/2014/main" id="{203EB6F2-F2B3-4B03-A6AC-7CD793160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66" name="Picture 17" hidden="1">
          <a:extLst>
            <a:ext uri="{FF2B5EF4-FFF2-40B4-BE49-F238E27FC236}">
              <a16:creationId xmlns:a16="http://schemas.microsoft.com/office/drawing/2014/main" id="{8CCF1815-B8DE-47F1-A596-109908204E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67" name="Picture 16" hidden="1">
          <a:extLst>
            <a:ext uri="{FF2B5EF4-FFF2-40B4-BE49-F238E27FC236}">
              <a16:creationId xmlns:a16="http://schemas.microsoft.com/office/drawing/2014/main" id="{A35135CA-A426-466E-9E89-51E33A537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68" name="Picture 17" hidden="1">
          <a:extLst>
            <a:ext uri="{FF2B5EF4-FFF2-40B4-BE49-F238E27FC236}">
              <a16:creationId xmlns:a16="http://schemas.microsoft.com/office/drawing/2014/main" id="{BC3DFA4C-4EBE-417E-A6EF-E5F3706BAE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69" name="Picture 16" hidden="1">
          <a:extLst>
            <a:ext uri="{FF2B5EF4-FFF2-40B4-BE49-F238E27FC236}">
              <a16:creationId xmlns:a16="http://schemas.microsoft.com/office/drawing/2014/main" id="{A11F71AD-8DD8-4E07-9DC2-E1A3D1A216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70" name="Picture 17" hidden="1">
          <a:extLst>
            <a:ext uri="{FF2B5EF4-FFF2-40B4-BE49-F238E27FC236}">
              <a16:creationId xmlns:a16="http://schemas.microsoft.com/office/drawing/2014/main" id="{653650A5-2C83-4201-B16E-E2257B25A8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71" name="Picture 16" hidden="1">
          <a:extLst>
            <a:ext uri="{FF2B5EF4-FFF2-40B4-BE49-F238E27FC236}">
              <a16:creationId xmlns:a16="http://schemas.microsoft.com/office/drawing/2014/main" id="{BA92AA74-2132-4BF3-A0CB-9E5F25F99C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72" name="Picture 17" hidden="1">
          <a:extLst>
            <a:ext uri="{FF2B5EF4-FFF2-40B4-BE49-F238E27FC236}">
              <a16:creationId xmlns:a16="http://schemas.microsoft.com/office/drawing/2014/main" id="{89228BBF-B1C1-453C-AF7C-CF32752273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73" name="Picture 16" hidden="1">
          <a:extLst>
            <a:ext uri="{FF2B5EF4-FFF2-40B4-BE49-F238E27FC236}">
              <a16:creationId xmlns:a16="http://schemas.microsoft.com/office/drawing/2014/main" id="{90093766-F372-4C53-A4BA-02B9CE4C4E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74" name="Picture 17" hidden="1">
          <a:extLst>
            <a:ext uri="{FF2B5EF4-FFF2-40B4-BE49-F238E27FC236}">
              <a16:creationId xmlns:a16="http://schemas.microsoft.com/office/drawing/2014/main" id="{693A363D-B574-459F-A144-5EA8DA5C9A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75" name="Picture 16" hidden="1">
          <a:extLst>
            <a:ext uri="{FF2B5EF4-FFF2-40B4-BE49-F238E27FC236}">
              <a16:creationId xmlns:a16="http://schemas.microsoft.com/office/drawing/2014/main" id="{7634086C-C854-4199-99B6-ABAD33961B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76" name="Picture 17" hidden="1">
          <a:extLst>
            <a:ext uri="{FF2B5EF4-FFF2-40B4-BE49-F238E27FC236}">
              <a16:creationId xmlns:a16="http://schemas.microsoft.com/office/drawing/2014/main" id="{CBC355C0-1B33-48F7-8856-5034B6D2FE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77" name="Picture 16" hidden="1">
          <a:extLst>
            <a:ext uri="{FF2B5EF4-FFF2-40B4-BE49-F238E27FC236}">
              <a16:creationId xmlns:a16="http://schemas.microsoft.com/office/drawing/2014/main" id="{50CE4A67-72C6-41D2-B9B3-1C89CFD83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78" name="Picture 17" hidden="1">
          <a:extLst>
            <a:ext uri="{FF2B5EF4-FFF2-40B4-BE49-F238E27FC236}">
              <a16:creationId xmlns:a16="http://schemas.microsoft.com/office/drawing/2014/main" id="{17597BDC-C69A-4DD4-98B7-25257CCE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79" name="Picture 16" hidden="1">
          <a:extLst>
            <a:ext uri="{FF2B5EF4-FFF2-40B4-BE49-F238E27FC236}">
              <a16:creationId xmlns:a16="http://schemas.microsoft.com/office/drawing/2014/main" id="{5E8916C1-3717-4FF0-B295-C10C3AF00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80" name="Picture 17" hidden="1">
          <a:extLst>
            <a:ext uri="{FF2B5EF4-FFF2-40B4-BE49-F238E27FC236}">
              <a16:creationId xmlns:a16="http://schemas.microsoft.com/office/drawing/2014/main" id="{572E747B-B4BF-43F9-BF92-C661F4E65D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81" name="Picture 16" hidden="1">
          <a:extLst>
            <a:ext uri="{FF2B5EF4-FFF2-40B4-BE49-F238E27FC236}">
              <a16:creationId xmlns:a16="http://schemas.microsoft.com/office/drawing/2014/main" id="{AEDA22D5-86DE-4BE9-B9BF-1F9586F2C8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82" name="Picture 17" hidden="1">
          <a:extLst>
            <a:ext uri="{FF2B5EF4-FFF2-40B4-BE49-F238E27FC236}">
              <a16:creationId xmlns:a16="http://schemas.microsoft.com/office/drawing/2014/main" id="{4BB6DAC0-CFDD-48FC-8844-058885CE2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83" name="Picture 16" hidden="1">
          <a:extLst>
            <a:ext uri="{FF2B5EF4-FFF2-40B4-BE49-F238E27FC236}">
              <a16:creationId xmlns:a16="http://schemas.microsoft.com/office/drawing/2014/main" id="{C7CF5632-EEA6-4186-BF9B-55B1562153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84" name="Picture 17" hidden="1">
          <a:extLst>
            <a:ext uri="{FF2B5EF4-FFF2-40B4-BE49-F238E27FC236}">
              <a16:creationId xmlns:a16="http://schemas.microsoft.com/office/drawing/2014/main" id="{B0103A1E-8CB6-4499-A9C0-866539249A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85" name="Picture 16" hidden="1">
          <a:extLst>
            <a:ext uri="{FF2B5EF4-FFF2-40B4-BE49-F238E27FC236}">
              <a16:creationId xmlns:a16="http://schemas.microsoft.com/office/drawing/2014/main" id="{D7EB3D81-2834-492F-823C-4CD40A2911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86" name="Picture 17" hidden="1">
          <a:extLst>
            <a:ext uri="{FF2B5EF4-FFF2-40B4-BE49-F238E27FC236}">
              <a16:creationId xmlns:a16="http://schemas.microsoft.com/office/drawing/2014/main" id="{775AE469-5DBC-47C4-A404-2C59E64CCD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87" name="Picture 16" hidden="1">
          <a:extLst>
            <a:ext uri="{FF2B5EF4-FFF2-40B4-BE49-F238E27FC236}">
              <a16:creationId xmlns:a16="http://schemas.microsoft.com/office/drawing/2014/main" id="{5073575C-5F0A-4DC8-8907-4A59F982F9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88" name="Picture 17" hidden="1">
          <a:extLst>
            <a:ext uri="{FF2B5EF4-FFF2-40B4-BE49-F238E27FC236}">
              <a16:creationId xmlns:a16="http://schemas.microsoft.com/office/drawing/2014/main" id="{75597BF9-0642-4A96-BA31-3110EE053D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89" name="Picture 16" hidden="1">
          <a:extLst>
            <a:ext uri="{FF2B5EF4-FFF2-40B4-BE49-F238E27FC236}">
              <a16:creationId xmlns:a16="http://schemas.microsoft.com/office/drawing/2014/main" id="{C2D43E0B-549E-4763-87CC-FAA2F1AD43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90" name="Picture 17" hidden="1">
          <a:extLst>
            <a:ext uri="{FF2B5EF4-FFF2-40B4-BE49-F238E27FC236}">
              <a16:creationId xmlns:a16="http://schemas.microsoft.com/office/drawing/2014/main" id="{8D3A7F35-0895-46AA-A2C0-19585B5E5C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91" name="Picture 16" hidden="1">
          <a:extLst>
            <a:ext uri="{FF2B5EF4-FFF2-40B4-BE49-F238E27FC236}">
              <a16:creationId xmlns:a16="http://schemas.microsoft.com/office/drawing/2014/main" id="{6A79E11B-18E4-4822-AF50-987077415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92" name="Picture 17" hidden="1">
          <a:extLst>
            <a:ext uri="{FF2B5EF4-FFF2-40B4-BE49-F238E27FC236}">
              <a16:creationId xmlns:a16="http://schemas.microsoft.com/office/drawing/2014/main" id="{2C2A2D8F-E4B5-4D36-8B6A-3E08D9563A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93" name="Picture 16" hidden="1">
          <a:extLst>
            <a:ext uri="{FF2B5EF4-FFF2-40B4-BE49-F238E27FC236}">
              <a16:creationId xmlns:a16="http://schemas.microsoft.com/office/drawing/2014/main" id="{8951072A-09B0-47B9-AFBA-19AA9DCA2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94" name="Picture 17" hidden="1">
          <a:extLst>
            <a:ext uri="{FF2B5EF4-FFF2-40B4-BE49-F238E27FC236}">
              <a16:creationId xmlns:a16="http://schemas.microsoft.com/office/drawing/2014/main" id="{C29CE9FC-AE73-42A4-B7CE-D9B0DCACB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95" name="Picture 16" hidden="1">
          <a:extLst>
            <a:ext uri="{FF2B5EF4-FFF2-40B4-BE49-F238E27FC236}">
              <a16:creationId xmlns:a16="http://schemas.microsoft.com/office/drawing/2014/main" id="{62C926A7-D9D0-4BB8-8FAA-8FA22066C1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96" name="Picture 17" hidden="1">
          <a:extLst>
            <a:ext uri="{FF2B5EF4-FFF2-40B4-BE49-F238E27FC236}">
              <a16:creationId xmlns:a16="http://schemas.microsoft.com/office/drawing/2014/main" id="{F4F219C6-F2E5-4DC6-BF60-50DCDAAD8C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97" name="Picture 16" hidden="1">
          <a:extLst>
            <a:ext uri="{FF2B5EF4-FFF2-40B4-BE49-F238E27FC236}">
              <a16:creationId xmlns:a16="http://schemas.microsoft.com/office/drawing/2014/main" id="{9A2CA2AD-E12A-4D67-A4AA-D16CF36C9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498" name="Picture 17" hidden="1">
          <a:extLst>
            <a:ext uri="{FF2B5EF4-FFF2-40B4-BE49-F238E27FC236}">
              <a16:creationId xmlns:a16="http://schemas.microsoft.com/office/drawing/2014/main" id="{D29F8DF8-B3E4-48CF-A840-B8DC9D4B00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499" name="Picture 16" hidden="1">
          <a:extLst>
            <a:ext uri="{FF2B5EF4-FFF2-40B4-BE49-F238E27FC236}">
              <a16:creationId xmlns:a16="http://schemas.microsoft.com/office/drawing/2014/main" id="{FAB78177-0F87-491C-94B4-E1B8446C9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500" name="Picture 17" hidden="1">
          <a:extLst>
            <a:ext uri="{FF2B5EF4-FFF2-40B4-BE49-F238E27FC236}">
              <a16:creationId xmlns:a16="http://schemas.microsoft.com/office/drawing/2014/main" id="{1B89BCA6-34B7-46AD-9F70-52FB1B23B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501" name="Picture 16" hidden="1">
          <a:extLst>
            <a:ext uri="{FF2B5EF4-FFF2-40B4-BE49-F238E27FC236}">
              <a16:creationId xmlns:a16="http://schemas.microsoft.com/office/drawing/2014/main" id="{CC28FBA3-AF3E-4C7C-ADE1-C7F4A872CF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502" name="Picture 17" hidden="1">
          <a:extLst>
            <a:ext uri="{FF2B5EF4-FFF2-40B4-BE49-F238E27FC236}">
              <a16:creationId xmlns:a16="http://schemas.microsoft.com/office/drawing/2014/main" id="{0495DF36-758C-4FD2-9CA8-B8E4F6BE3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503" name="Picture 16" hidden="1">
          <a:extLst>
            <a:ext uri="{FF2B5EF4-FFF2-40B4-BE49-F238E27FC236}">
              <a16:creationId xmlns:a16="http://schemas.microsoft.com/office/drawing/2014/main" id="{BFB2243C-A516-4646-A159-1CB7C2A3A6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504" name="Picture 17" hidden="1">
          <a:extLst>
            <a:ext uri="{FF2B5EF4-FFF2-40B4-BE49-F238E27FC236}">
              <a16:creationId xmlns:a16="http://schemas.microsoft.com/office/drawing/2014/main" id="{D1BE055D-1D09-468E-8010-B762394C9B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505" name="Picture 16" hidden="1">
          <a:extLst>
            <a:ext uri="{FF2B5EF4-FFF2-40B4-BE49-F238E27FC236}">
              <a16:creationId xmlns:a16="http://schemas.microsoft.com/office/drawing/2014/main" id="{D13CA86D-C479-4F1C-909B-35D2F4E99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506" name="Picture 17" hidden="1">
          <a:extLst>
            <a:ext uri="{FF2B5EF4-FFF2-40B4-BE49-F238E27FC236}">
              <a16:creationId xmlns:a16="http://schemas.microsoft.com/office/drawing/2014/main" id="{93A872CF-D34A-483B-BD7C-C0DABFCD56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507" name="Picture 16" hidden="1">
          <a:extLst>
            <a:ext uri="{FF2B5EF4-FFF2-40B4-BE49-F238E27FC236}">
              <a16:creationId xmlns:a16="http://schemas.microsoft.com/office/drawing/2014/main" id="{BE5A3D5A-C00B-4B7A-8A00-196D1AF1C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508" name="Picture 17" hidden="1">
          <a:extLst>
            <a:ext uri="{FF2B5EF4-FFF2-40B4-BE49-F238E27FC236}">
              <a16:creationId xmlns:a16="http://schemas.microsoft.com/office/drawing/2014/main" id="{124622B7-80DF-44D0-A83B-3274B0A470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509" name="Picture 16" hidden="1">
          <a:extLst>
            <a:ext uri="{FF2B5EF4-FFF2-40B4-BE49-F238E27FC236}">
              <a16:creationId xmlns:a16="http://schemas.microsoft.com/office/drawing/2014/main" id="{2B0E2854-CA4C-4C32-B297-B3D42284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314325</xdr:colOff>
      <xdr:row>128</xdr:row>
      <xdr:rowOff>180975</xdr:rowOff>
    </xdr:to>
    <xdr:pic>
      <xdr:nvPicPr>
        <xdr:cNvPr id="9510" name="Picture 17" hidden="1">
          <a:extLst>
            <a:ext uri="{FF2B5EF4-FFF2-40B4-BE49-F238E27FC236}">
              <a16:creationId xmlns:a16="http://schemas.microsoft.com/office/drawing/2014/main" id="{BDF8577D-C12D-4430-AA08-262606C4FF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923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511" name="Picture 16" hidden="1">
          <a:extLst>
            <a:ext uri="{FF2B5EF4-FFF2-40B4-BE49-F238E27FC236}">
              <a16:creationId xmlns:a16="http://schemas.microsoft.com/office/drawing/2014/main" id="{E90BECB8-B030-429C-BEDE-68A921A078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512" name="Picture 17" hidden="1">
          <a:extLst>
            <a:ext uri="{FF2B5EF4-FFF2-40B4-BE49-F238E27FC236}">
              <a16:creationId xmlns:a16="http://schemas.microsoft.com/office/drawing/2014/main" id="{1E0FEA26-47E6-4B36-AE29-6AFE9514ED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513" name="Picture 16" hidden="1">
          <a:extLst>
            <a:ext uri="{FF2B5EF4-FFF2-40B4-BE49-F238E27FC236}">
              <a16:creationId xmlns:a16="http://schemas.microsoft.com/office/drawing/2014/main" id="{BF27FEEA-82D9-432B-A2B3-D3D3C1200C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457200</xdr:colOff>
      <xdr:row>128</xdr:row>
      <xdr:rowOff>180975</xdr:rowOff>
    </xdr:to>
    <xdr:pic>
      <xdr:nvPicPr>
        <xdr:cNvPr id="9514" name="Picture 17" hidden="1">
          <a:extLst>
            <a:ext uri="{FF2B5EF4-FFF2-40B4-BE49-F238E27FC236}">
              <a16:creationId xmlns:a16="http://schemas.microsoft.com/office/drawing/2014/main" id="{73265FFD-7040-4452-A563-0B465850D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66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9515" name="Picture 10" hidden="1">
          <a:extLst>
            <a:ext uri="{FF2B5EF4-FFF2-40B4-BE49-F238E27FC236}">
              <a16:creationId xmlns:a16="http://schemas.microsoft.com/office/drawing/2014/main" id="{D6190D5C-888D-4CE6-89AD-8E5047D95D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9516" name="Picture 11" hidden="1">
          <a:extLst>
            <a:ext uri="{FF2B5EF4-FFF2-40B4-BE49-F238E27FC236}">
              <a16:creationId xmlns:a16="http://schemas.microsoft.com/office/drawing/2014/main" id="{4C9DEA65-01A4-43B2-8C1A-D05E22AFD8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9517" name="Picture 13" hidden="1">
          <a:extLst>
            <a:ext uri="{FF2B5EF4-FFF2-40B4-BE49-F238E27FC236}">
              <a16:creationId xmlns:a16="http://schemas.microsoft.com/office/drawing/2014/main" id="{4CE17625-E7CF-421D-B28C-18E190F86E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9518" name="Picture 14" hidden="1">
          <a:extLst>
            <a:ext uri="{FF2B5EF4-FFF2-40B4-BE49-F238E27FC236}">
              <a16:creationId xmlns:a16="http://schemas.microsoft.com/office/drawing/2014/main" id="{8C32A13C-90B4-40F0-A9FC-4DD47B2FA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9519" name="Picture 16" hidden="1">
          <a:extLst>
            <a:ext uri="{FF2B5EF4-FFF2-40B4-BE49-F238E27FC236}">
              <a16:creationId xmlns:a16="http://schemas.microsoft.com/office/drawing/2014/main" id="{7061BDD5-0520-49BE-9217-0507AAF5C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9520" name="Picture 17" hidden="1">
          <a:extLst>
            <a:ext uri="{FF2B5EF4-FFF2-40B4-BE49-F238E27FC236}">
              <a16:creationId xmlns:a16="http://schemas.microsoft.com/office/drawing/2014/main" id="{D084A9B1-0AC5-49AD-87E4-959755653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9521" name="Picture 88" hidden="1">
          <a:extLst>
            <a:ext uri="{FF2B5EF4-FFF2-40B4-BE49-F238E27FC236}">
              <a16:creationId xmlns:a16="http://schemas.microsoft.com/office/drawing/2014/main" id="{E9134137-1AD2-4AA2-95A6-D403FDC090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276225</xdr:colOff>
      <xdr:row>104</xdr:row>
      <xdr:rowOff>0</xdr:rowOff>
    </xdr:to>
    <xdr:pic>
      <xdr:nvPicPr>
        <xdr:cNvPr id="9522" name="Picture 89" hidden="1">
          <a:extLst>
            <a:ext uri="{FF2B5EF4-FFF2-40B4-BE49-F238E27FC236}">
              <a16:creationId xmlns:a16="http://schemas.microsoft.com/office/drawing/2014/main" id="{43E2B2F6-ED48-4E08-87ED-CA23DAF5A8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450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9523" name="Picture 16" hidden="1">
          <a:extLst>
            <a:ext uri="{FF2B5EF4-FFF2-40B4-BE49-F238E27FC236}">
              <a16:creationId xmlns:a16="http://schemas.microsoft.com/office/drawing/2014/main" id="{F736F96C-B81D-4D69-B6B6-76EAEE5DFF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276225</xdr:colOff>
      <xdr:row>105</xdr:row>
      <xdr:rowOff>104775</xdr:rowOff>
    </xdr:to>
    <xdr:pic>
      <xdr:nvPicPr>
        <xdr:cNvPr id="9524" name="Picture 17" hidden="1">
          <a:extLst>
            <a:ext uri="{FF2B5EF4-FFF2-40B4-BE49-F238E27FC236}">
              <a16:creationId xmlns:a16="http://schemas.microsoft.com/office/drawing/2014/main" id="{F02ED6DF-FD4F-4B8D-B5A6-82C8567CA4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31050"/>
          <a:ext cx="885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9525" name="Picture 10" hidden="1">
          <a:extLst>
            <a:ext uri="{FF2B5EF4-FFF2-40B4-BE49-F238E27FC236}">
              <a16:creationId xmlns:a16="http://schemas.microsoft.com/office/drawing/2014/main" id="{F0284485-EF62-46F3-B022-E8237BA233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9526" name="Picture 11" hidden="1">
          <a:extLst>
            <a:ext uri="{FF2B5EF4-FFF2-40B4-BE49-F238E27FC236}">
              <a16:creationId xmlns:a16="http://schemas.microsoft.com/office/drawing/2014/main" id="{12C70720-6272-458A-9DAA-A92E7CC7E7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9527" name="Picture 13" hidden="1">
          <a:extLst>
            <a:ext uri="{FF2B5EF4-FFF2-40B4-BE49-F238E27FC236}">
              <a16:creationId xmlns:a16="http://schemas.microsoft.com/office/drawing/2014/main" id="{FCE44FDE-234C-43FB-AB05-377C58CE6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9528" name="Picture 14" hidden="1">
          <a:extLst>
            <a:ext uri="{FF2B5EF4-FFF2-40B4-BE49-F238E27FC236}">
              <a16:creationId xmlns:a16="http://schemas.microsoft.com/office/drawing/2014/main" id="{FE35C825-DB7E-4DC4-B753-5F0C41FAEE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9529" name="Picture 16" hidden="1">
          <a:extLst>
            <a:ext uri="{FF2B5EF4-FFF2-40B4-BE49-F238E27FC236}">
              <a16:creationId xmlns:a16="http://schemas.microsoft.com/office/drawing/2014/main" id="{BC4C1AC7-F23B-4F69-B24E-3B958BC67E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9530" name="Picture 17" hidden="1">
          <a:extLst>
            <a:ext uri="{FF2B5EF4-FFF2-40B4-BE49-F238E27FC236}">
              <a16:creationId xmlns:a16="http://schemas.microsoft.com/office/drawing/2014/main" id="{76C87980-54FB-4593-BF9E-BBF44A39E2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9531" name="Picture 88" hidden="1">
          <a:extLst>
            <a:ext uri="{FF2B5EF4-FFF2-40B4-BE49-F238E27FC236}">
              <a16:creationId xmlns:a16="http://schemas.microsoft.com/office/drawing/2014/main" id="{615E764A-F1C7-4ECC-8651-1CAAA69394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276225</xdr:colOff>
      <xdr:row>114</xdr:row>
      <xdr:rowOff>0</xdr:rowOff>
    </xdr:to>
    <xdr:pic>
      <xdr:nvPicPr>
        <xdr:cNvPr id="9532" name="Picture 89" hidden="1">
          <a:extLst>
            <a:ext uri="{FF2B5EF4-FFF2-40B4-BE49-F238E27FC236}">
              <a16:creationId xmlns:a16="http://schemas.microsoft.com/office/drawing/2014/main" id="{B2DBB193-5A72-4F31-8053-7CD77304B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355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9533" name="Picture 16" hidden="1">
          <a:extLst>
            <a:ext uri="{FF2B5EF4-FFF2-40B4-BE49-F238E27FC236}">
              <a16:creationId xmlns:a16="http://schemas.microsoft.com/office/drawing/2014/main" id="{573187FD-5C18-423F-BF0B-CB1F059924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276225</xdr:colOff>
      <xdr:row>116</xdr:row>
      <xdr:rowOff>0</xdr:rowOff>
    </xdr:to>
    <xdr:pic>
      <xdr:nvPicPr>
        <xdr:cNvPr id="9534" name="Picture 17" hidden="1">
          <a:extLst>
            <a:ext uri="{FF2B5EF4-FFF2-40B4-BE49-F238E27FC236}">
              <a16:creationId xmlns:a16="http://schemas.microsoft.com/office/drawing/2014/main" id="{45C8FFD8-E2C7-41EB-AB6B-F58E7F832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1736050"/>
          <a:ext cx="885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9535" name="Picture 10" hidden="1">
          <a:extLst>
            <a:ext uri="{FF2B5EF4-FFF2-40B4-BE49-F238E27FC236}">
              <a16:creationId xmlns:a16="http://schemas.microsoft.com/office/drawing/2014/main" id="{2E954FFF-54AB-4037-B4A5-9622463735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9536" name="Picture 11" hidden="1">
          <a:extLst>
            <a:ext uri="{FF2B5EF4-FFF2-40B4-BE49-F238E27FC236}">
              <a16:creationId xmlns:a16="http://schemas.microsoft.com/office/drawing/2014/main" id="{7282FA8C-411E-4C93-A133-8BD79FED7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9537" name="Picture 13" hidden="1">
          <a:extLst>
            <a:ext uri="{FF2B5EF4-FFF2-40B4-BE49-F238E27FC236}">
              <a16:creationId xmlns:a16="http://schemas.microsoft.com/office/drawing/2014/main" id="{0002C6F1-939C-4BF1-9FA9-5E8254B2B1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9538" name="Picture 14" hidden="1">
          <a:extLst>
            <a:ext uri="{FF2B5EF4-FFF2-40B4-BE49-F238E27FC236}">
              <a16:creationId xmlns:a16="http://schemas.microsoft.com/office/drawing/2014/main" id="{8D7DDADC-7D1E-469A-8A9B-4CC9B72BD4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9539" name="Picture 16" hidden="1">
          <a:extLst>
            <a:ext uri="{FF2B5EF4-FFF2-40B4-BE49-F238E27FC236}">
              <a16:creationId xmlns:a16="http://schemas.microsoft.com/office/drawing/2014/main" id="{7254FCFD-AE06-4B1E-93E7-1AA5F90B21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9540" name="Picture 17" hidden="1">
          <a:extLst>
            <a:ext uri="{FF2B5EF4-FFF2-40B4-BE49-F238E27FC236}">
              <a16:creationId xmlns:a16="http://schemas.microsoft.com/office/drawing/2014/main" id="{B89C4692-84B4-4C38-B6AB-46ACF6E93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9541" name="Picture 88" hidden="1">
          <a:extLst>
            <a:ext uri="{FF2B5EF4-FFF2-40B4-BE49-F238E27FC236}">
              <a16:creationId xmlns:a16="http://schemas.microsoft.com/office/drawing/2014/main" id="{15A16F04-171A-4B3A-91DA-38E806BBCF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276225</xdr:colOff>
      <xdr:row>124</xdr:row>
      <xdr:rowOff>9525</xdr:rowOff>
    </xdr:to>
    <xdr:pic>
      <xdr:nvPicPr>
        <xdr:cNvPr id="9542" name="Picture 89" hidden="1">
          <a:extLst>
            <a:ext uri="{FF2B5EF4-FFF2-40B4-BE49-F238E27FC236}">
              <a16:creationId xmlns:a16="http://schemas.microsoft.com/office/drawing/2014/main" id="{29F92227-89B6-4A54-8D11-EAB6945626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326005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9543" name="Picture 16" hidden="1">
          <a:extLst>
            <a:ext uri="{FF2B5EF4-FFF2-40B4-BE49-F238E27FC236}">
              <a16:creationId xmlns:a16="http://schemas.microsoft.com/office/drawing/2014/main" id="{7464D889-8C99-4FD1-B425-6E591B2C4A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276225</xdr:colOff>
      <xdr:row>128</xdr:row>
      <xdr:rowOff>180975</xdr:rowOff>
    </xdr:to>
    <xdr:pic>
      <xdr:nvPicPr>
        <xdr:cNvPr id="9544" name="Picture 17" hidden="1">
          <a:extLst>
            <a:ext uri="{FF2B5EF4-FFF2-40B4-BE49-F238E27FC236}">
              <a16:creationId xmlns:a16="http://schemas.microsoft.com/office/drawing/2014/main" id="{ECD052CD-2369-4D9E-BDC6-8F235B44D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45" name="Picture 16" hidden="1">
          <a:extLst>
            <a:ext uri="{FF2B5EF4-FFF2-40B4-BE49-F238E27FC236}">
              <a16:creationId xmlns:a16="http://schemas.microsoft.com/office/drawing/2014/main" id="{6D049D1B-9763-4F2B-A663-17C320537F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46" name="Picture 17" hidden="1">
          <a:extLst>
            <a:ext uri="{FF2B5EF4-FFF2-40B4-BE49-F238E27FC236}">
              <a16:creationId xmlns:a16="http://schemas.microsoft.com/office/drawing/2014/main" id="{7FD26D19-64BC-4B77-91FB-4EDEFF274A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47" name="Picture 16" hidden="1">
          <a:extLst>
            <a:ext uri="{FF2B5EF4-FFF2-40B4-BE49-F238E27FC236}">
              <a16:creationId xmlns:a16="http://schemas.microsoft.com/office/drawing/2014/main" id="{10BAF666-CBF4-4CEC-8B37-A9200C52A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48" name="Picture 17" hidden="1">
          <a:extLst>
            <a:ext uri="{FF2B5EF4-FFF2-40B4-BE49-F238E27FC236}">
              <a16:creationId xmlns:a16="http://schemas.microsoft.com/office/drawing/2014/main" id="{CB339EF0-D95D-452F-8927-84AA04793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49" name="Picture 16" hidden="1">
          <a:extLst>
            <a:ext uri="{FF2B5EF4-FFF2-40B4-BE49-F238E27FC236}">
              <a16:creationId xmlns:a16="http://schemas.microsoft.com/office/drawing/2014/main" id="{015CF9BB-FD09-4A75-A210-DD0E5E5746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0" name="Picture 17" hidden="1">
          <a:extLst>
            <a:ext uri="{FF2B5EF4-FFF2-40B4-BE49-F238E27FC236}">
              <a16:creationId xmlns:a16="http://schemas.microsoft.com/office/drawing/2014/main" id="{617ADB37-33FB-451D-AD95-643DB402E3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1" name="Picture 16" hidden="1">
          <a:extLst>
            <a:ext uri="{FF2B5EF4-FFF2-40B4-BE49-F238E27FC236}">
              <a16:creationId xmlns:a16="http://schemas.microsoft.com/office/drawing/2014/main" id="{96645AF5-5E42-4D76-B1A2-8B7DC15C1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2" name="Picture 17" hidden="1">
          <a:extLst>
            <a:ext uri="{FF2B5EF4-FFF2-40B4-BE49-F238E27FC236}">
              <a16:creationId xmlns:a16="http://schemas.microsoft.com/office/drawing/2014/main" id="{D4592831-7AC7-4112-AEC9-CED98F991A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3" name="Picture 16" hidden="1">
          <a:extLst>
            <a:ext uri="{FF2B5EF4-FFF2-40B4-BE49-F238E27FC236}">
              <a16:creationId xmlns:a16="http://schemas.microsoft.com/office/drawing/2014/main" id="{214DC021-D9A3-4105-AEBA-13E45F27FE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4" name="Picture 17" hidden="1">
          <a:extLst>
            <a:ext uri="{FF2B5EF4-FFF2-40B4-BE49-F238E27FC236}">
              <a16:creationId xmlns:a16="http://schemas.microsoft.com/office/drawing/2014/main" id="{75AE4EDE-4547-4919-9E28-78A980BEA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5" name="Picture 16" hidden="1">
          <a:extLst>
            <a:ext uri="{FF2B5EF4-FFF2-40B4-BE49-F238E27FC236}">
              <a16:creationId xmlns:a16="http://schemas.microsoft.com/office/drawing/2014/main" id="{2469A8FB-0A9F-490D-818B-904B226B78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6" name="Picture 17" hidden="1">
          <a:extLst>
            <a:ext uri="{FF2B5EF4-FFF2-40B4-BE49-F238E27FC236}">
              <a16:creationId xmlns:a16="http://schemas.microsoft.com/office/drawing/2014/main" id="{AB04C7E0-0E09-485E-A47B-20ACEB86AE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7" name="Picture 16" hidden="1">
          <a:extLst>
            <a:ext uri="{FF2B5EF4-FFF2-40B4-BE49-F238E27FC236}">
              <a16:creationId xmlns:a16="http://schemas.microsoft.com/office/drawing/2014/main" id="{B762E3FF-1DE8-4BE8-8DB8-84EF903062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8" name="Picture 17" hidden="1">
          <a:extLst>
            <a:ext uri="{FF2B5EF4-FFF2-40B4-BE49-F238E27FC236}">
              <a16:creationId xmlns:a16="http://schemas.microsoft.com/office/drawing/2014/main" id="{711AD068-88D8-42FF-BE22-ECB1D88C08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59" name="Picture 16" hidden="1">
          <a:extLst>
            <a:ext uri="{FF2B5EF4-FFF2-40B4-BE49-F238E27FC236}">
              <a16:creationId xmlns:a16="http://schemas.microsoft.com/office/drawing/2014/main" id="{A0D93FF1-D335-4E5F-A15B-84BFF5052A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0" name="Picture 17" hidden="1">
          <a:extLst>
            <a:ext uri="{FF2B5EF4-FFF2-40B4-BE49-F238E27FC236}">
              <a16:creationId xmlns:a16="http://schemas.microsoft.com/office/drawing/2014/main" id="{C8CC35EC-9A83-4F07-AB90-DA00E45D59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1" name="Picture 16" hidden="1">
          <a:extLst>
            <a:ext uri="{FF2B5EF4-FFF2-40B4-BE49-F238E27FC236}">
              <a16:creationId xmlns:a16="http://schemas.microsoft.com/office/drawing/2014/main" id="{6A6F84AA-68EC-497D-BD73-79762F716A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2" name="Picture 17" hidden="1">
          <a:extLst>
            <a:ext uri="{FF2B5EF4-FFF2-40B4-BE49-F238E27FC236}">
              <a16:creationId xmlns:a16="http://schemas.microsoft.com/office/drawing/2014/main" id="{891F7488-B431-4E53-987B-01883829A4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3" name="Picture 16" hidden="1">
          <a:extLst>
            <a:ext uri="{FF2B5EF4-FFF2-40B4-BE49-F238E27FC236}">
              <a16:creationId xmlns:a16="http://schemas.microsoft.com/office/drawing/2014/main" id="{F6ACF41B-2FE0-4C3B-98D1-B6D5265C29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4" name="Picture 17" hidden="1">
          <a:extLst>
            <a:ext uri="{FF2B5EF4-FFF2-40B4-BE49-F238E27FC236}">
              <a16:creationId xmlns:a16="http://schemas.microsoft.com/office/drawing/2014/main" id="{2E35DE67-BD56-45A5-9BCB-3E03DAB57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5" name="Picture 16" hidden="1">
          <a:extLst>
            <a:ext uri="{FF2B5EF4-FFF2-40B4-BE49-F238E27FC236}">
              <a16:creationId xmlns:a16="http://schemas.microsoft.com/office/drawing/2014/main" id="{557DEFBD-970E-4B56-A199-FBCD27713C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6" name="Picture 17" hidden="1">
          <a:extLst>
            <a:ext uri="{FF2B5EF4-FFF2-40B4-BE49-F238E27FC236}">
              <a16:creationId xmlns:a16="http://schemas.microsoft.com/office/drawing/2014/main" id="{4D3D1928-41BE-4750-888D-1AE15B3C3E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7" name="Picture 16" hidden="1">
          <a:extLst>
            <a:ext uri="{FF2B5EF4-FFF2-40B4-BE49-F238E27FC236}">
              <a16:creationId xmlns:a16="http://schemas.microsoft.com/office/drawing/2014/main" id="{B990982F-9A05-4B19-BCD7-6917867DEF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8" name="Picture 17" hidden="1">
          <a:extLst>
            <a:ext uri="{FF2B5EF4-FFF2-40B4-BE49-F238E27FC236}">
              <a16:creationId xmlns:a16="http://schemas.microsoft.com/office/drawing/2014/main" id="{6035ACFC-BE44-4698-9B58-95E6C45C16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69" name="Picture 16" hidden="1">
          <a:extLst>
            <a:ext uri="{FF2B5EF4-FFF2-40B4-BE49-F238E27FC236}">
              <a16:creationId xmlns:a16="http://schemas.microsoft.com/office/drawing/2014/main" id="{951C622A-6F8C-4BF6-82DB-12D6EE78AE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0" name="Picture 17" hidden="1">
          <a:extLst>
            <a:ext uri="{FF2B5EF4-FFF2-40B4-BE49-F238E27FC236}">
              <a16:creationId xmlns:a16="http://schemas.microsoft.com/office/drawing/2014/main" id="{B5C7C0D8-6C48-4CBD-8E7C-9B9B6DDD15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1" name="Picture 16" hidden="1">
          <a:extLst>
            <a:ext uri="{FF2B5EF4-FFF2-40B4-BE49-F238E27FC236}">
              <a16:creationId xmlns:a16="http://schemas.microsoft.com/office/drawing/2014/main" id="{9B90FDA4-EA83-4704-AC46-1538A1E28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2" name="Picture 17" hidden="1">
          <a:extLst>
            <a:ext uri="{FF2B5EF4-FFF2-40B4-BE49-F238E27FC236}">
              <a16:creationId xmlns:a16="http://schemas.microsoft.com/office/drawing/2014/main" id="{37FD3EBE-6151-42D5-9FC5-6133ABFB3D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3" name="Picture 16" hidden="1">
          <a:extLst>
            <a:ext uri="{FF2B5EF4-FFF2-40B4-BE49-F238E27FC236}">
              <a16:creationId xmlns:a16="http://schemas.microsoft.com/office/drawing/2014/main" id="{6603C162-0C38-41FA-9C09-678C7FAA1B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4" name="Picture 17" hidden="1">
          <a:extLst>
            <a:ext uri="{FF2B5EF4-FFF2-40B4-BE49-F238E27FC236}">
              <a16:creationId xmlns:a16="http://schemas.microsoft.com/office/drawing/2014/main" id="{D379B190-1C90-4B46-AFB7-AFE6D6603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5" name="Picture 16" hidden="1">
          <a:extLst>
            <a:ext uri="{FF2B5EF4-FFF2-40B4-BE49-F238E27FC236}">
              <a16:creationId xmlns:a16="http://schemas.microsoft.com/office/drawing/2014/main" id="{01059684-0FC2-4B12-8354-EDB32D71CD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6" name="Picture 17" hidden="1">
          <a:extLst>
            <a:ext uri="{FF2B5EF4-FFF2-40B4-BE49-F238E27FC236}">
              <a16:creationId xmlns:a16="http://schemas.microsoft.com/office/drawing/2014/main" id="{78021100-4CD8-4085-967F-A95FEEEA0A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7" name="Picture 16" hidden="1">
          <a:extLst>
            <a:ext uri="{FF2B5EF4-FFF2-40B4-BE49-F238E27FC236}">
              <a16:creationId xmlns:a16="http://schemas.microsoft.com/office/drawing/2014/main" id="{AFC44235-C3F7-4647-B97B-11BC928AEE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8" name="Picture 17" hidden="1">
          <a:extLst>
            <a:ext uri="{FF2B5EF4-FFF2-40B4-BE49-F238E27FC236}">
              <a16:creationId xmlns:a16="http://schemas.microsoft.com/office/drawing/2014/main" id="{13ADDE60-74D6-4800-81F9-04F930A531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79" name="Picture 16" hidden="1">
          <a:extLst>
            <a:ext uri="{FF2B5EF4-FFF2-40B4-BE49-F238E27FC236}">
              <a16:creationId xmlns:a16="http://schemas.microsoft.com/office/drawing/2014/main" id="{9243A3A0-7DE5-4B27-A3B6-E25BBA7105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0" name="Picture 17" hidden="1">
          <a:extLst>
            <a:ext uri="{FF2B5EF4-FFF2-40B4-BE49-F238E27FC236}">
              <a16:creationId xmlns:a16="http://schemas.microsoft.com/office/drawing/2014/main" id="{68CB5039-C814-4285-9DD6-14E8D0AA79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1" name="Picture 16" hidden="1">
          <a:extLst>
            <a:ext uri="{FF2B5EF4-FFF2-40B4-BE49-F238E27FC236}">
              <a16:creationId xmlns:a16="http://schemas.microsoft.com/office/drawing/2014/main" id="{C916E581-7FD4-4935-9E98-02AAD3D929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2" name="Picture 17" hidden="1">
          <a:extLst>
            <a:ext uri="{FF2B5EF4-FFF2-40B4-BE49-F238E27FC236}">
              <a16:creationId xmlns:a16="http://schemas.microsoft.com/office/drawing/2014/main" id="{B90879FA-3E25-4C31-939E-BE95500971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3" name="Picture 16" hidden="1">
          <a:extLst>
            <a:ext uri="{FF2B5EF4-FFF2-40B4-BE49-F238E27FC236}">
              <a16:creationId xmlns:a16="http://schemas.microsoft.com/office/drawing/2014/main" id="{158FF0F5-A6B6-4062-9E1A-10E959832F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4" name="Picture 17" hidden="1">
          <a:extLst>
            <a:ext uri="{FF2B5EF4-FFF2-40B4-BE49-F238E27FC236}">
              <a16:creationId xmlns:a16="http://schemas.microsoft.com/office/drawing/2014/main" id="{2FE94660-FFCF-45B0-9ABB-3160ABB6EE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5" name="Picture 16" hidden="1">
          <a:extLst>
            <a:ext uri="{FF2B5EF4-FFF2-40B4-BE49-F238E27FC236}">
              <a16:creationId xmlns:a16="http://schemas.microsoft.com/office/drawing/2014/main" id="{0AA517C0-FAAB-4DFF-952E-E4FFCF02E8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6" name="Picture 17" hidden="1">
          <a:extLst>
            <a:ext uri="{FF2B5EF4-FFF2-40B4-BE49-F238E27FC236}">
              <a16:creationId xmlns:a16="http://schemas.microsoft.com/office/drawing/2014/main" id="{29EDB686-3E51-4BAE-8263-16549C98F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7" name="Picture 16" hidden="1">
          <a:extLst>
            <a:ext uri="{FF2B5EF4-FFF2-40B4-BE49-F238E27FC236}">
              <a16:creationId xmlns:a16="http://schemas.microsoft.com/office/drawing/2014/main" id="{3643C0DC-443D-4EB9-A88B-BE0F70F30A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8" name="Picture 17" hidden="1">
          <a:extLst>
            <a:ext uri="{FF2B5EF4-FFF2-40B4-BE49-F238E27FC236}">
              <a16:creationId xmlns:a16="http://schemas.microsoft.com/office/drawing/2014/main" id="{E5BE812A-30F4-4FFA-82E7-07F4DF54E7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89" name="Picture 16" hidden="1">
          <a:extLst>
            <a:ext uri="{FF2B5EF4-FFF2-40B4-BE49-F238E27FC236}">
              <a16:creationId xmlns:a16="http://schemas.microsoft.com/office/drawing/2014/main" id="{9B46B02E-FC25-46F5-A1F9-F1FAA8D457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0" name="Picture 17" hidden="1">
          <a:extLst>
            <a:ext uri="{FF2B5EF4-FFF2-40B4-BE49-F238E27FC236}">
              <a16:creationId xmlns:a16="http://schemas.microsoft.com/office/drawing/2014/main" id="{E1A17304-1F1F-40BA-9FA1-D6B7E3E35D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1" name="Picture 16" hidden="1">
          <a:extLst>
            <a:ext uri="{FF2B5EF4-FFF2-40B4-BE49-F238E27FC236}">
              <a16:creationId xmlns:a16="http://schemas.microsoft.com/office/drawing/2014/main" id="{23EBEF0E-004A-450E-A463-54E447326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2" name="Picture 17" hidden="1">
          <a:extLst>
            <a:ext uri="{FF2B5EF4-FFF2-40B4-BE49-F238E27FC236}">
              <a16:creationId xmlns:a16="http://schemas.microsoft.com/office/drawing/2014/main" id="{5BCBF4D6-919F-42B3-A89B-E043888CA1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3" name="Picture 16" hidden="1">
          <a:extLst>
            <a:ext uri="{FF2B5EF4-FFF2-40B4-BE49-F238E27FC236}">
              <a16:creationId xmlns:a16="http://schemas.microsoft.com/office/drawing/2014/main" id="{9C92408D-8189-4F28-AD69-E96ABC6820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4" name="Picture 17" hidden="1">
          <a:extLst>
            <a:ext uri="{FF2B5EF4-FFF2-40B4-BE49-F238E27FC236}">
              <a16:creationId xmlns:a16="http://schemas.microsoft.com/office/drawing/2014/main" id="{A9FAE968-65C5-4EE4-A242-7F0A41E9F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5" name="Picture 16" hidden="1">
          <a:extLst>
            <a:ext uri="{FF2B5EF4-FFF2-40B4-BE49-F238E27FC236}">
              <a16:creationId xmlns:a16="http://schemas.microsoft.com/office/drawing/2014/main" id="{1387EE75-F9CF-468C-B8C0-CAFCA26407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6" name="Picture 17" hidden="1">
          <a:extLst>
            <a:ext uri="{FF2B5EF4-FFF2-40B4-BE49-F238E27FC236}">
              <a16:creationId xmlns:a16="http://schemas.microsoft.com/office/drawing/2014/main" id="{3B1C830A-5CE8-440D-B84A-320C1FC5D6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7" name="Picture 16" hidden="1">
          <a:extLst>
            <a:ext uri="{FF2B5EF4-FFF2-40B4-BE49-F238E27FC236}">
              <a16:creationId xmlns:a16="http://schemas.microsoft.com/office/drawing/2014/main" id="{6BC20BF2-945A-4A92-8AB1-29F707E3B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8" name="Picture 17" hidden="1">
          <a:extLst>
            <a:ext uri="{FF2B5EF4-FFF2-40B4-BE49-F238E27FC236}">
              <a16:creationId xmlns:a16="http://schemas.microsoft.com/office/drawing/2014/main" id="{FEFDFF76-EFF5-4516-89EC-700284AFF3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599" name="Picture 16" hidden="1">
          <a:extLst>
            <a:ext uri="{FF2B5EF4-FFF2-40B4-BE49-F238E27FC236}">
              <a16:creationId xmlns:a16="http://schemas.microsoft.com/office/drawing/2014/main" id="{FABFF937-8797-4851-911B-E6EA4324D3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0" name="Picture 17" hidden="1">
          <a:extLst>
            <a:ext uri="{FF2B5EF4-FFF2-40B4-BE49-F238E27FC236}">
              <a16:creationId xmlns:a16="http://schemas.microsoft.com/office/drawing/2014/main" id="{F733BB06-2F2F-4645-8893-23E59397CD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1" name="Picture 16" hidden="1">
          <a:extLst>
            <a:ext uri="{FF2B5EF4-FFF2-40B4-BE49-F238E27FC236}">
              <a16:creationId xmlns:a16="http://schemas.microsoft.com/office/drawing/2014/main" id="{5779C8A1-060D-48FC-A95C-87A3CA1149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2" name="Picture 17" hidden="1">
          <a:extLst>
            <a:ext uri="{FF2B5EF4-FFF2-40B4-BE49-F238E27FC236}">
              <a16:creationId xmlns:a16="http://schemas.microsoft.com/office/drawing/2014/main" id="{025103D8-1914-4B5E-9D05-F0541EBE6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3" name="Picture 16" hidden="1">
          <a:extLst>
            <a:ext uri="{FF2B5EF4-FFF2-40B4-BE49-F238E27FC236}">
              <a16:creationId xmlns:a16="http://schemas.microsoft.com/office/drawing/2014/main" id="{FF2766B0-3892-4BED-9E0C-6A4749BDC8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4" name="Picture 17" hidden="1">
          <a:extLst>
            <a:ext uri="{FF2B5EF4-FFF2-40B4-BE49-F238E27FC236}">
              <a16:creationId xmlns:a16="http://schemas.microsoft.com/office/drawing/2014/main" id="{347F0A42-D656-4337-BEE3-22B5F7616D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5" name="Picture 16" hidden="1">
          <a:extLst>
            <a:ext uri="{FF2B5EF4-FFF2-40B4-BE49-F238E27FC236}">
              <a16:creationId xmlns:a16="http://schemas.microsoft.com/office/drawing/2014/main" id="{15C5FD81-0D3C-4D8C-93E2-837EFFFE53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6" name="Picture 17" hidden="1">
          <a:extLst>
            <a:ext uri="{FF2B5EF4-FFF2-40B4-BE49-F238E27FC236}">
              <a16:creationId xmlns:a16="http://schemas.microsoft.com/office/drawing/2014/main" id="{17930EA5-E29C-4DC4-AE56-EE904C665F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7" name="Picture 16" hidden="1">
          <a:extLst>
            <a:ext uri="{FF2B5EF4-FFF2-40B4-BE49-F238E27FC236}">
              <a16:creationId xmlns:a16="http://schemas.microsoft.com/office/drawing/2014/main" id="{2873501D-6B87-4D10-85FE-97ED340CD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8" name="Picture 17" hidden="1">
          <a:extLst>
            <a:ext uri="{FF2B5EF4-FFF2-40B4-BE49-F238E27FC236}">
              <a16:creationId xmlns:a16="http://schemas.microsoft.com/office/drawing/2014/main" id="{2EC1FF2F-7EA4-491F-BD3B-4B6A5F7537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09" name="Picture 16" hidden="1">
          <a:extLst>
            <a:ext uri="{FF2B5EF4-FFF2-40B4-BE49-F238E27FC236}">
              <a16:creationId xmlns:a16="http://schemas.microsoft.com/office/drawing/2014/main" id="{5FB2A42C-FCC0-4FCD-BB4D-05878784D7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0" name="Picture 17" hidden="1">
          <a:extLst>
            <a:ext uri="{FF2B5EF4-FFF2-40B4-BE49-F238E27FC236}">
              <a16:creationId xmlns:a16="http://schemas.microsoft.com/office/drawing/2014/main" id="{0BECE583-89D1-4824-B0C3-BDA85C6E4C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1" name="Picture 16" hidden="1">
          <a:extLst>
            <a:ext uri="{FF2B5EF4-FFF2-40B4-BE49-F238E27FC236}">
              <a16:creationId xmlns:a16="http://schemas.microsoft.com/office/drawing/2014/main" id="{FE63B9E9-58CD-4D2D-A3B0-402F45F77C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2" name="Picture 17" hidden="1">
          <a:extLst>
            <a:ext uri="{FF2B5EF4-FFF2-40B4-BE49-F238E27FC236}">
              <a16:creationId xmlns:a16="http://schemas.microsoft.com/office/drawing/2014/main" id="{E106F34D-1CF8-4BEA-8E3E-723100A745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3" name="Picture 16" hidden="1">
          <a:extLst>
            <a:ext uri="{FF2B5EF4-FFF2-40B4-BE49-F238E27FC236}">
              <a16:creationId xmlns:a16="http://schemas.microsoft.com/office/drawing/2014/main" id="{E3493C62-7E78-4F2E-B00A-98F13DB945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4" name="Picture 17" hidden="1">
          <a:extLst>
            <a:ext uri="{FF2B5EF4-FFF2-40B4-BE49-F238E27FC236}">
              <a16:creationId xmlns:a16="http://schemas.microsoft.com/office/drawing/2014/main" id="{DE774100-6020-43C5-98C3-D5614562E2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5" name="Picture 16" hidden="1">
          <a:extLst>
            <a:ext uri="{FF2B5EF4-FFF2-40B4-BE49-F238E27FC236}">
              <a16:creationId xmlns:a16="http://schemas.microsoft.com/office/drawing/2014/main" id="{BCE570D3-2A67-4558-9F03-9A861AE248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6" name="Picture 17" hidden="1">
          <a:extLst>
            <a:ext uri="{FF2B5EF4-FFF2-40B4-BE49-F238E27FC236}">
              <a16:creationId xmlns:a16="http://schemas.microsoft.com/office/drawing/2014/main" id="{FFFB24AB-DF19-4D2E-ABF8-0ECC1FD9CD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7" name="Picture 16" hidden="1">
          <a:extLst>
            <a:ext uri="{FF2B5EF4-FFF2-40B4-BE49-F238E27FC236}">
              <a16:creationId xmlns:a16="http://schemas.microsoft.com/office/drawing/2014/main" id="{2201B022-319D-4BAE-B1F8-9F60A8343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8" name="Picture 17" hidden="1">
          <a:extLst>
            <a:ext uri="{FF2B5EF4-FFF2-40B4-BE49-F238E27FC236}">
              <a16:creationId xmlns:a16="http://schemas.microsoft.com/office/drawing/2014/main" id="{A57B607A-F155-4C37-9EA6-1F06F85CE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19" name="Picture 16" hidden="1">
          <a:extLst>
            <a:ext uri="{FF2B5EF4-FFF2-40B4-BE49-F238E27FC236}">
              <a16:creationId xmlns:a16="http://schemas.microsoft.com/office/drawing/2014/main" id="{0CC7CB46-5BE1-4C73-9E98-48128E53E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0" name="Picture 17" hidden="1">
          <a:extLst>
            <a:ext uri="{FF2B5EF4-FFF2-40B4-BE49-F238E27FC236}">
              <a16:creationId xmlns:a16="http://schemas.microsoft.com/office/drawing/2014/main" id="{B1C594F0-03B5-4646-8E70-54A38F1C9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1" name="Picture 16" hidden="1">
          <a:extLst>
            <a:ext uri="{FF2B5EF4-FFF2-40B4-BE49-F238E27FC236}">
              <a16:creationId xmlns:a16="http://schemas.microsoft.com/office/drawing/2014/main" id="{C4210AAE-B262-49F0-AEC9-1BC850B70E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2" name="Picture 17" hidden="1">
          <a:extLst>
            <a:ext uri="{FF2B5EF4-FFF2-40B4-BE49-F238E27FC236}">
              <a16:creationId xmlns:a16="http://schemas.microsoft.com/office/drawing/2014/main" id="{F6F6CD55-7C4E-4C79-B6C3-41FE8B4284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3" name="Picture 16" hidden="1">
          <a:extLst>
            <a:ext uri="{FF2B5EF4-FFF2-40B4-BE49-F238E27FC236}">
              <a16:creationId xmlns:a16="http://schemas.microsoft.com/office/drawing/2014/main" id="{9F68A9EC-A9CA-4A04-8841-B7A748F86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4" name="Picture 17" hidden="1">
          <a:extLst>
            <a:ext uri="{FF2B5EF4-FFF2-40B4-BE49-F238E27FC236}">
              <a16:creationId xmlns:a16="http://schemas.microsoft.com/office/drawing/2014/main" id="{C09B8458-112B-442E-A04E-83C0427A5F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5" name="Picture 16" hidden="1">
          <a:extLst>
            <a:ext uri="{FF2B5EF4-FFF2-40B4-BE49-F238E27FC236}">
              <a16:creationId xmlns:a16="http://schemas.microsoft.com/office/drawing/2014/main" id="{698E8776-63BB-4891-8291-17D4E39824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6" name="Picture 17" hidden="1">
          <a:extLst>
            <a:ext uri="{FF2B5EF4-FFF2-40B4-BE49-F238E27FC236}">
              <a16:creationId xmlns:a16="http://schemas.microsoft.com/office/drawing/2014/main" id="{5F18A692-591B-4FA1-8C60-32499716D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7" name="Picture 16" hidden="1">
          <a:extLst>
            <a:ext uri="{FF2B5EF4-FFF2-40B4-BE49-F238E27FC236}">
              <a16:creationId xmlns:a16="http://schemas.microsoft.com/office/drawing/2014/main" id="{1177BAF3-63C7-4696-A2FE-3EF30193F5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8" name="Picture 17" hidden="1">
          <a:extLst>
            <a:ext uri="{FF2B5EF4-FFF2-40B4-BE49-F238E27FC236}">
              <a16:creationId xmlns:a16="http://schemas.microsoft.com/office/drawing/2014/main" id="{12F05EAD-A6F6-4BCF-A5D6-63F68CD332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29" name="Picture 16" hidden="1">
          <a:extLst>
            <a:ext uri="{FF2B5EF4-FFF2-40B4-BE49-F238E27FC236}">
              <a16:creationId xmlns:a16="http://schemas.microsoft.com/office/drawing/2014/main" id="{B499C5D3-EBAE-47DF-A3BA-1440798FB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0" name="Picture 17" hidden="1">
          <a:extLst>
            <a:ext uri="{FF2B5EF4-FFF2-40B4-BE49-F238E27FC236}">
              <a16:creationId xmlns:a16="http://schemas.microsoft.com/office/drawing/2014/main" id="{53C13E11-7CD5-47AF-BBDE-1E36F5D03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1" name="Picture 16" hidden="1">
          <a:extLst>
            <a:ext uri="{FF2B5EF4-FFF2-40B4-BE49-F238E27FC236}">
              <a16:creationId xmlns:a16="http://schemas.microsoft.com/office/drawing/2014/main" id="{B1B2B5E1-0150-403B-8893-9E256A2028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2" name="Picture 17" hidden="1">
          <a:extLst>
            <a:ext uri="{FF2B5EF4-FFF2-40B4-BE49-F238E27FC236}">
              <a16:creationId xmlns:a16="http://schemas.microsoft.com/office/drawing/2014/main" id="{BB682B19-D819-44B7-88A0-B44926512B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3" name="Picture 16" hidden="1">
          <a:extLst>
            <a:ext uri="{FF2B5EF4-FFF2-40B4-BE49-F238E27FC236}">
              <a16:creationId xmlns:a16="http://schemas.microsoft.com/office/drawing/2014/main" id="{16915FCA-1D3D-4C76-B7EF-B86EDDBB1D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4" name="Picture 17" hidden="1">
          <a:extLst>
            <a:ext uri="{FF2B5EF4-FFF2-40B4-BE49-F238E27FC236}">
              <a16:creationId xmlns:a16="http://schemas.microsoft.com/office/drawing/2014/main" id="{60F0401D-2C4B-4F7E-ABF3-5C26FF78E9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5" name="Picture 16" hidden="1">
          <a:extLst>
            <a:ext uri="{FF2B5EF4-FFF2-40B4-BE49-F238E27FC236}">
              <a16:creationId xmlns:a16="http://schemas.microsoft.com/office/drawing/2014/main" id="{6118CB6C-ABD2-4D1B-81E7-E5636A39CA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6" name="Picture 17" hidden="1">
          <a:extLst>
            <a:ext uri="{FF2B5EF4-FFF2-40B4-BE49-F238E27FC236}">
              <a16:creationId xmlns:a16="http://schemas.microsoft.com/office/drawing/2014/main" id="{88A19564-DAB2-4206-8C2C-4D0FFEB5B1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7" name="Picture 16" hidden="1">
          <a:extLst>
            <a:ext uri="{FF2B5EF4-FFF2-40B4-BE49-F238E27FC236}">
              <a16:creationId xmlns:a16="http://schemas.microsoft.com/office/drawing/2014/main" id="{E427AEF2-1DDB-49F6-AF0C-9B9B7A6BD0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8" name="Picture 17" hidden="1">
          <a:extLst>
            <a:ext uri="{FF2B5EF4-FFF2-40B4-BE49-F238E27FC236}">
              <a16:creationId xmlns:a16="http://schemas.microsoft.com/office/drawing/2014/main" id="{EC66C27F-8D71-4FC2-814F-8062D15EE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39" name="Picture 16" hidden="1">
          <a:extLst>
            <a:ext uri="{FF2B5EF4-FFF2-40B4-BE49-F238E27FC236}">
              <a16:creationId xmlns:a16="http://schemas.microsoft.com/office/drawing/2014/main" id="{09D85F4E-AA25-4396-9257-DE9EA64558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0" name="Picture 17" hidden="1">
          <a:extLst>
            <a:ext uri="{FF2B5EF4-FFF2-40B4-BE49-F238E27FC236}">
              <a16:creationId xmlns:a16="http://schemas.microsoft.com/office/drawing/2014/main" id="{7B6F678C-4047-46E1-A1B8-669F2CE023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1" name="Picture 16" hidden="1">
          <a:extLst>
            <a:ext uri="{FF2B5EF4-FFF2-40B4-BE49-F238E27FC236}">
              <a16:creationId xmlns:a16="http://schemas.microsoft.com/office/drawing/2014/main" id="{40191619-46E9-43F7-BDA9-14C17A63F4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2" name="Picture 17" hidden="1">
          <a:extLst>
            <a:ext uri="{FF2B5EF4-FFF2-40B4-BE49-F238E27FC236}">
              <a16:creationId xmlns:a16="http://schemas.microsoft.com/office/drawing/2014/main" id="{A417A4D1-ABA1-4B90-8B8E-84D6B6B17C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3" name="Picture 16" hidden="1">
          <a:extLst>
            <a:ext uri="{FF2B5EF4-FFF2-40B4-BE49-F238E27FC236}">
              <a16:creationId xmlns:a16="http://schemas.microsoft.com/office/drawing/2014/main" id="{9B0AAFBF-8E92-4C1A-BC88-CE95ACDE4B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4" name="Picture 17" hidden="1">
          <a:extLst>
            <a:ext uri="{FF2B5EF4-FFF2-40B4-BE49-F238E27FC236}">
              <a16:creationId xmlns:a16="http://schemas.microsoft.com/office/drawing/2014/main" id="{1A2EE633-A10B-47A3-BCB1-9B36A3A01D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5" name="Picture 16" hidden="1">
          <a:extLst>
            <a:ext uri="{FF2B5EF4-FFF2-40B4-BE49-F238E27FC236}">
              <a16:creationId xmlns:a16="http://schemas.microsoft.com/office/drawing/2014/main" id="{48890E08-9BCA-409A-8C1A-73BD8CD3ED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6" name="Picture 17" hidden="1">
          <a:extLst>
            <a:ext uri="{FF2B5EF4-FFF2-40B4-BE49-F238E27FC236}">
              <a16:creationId xmlns:a16="http://schemas.microsoft.com/office/drawing/2014/main" id="{AF3B3956-3165-4374-B882-30363CEF5D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7" name="Picture 16" hidden="1">
          <a:extLst>
            <a:ext uri="{FF2B5EF4-FFF2-40B4-BE49-F238E27FC236}">
              <a16:creationId xmlns:a16="http://schemas.microsoft.com/office/drawing/2014/main" id="{1CF5CAC4-FD61-415D-B909-3557D4C9DC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8" name="Picture 17" hidden="1">
          <a:extLst>
            <a:ext uri="{FF2B5EF4-FFF2-40B4-BE49-F238E27FC236}">
              <a16:creationId xmlns:a16="http://schemas.microsoft.com/office/drawing/2014/main" id="{D68FA4CE-5AFE-4D2E-91D5-571CC63F7E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49" name="Picture 16" hidden="1">
          <a:extLst>
            <a:ext uri="{FF2B5EF4-FFF2-40B4-BE49-F238E27FC236}">
              <a16:creationId xmlns:a16="http://schemas.microsoft.com/office/drawing/2014/main" id="{2C5062FD-6B6B-451B-84B1-BF647AF49B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0" name="Picture 17" hidden="1">
          <a:extLst>
            <a:ext uri="{FF2B5EF4-FFF2-40B4-BE49-F238E27FC236}">
              <a16:creationId xmlns:a16="http://schemas.microsoft.com/office/drawing/2014/main" id="{47F720C4-C148-4562-A59B-F8E111FC9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1" name="Picture 16" hidden="1">
          <a:extLst>
            <a:ext uri="{FF2B5EF4-FFF2-40B4-BE49-F238E27FC236}">
              <a16:creationId xmlns:a16="http://schemas.microsoft.com/office/drawing/2014/main" id="{E2E7A205-A5CB-432C-BA32-8ADBF6A68E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2" name="Picture 17" hidden="1">
          <a:extLst>
            <a:ext uri="{FF2B5EF4-FFF2-40B4-BE49-F238E27FC236}">
              <a16:creationId xmlns:a16="http://schemas.microsoft.com/office/drawing/2014/main" id="{D38FBED6-16CC-4E77-8DF8-AB8DBD437C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3" name="Picture 16" hidden="1">
          <a:extLst>
            <a:ext uri="{FF2B5EF4-FFF2-40B4-BE49-F238E27FC236}">
              <a16:creationId xmlns:a16="http://schemas.microsoft.com/office/drawing/2014/main" id="{2DDFADD4-E328-4400-8F20-9B5B49A4A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4" name="Picture 17" hidden="1">
          <a:extLst>
            <a:ext uri="{FF2B5EF4-FFF2-40B4-BE49-F238E27FC236}">
              <a16:creationId xmlns:a16="http://schemas.microsoft.com/office/drawing/2014/main" id="{59A268EA-DBBB-448E-803E-20AE59A288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5" name="Picture 16" hidden="1">
          <a:extLst>
            <a:ext uri="{FF2B5EF4-FFF2-40B4-BE49-F238E27FC236}">
              <a16:creationId xmlns:a16="http://schemas.microsoft.com/office/drawing/2014/main" id="{AAA857C2-9139-43EB-83B3-2DFF173C61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6" name="Picture 17" hidden="1">
          <a:extLst>
            <a:ext uri="{FF2B5EF4-FFF2-40B4-BE49-F238E27FC236}">
              <a16:creationId xmlns:a16="http://schemas.microsoft.com/office/drawing/2014/main" id="{73A0D46E-F061-46D0-8064-34236D1A9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7" name="Picture 16" hidden="1">
          <a:extLst>
            <a:ext uri="{FF2B5EF4-FFF2-40B4-BE49-F238E27FC236}">
              <a16:creationId xmlns:a16="http://schemas.microsoft.com/office/drawing/2014/main" id="{981FF1F7-586D-461F-A0D0-8EDBF16A9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8" name="Picture 17" hidden="1">
          <a:extLst>
            <a:ext uri="{FF2B5EF4-FFF2-40B4-BE49-F238E27FC236}">
              <a16:creationId xmlns:a16="http://schemas.microsoft.com/office/drawing/2014/main" id="{EAA42008-17D0-4D07-903A-F93F7C5DF4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59" name="Picture 16" hidden="1">
          <a:extLst>
            <a:ext uri="{FF2B5EF4-FFF2-40B4-BE49-F238E27FC236}">
              <a16:creationId xmlns:a16="http://schemas.microsoft.com/office/drawing/2014/main" id="{0C607463-D647-4A7B-B0EC-277F57FD7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0" name="Picture 17" hidden="1">
          <a:extLst>
            <a:ext uri="{FF2B5EF4-FFF2-40B4-BE49-F238E27FC236}">
              <a16:creationId xmlns:a16="http://schemas.microsoft.com/office/drawing/2014/main" id="{55692642-4FD5-4F3F-962D-90DD0ACA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1" name="Picture 16" hidden="1">
          <a:extLst>
            <a:ext uri="{FF2B5EF4-FFF2-40B4-BE49-F238E27FC236}">
              <a16:creationId xmlns:a16="http://schemas.microsoft.com/office/drawing/2014/main" id="{7A5264FE-EF7D-475C-ACDF-F26B588FA2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2" name="Picture 17" hidden="1">
          <a:extLst>
            <a:ext uri="{FF2B5EF4-FFF2-40B4-BE49-F238E27FC236}">
              <a16:creationId xmlns:a16="http://schemas.microsoft.com/office/drawing/2014/main" id="{EB99F020-1016-4088-9A42-1F3AB3C725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3" name="Picture 16" hidden="1">
          <a:extLst>
            <a:ext uri="{FF2B5EF4-FFF2-40B4-BE49-F238E27FC236}">
              <a16:creationId xmlns:a16="http://schemas.microsoft.com/office/drawing/2014/main" id="{7E8CDE67-B01A-4AC3-A339-D9E63D0400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4" name="Picture 17" hidden="1">
          <a:extLst>
            <a:ext uri="{FF2B5EF4-FFF2-40B4-BE49-F238E27FC236}">
              <a16:creationId xmlns:a16="http://schemas.microsoft.com/office/drawing/2014/main" id="{FE9CEDB7-D7B2-4420-BD62-19B573D1CB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5" name="Picture 16" hidden="1">
          <a:extLst>
            <a:ext uri="{FF2B5EF4-FFF2-40B4-BE49-F238E27FC236}">
              <a16:creationId xmlns:a16="http://schemas.microsoft.com/office/drawing/2014/main" id="{D73E25E6-47E8-42EE-9F71-F040AAB3D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6" name="Picture 17" hidden="1">
          <a:extLst>
            <a:ext uri="{FF2B5EF4-FFF2-40B4-BE49-F238E27FC236}">
              <a16:creationId xmlns:a16="http://schemas.microsoft.com/office/drawing/2014/main" id="{86A44136-7D4A-4713-B9D9-9539A29806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7" name="Picture 16" hidden="1">
          <a:extLst>
            <a:ext uri="{FF2B5EF4-FFF2-40B4-BE49-F238E27FC236}">
              <a16:creationId xmlns:a16="http://schemas.microsoft.com/office/drawing/2014/main" id="{D25F6C16-016F-4F85-B5EC-76258E8754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8" name="Picture 17" hidden="1">
          <a:extLst>
            <a:ext uri="{FF2B5EF4-FFF2-40B4-BE49-F238E27FC236}">
              <a16:creationId xmlns:a16="http://schemas.microsoft.com/office/drawing/2014/main" id="{D675E225-5E03-429D-A428-4C6874029C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69" name="Picture 16" hidden="1">
          <a:extLst>
            <a:ext uri="{FF2B5EF4-FFF2-40B4-BE49-F238E27FC236}">
              <a16:creationId xmlns:a16="http://schemas.microsoft.com/office/drawing/2014/main" id="{267B6B1A-C130-4593-96BE-C500600F7E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0" name="Picture 17" hidden="1">
          <a:extLst>
            <a:ext uri="{FF2B5EF4-FFF2-40B4-BE49-F238E27FC236}">
              <a16:creationId xmlns:a16="http://schemas.microsoft.com/office/drawing/2014/main" id="{6D19CBFD-6DA2-4FA5-88FD-8B730BE0B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1" name="Picture 16" hidden="1">
          <a:extLst>
            <a:ext uri="{FF2B5EF4-FFF2-40B4-BE49-F238E27FC236}">
              <a16:creationId xmlns:a16="http://schemas.microsoft.com/office/drawing/2014/main" id="{D26F3862-8713-4EAD-B46E-08DC78DA09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2" name="Picture 17" hidden="1">
          <a:extLst>
            <a:ext uri="{FF2B5EF4-FFF2-40B4-BE49-F238E27FC236}">
              <a16:creationId xmlns:a16="http://schemas.microsoft.com/office/drawing/2014/main" id="{86414E4F-216F-4220-A454-3B63B5E9B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3" name="Picture 16" hidden="1">
          <a:extLst>
            <a:ext uri="{FF2B5EF4-FFF2-40B4-BE49-F238E27FC236}">
              <a16:creationId xmlns:a16="http://schemas.microsoft.com/office/drawing/2014/main" id="{1C5FAFC9-320F-496A-889D-60E84E7A25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4" name="Picture 17" hidden="1">
          <a:extLst>
            <a:ext uri="{FF2B5EF4-FFF2-40B4-BE49-F238E27FC236}">
              <a16:creationId xmlns:a16="http://schemas.microsoft.com/office/drawing/2014/main" id="{E27BFFF9-AC0A-4E68-ADE5-7F9D24A524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5" name="Picture 16" hidden="1">
          <a:extLst>
            <a:ext uri="{FF2B5EF4-FFF2-40B4-BE49-F238E27FC236}">
              <a16:creationId xmlns:a16="http://schemas.microsoft.com/office/drawing/2014/main" id="{B6681907-4D26-4EF6-B7F9-140B590431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6" name="Picture 17" hidden="1">
          <a:extLst>
            <a:ext uri="{FF2B5EF4-FFF2-40B4-BE49-F238E27FC236}">
              <a16:creationId xmlns:a16="http://schemas.microsoft.com/office/drawing/2014/main" id="{7CB25F95-B2A4-4460-9ACA-65E7C76EE1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7" name="Picture 16" hidden="1">
          <a:extLst>
            <a:ext uri="{FF2B5EF4-FFF2-40B4-BE49-F238E27FC236}">
              <a16:creationId xmlns:a16="http://schemas.microsoft.com/office/drawing/2014/main" id="{A0C24C3C-CD54-4D67-BBCC-89D9703F85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8" name="Picture 17" hidden="1">
          <a:extLst>
            <a:ext uri="{FF2B5EF4-FFF2-40B4-BE49-F238E27FC236}">
              <a16:creationId xmlns:a16="http://schemas.microsoft.com/office/drawing/2014/main" id="{30FBB2C7-997E-444D-A7AB-E03AD1A251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79" name="Picture 16" hidden="1">
          <a:extLst>
            <a:ext uri="{FF2B5EF4-FFF2-40B4-BE49-F238E27FC236}">
              <a16:creationId xmlns:a16="http://schemas.microsoft.com/office/drawing/2014/main" id="{1B95DF10-D8A9-4FA3-8873-222795FBA7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0" name="Picture 17" hidden="1">
          <a:extLst>
            <a:ext uri="{FF2B5EF4-FFF2-40B4-BE49-F238E27FC236}">
              <a16:creationId xmlns:a16="http://schemas.microsoft.com/office/drawing/2014/main" id="{BE352A60-74B7-49A3-8A29-157C7EF7B6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1" name="Picture 16" hidden="1">
          <a:extLst>
            <a:ext uri="{FF2B5EF4-FFF2-40B4-BE49-F238E27FC236}">
              <a16:creationId xmlns:a16="http://schemas.microsoft.com/office/drawing/2014/main" id="{79297C56-567F-4852-AFC2-B45D31EC9B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2" name="Picture 17" hidden="1">
          <a:extLst>
            <a:ext uri="{FF2B5EF4-FFF2-40B4-BE49-F238E27FC236}">
              <a16:creationId xmlns:a16="http://schemas.microsoft.com/office/drawing/2014/main" id="{E26A47B7-2A8C-4234-BACD-0028412C8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3" name="Picture 16" hidden="1">
          <a:extLst>
            <a:ext uri="{FF2B5EF4-FFF2-40B4-BE49-F238E27FC236}">
              <a16:creationId xmlns:a16="http://schemas.microsoft.com/office/drawing/2014/main" id="{40CC2540-71F6-4F4F-95BF-84A57AC0F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4" name="Picture 17" hidden="1">
          <a:extLst>
            <a:ext uri="{FF2B5EF4-FFF2-40B4-BE49-F238E27FC236}">
              <a16:creationId xmlns:a16="http://schemas.microsoft.com/office/drawing/2014/main" id="{70B0C8DE-797A-4969-911B-E95A497B06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5" name="Picture 16" hidden="1">
          <a:extLst>
            <a:ext uri="{FF2B5EF4-FFF2-40B4-BE49-F238E27FC236}">
              <a16:creationId xmlns:a16="http://schemas.microsoft.com/office/drawing/2014/main" id="{F4801F41-8768-43A5-92EA-56040F075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6" name="Picture 17" hidden="1">
          <a:extLst>
            <a:ext uri="{FF2B5EF4-FFF2-40B4-BE49-F238E27FC236}">
              <a16:creationId xmlns:a16="http://schemas.microsoft.com/office/drawing/2014/main" id="{7248601E-623E-486C-914D-D4108A5AF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7" name="Picture 16" hidden="1">
          <a:extLst>
            <a:ext uri="{FF2B5EF4-FFF2-40B4-BE49-F238E27FC236}">
              <a16:creationId xmlns:a16="http://schemas.microsoft.com/office/drawing/2014/main" id="{28BC5B7A-6381-4D91-8473-91CE3FA52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8" name="Picture 17" hidden="1">
          <a:extLst>
            <a:ext uri="{FF2B5EF4-FFF2-40B4-BE49-F238E27FC236}">
              <a16:creationId xmlns:a16="http://schemas.microsoft.com/office/drawing/2014/main" id="{66DEFEFA-6D29-408C-A3F0-EDB722B4F1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89" name="Picture 16" hidden="1">
          <a:extLst>
            <a:ext uri="{FF2B5EF4-FFF2-40B4-BE49-F238E27FC236}">
              <a16:creationId xmlns:a16="http://schemas.microsoft.com/office/drawing/2014/main" id="{72439855-A366-411A-B5FC-9C714D2FDA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0" name="Picture 17" hidden="1">
          <a:extLst>
            <a:ext uri="{FF2B5EF4-FFF2-40B4-BE49-F238E27FC236}">
              <a16:creationId xmlns:a16="http://schemas.microsoft.com/office/drawing/2014/main" id="{F3D404CC-F9C9-438F-8588-281C5191D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1" name="Picture 16" hidden="1">
          <a:extLst>
            <a:ext uri="{FF2B5EF4-FFF2-40B4-BE49-F238E27FC236}">
              <a16:creationId xmlns:a16="http://schemas.microsoft.com/office/drawing/2014/main" id="{F15CDEC4-1368-41C5-A3AC-A5834F67F6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2" name="Picture 17" hidden="1">
          <a:extLst>
            <a:ext uri="{FF2B5EF4-FFF2-40B4-BE49-F238E27FC236}">
              <a16:creationId xmlns:a16="http://schemas.microsoft.com/office/drawing/2014/main" id="{FD83530A-6A3A-4319-A3B6-D5DE126D5C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3" name="Picture 16" hidden="1">
          <a:extLst>
            <a:ext uri="{FF2B5EF4-FFF2-40B4-BE49-F238E27FC236}">
              <a16:creationId xmlns:a16="http://schemas.microsoft.com/office/drawing/2014/main" id="{2F95FEDF-56A6-487B-846D-8CC83D634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4" name="Picture 17" hidden="1">
          <a:extLst>
            <a:ext uri="{FF2B5EF4-FFF2-40B4-BE49-F238E27FC236}">
              <a16:creationId xmlns:a16="http://schemas.microsoft.com/office/drawing/2014/main" id="{9F7A9C4D-3B81-4CD1-AED3-6F796689C8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5" name="Picture 16" hidden="1">
          <a:extLst>
            <a:ext uri="{FF2B5EF4-FFF2-40B4-BE49-F238E27FC236}">
              <a16:creationId xmlns:a16="http://schemas.microsoft.com/office/drawing/2014/main" id="{8542F628-D607-4E02-B855-0A93EFF81B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6" name="Picture 17" hidden="1">
          <a:extLst>
            <a:ext uri="{FF2B5EF4-FFF2-40B4-BE49-F238E27FC236}">
              <a16:creationId xmlns:a16="http://schemas.microsoft.com/office/drawing/2014/main" id="{69CEFD80-454D-4375-B7A3-DF8D31B753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7" name="Picture 16" hidden="1">
          <a:extLst>
            <a:ext uri="{FF2B5EF4-FFF2-40B4-BE49-F238E27FC236}">
              <a16:creationId xmlns:a16="http://schemas.microsoft.com/office/drawing/2014/main" id="{C7E343C0-697E-4019-BEFA-9963BA4706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8" name="Picture 17" hidden="1">
          <a:extLst>
            <a:ext uri="{FF2B5EF4-FFF2-40B4-BE49-F238E27FC236}">
              <a16:creationId xmlns:a16="http://schemas.microsoft.com/office/drawing/2014/main" id="{57567BDC-1D41-4ABF-8064-8A513D4F74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699" name="Picture 16" hidden="1">
          <a:extLst>
            <a:ext uri="{FF2B5EF4-FFF2-40B4-BE49-F238E27FC236}">
              <a16:creationId xmlns:a16="http://schemas.microsoft.com/office/drawing/2014/main" id="{A802BA78-EFB6-4219-912D-3784AE3449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0" name="Picture 17" hidden="1">
          <a:extLst>
            <a:ext uri="{FF2B5EF4-FFF2-40B4-BE49-F238E27FC236}">
              <a16:creationId xmlns:a16="http://schemas.microsoft.com/office/drawing/2014/main" id="{C39F8617-00D8-4C41-B5E3-72C20A5D9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1" name="Picture 16" hidden="1">
          <a:extLst>
            <a:ext uri="{FF2B5EF4-FFF2-40B4-BE49-F238E27FC236}">
              <a16:creationId xmlns:a16="http://schemas.microsoft.com/office/drawing/2014/main" id="{A8099E63-52D8-4D6D-B34E-0F4CA10E9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2" name="Picture 17" hidden="1">
          <a:extLst>
            <a:ext uri="{FF2B5EF4-FFF2-40B4-BE49-F238E27FC236}">
              <a16:creationId xmlns:a16="http://schemas.microsoft.com/office/drawing/2014/main" id="{9F0897B4-92B5-4904-A9DC-0103B66E7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3" name="Picture 16" hidden="1">
          <a:extLst>
            <a:ext uri="{FF2B5EF4-FFF2-40B4-BE49-F238E27FC236}">
              <a16:creationId xmlns:a16="http://schemas.microsoft.com/office/drawing/2014/main" id="{DFD2B873-801F-48CD-B5B9-B5E444A766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4" name="Picture 17" hidden="1">
          <a:extLst>
            <a:ext uri="{FF2B5EF4-FFF2-40B4-BE49-F238E27FC236}">
              <a16:creationId xmlns:a16="http://schemas.microsoft.com/office/drawing/2014/main" id="{1EC01069-7920-4F26-8E5B-022256709B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5" name="Picture 16" hidden="1">
          <a:extLst>
            <a:ext uri="{FF2B5EF4-FFF2-40B4-BE49-F238E27FC236}">
              <a16:creationId xmlns:a16="http://schemas.microsoft.com/office/drawing/2014/main" id="{685CEB8F-E354-457A-BB2A-A1A85EFFE0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6" name="Picture 17" hidden="1">
          <a:extLst>
            <a:ext uri="{FF2B5EF4-FFF2-40B4-BE49-F238E27FC236}">
              <a16:creationId xmlns:a16="http://schemas.microsoft.com/office/drawing/2014/main" id="{012F6C75-5E63-47D5-8D0F-9EBA9DC55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7" name="Picture 16" hidden="1">
          <a:extLst>
            <a:ext uri="{FF2B5EF4-FFF2-40B4-BE49-F238E27FC236}">
              <a16:creationId xmlns:a16="http://schemas.microsoft.com/office/drawing/2014/main" id="{82CFA3BA-0313-4E3F-AFFD-6C273131DF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8" name="Picture 17" hidden="1">
          <a:extLst>
            <a:ext uri="{FF2B5EF4-FFF2-40B4-BE49-F238E27FC236}">
              <a16:creationId xmlns:a16="http://schemas.microsoft.com/office/drawing/2014/main" id="{0CEEC673-5CE2-46F5-B49E-60FB9BA5E8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09" name="Picture 16" hidden="1">
          <a:extLst>
            <a:ext uri="{FF2B5EF4-FFF2-40B4-BE49-F238E27FC236}">
              <a16:creationId xmlns:a16="http://schemas.microsoft.com/office/drawing/2014/main" id="{595AA8BA-CA65-4EAA-97CA-FA0C6F1ED5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0" name="Picture 17" hidden="1">
          <a:extLst>
            <a:ext uri="{FF2B5EF4-FFF2-40B4-BE49-F238E27FC236}">
              <a16:creationId xmlns:a16="http://schemas.microsoft.com/office/drawing/2014/main" id="{39DB45E4-11DE-48A9-9EA3-B937228C70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1" name="Picture 16" hidden="1">
          <a:extLst>
            <a:ext uri="{FF2B5EF4-FFF2-40B4-BE49-F238E27FC236}">
              <a16:creationId xmlns:a16="http://schemas.microsoft.com/office/drawing/2014/main" id="{22657F7A-C338-4891-BCAD-DCCE8E351B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2" name="Picture 17" hidden="1">
          <a:extLst>
            <a:ext uri="{FF2B5EF4-FFF2-40B4-BE49-F238E27FC236}">
              <a16:creationId xmlns:a16="http://schemas.microsoft.com/office/drawing/2014/main" id="{51E0DDD7-65A7-4EE8-AFDA-70B9BEAEE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3" name="Picture 16" hidden="1">
          <a:extLst>
            <a:ext uri="{FF2B5EF4-FFF2-40B4-BE49-F238E27FC236}">
              <a16:creationId xmlns:a16="http://schemas.microsoft.com/office/drawing/2014/main" id="{7BC683A1-C7D1-4B30-B1A1-B3A824BAD5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4" name="Picture 17" hidden="1">
          <a:extLst>
            <a:ext uri="{FF2B5EF4-FFF2-40B4-BE49-F238E27FC236}">
              <a16:creationId xmlns:a16="http://schemas.microsoft.com/office/drawing/2014/main" id="{F4088934-4A8E-491E-BB4C-00E432BC54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5" name="Picture 16" hidden="1">
          <a:extLst>
            <a:ext uri="{FF2B5EF4-FFF2-40B4-BE49-F238E27FC236}">
              <a16:creationId xmlns:a16="http://schemas.microsoft.com/office/drawing/2014/main" id="{B46973EB-35EA-4E48-905B-BA183E7A69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6" name="Picture 17" hidden="1">
          <a:extLst>
            <a:ext uri="{FF2B5EF4-FFF2-40B4-BE49-F238E27FC236}">
              <a16:creationId xmlns:a16="http://schemas.microsoft.com/office/drawing/2014/main" id="{B086B75D-955A-4D8E-9024-002AA954F7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7" name="Picture 16" hidden="1">
          <a:extLst>
            <a:ext uri="{FF2B5EF4-FFF2-40B4-BE49-F238E27FC236}">
              <a16:creationId xmlns:a16="http://schemas.microsoft.com/office/drawing/2014/main" id="{BAE96849-A2A4-4D5F-B4CD-D4C7C825FE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8" name="Picture 17" hidden="1">
          <a:extLst>
            <a:ext uri="{FF2B5EF4-FFF2-40B4-BE49-F238E27FC236}">
              <a16:creationId xmlns:a16="http://schemas.microsoft.com/office/drawing/2014/main" id="{6C85897A-296E-4A74-B5F3-016D30549B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19" name="Picture 16" hidden="1">
          <a:extLst>
            <a:ext uri="{FF2B5EF4-FFF2-40B4-BE49-F238E27FC236}">
              <a16:creationId xmlns:a16="http://schemas.microsoft.com/office/drawing/2014/main" id="{205C7A68-366E-4F2B-B26A-5B574E844C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0" name="Picture 17" hidden="1">
          <a:extLst>
            <a:ext uri="{FF2B5EF4-FFF2-40B4-BE49-F238E27FC236}">
              <a16:creationId xmlns:a16="http://schemas.microsoft.com/office/drawing/2014/main" id="{DA17B187-6BE7-43D5-A690-36D870E7F4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1" name="Picture 16" hidden="1">
          <a:extLst>
            <a:ext uri="{FF2B5EF4-FFF2-40B4-BE49-F238E27FC236}">
              <a16:creationId xmlns:a16="http://schemas.microsoft.com/office/drawing/2014/main" id="{614EDD62-A3B6-444B-9A53-AE196E9296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2" name="Picture 17" hidden="1">
          <a:extLst>
            <a:ext uri="{FF2B5EF4-FFF2-40B4-BE49-F238E27FC236}">
              <a16:creationId xmlns:a16="http://schemas.microsoft.com/office/drawing/2014/main" id="{165C6188-3261-49A5-892A-3276EAFD50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3" name="Picture 16" hidden="1">
          <a:extLst>
            <a:ext uri="{FF2B5EF4-FFF2-40B4-BE49-F238E27FC236}">
              <a16:creationId xmlns:a16="http://schemas.microsoft.com/office/drawing/2014/main" id="{AE4AC0BB-FC77-4B3A-B559-4B92060DCA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4" name="Picture 17" hidden="1">
          <a:extLst>
            <a:ext uri="{FF2B5EF4-FFF2-40B4-BE49-F238E27FC236}">
              <a16:creationId xmlns:a16="http://schemas.microsoft.com/office/drawing/2014/main" id="{C302EE04-F88A-4588-8E16-FA8BF43D4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5" name="Picture 16" hidden="1">
          <a:extLst>
            <a:ext uri="{FF2B5EF4-FFF2-40B4-BE49-F238E27FC236}">
              <a16:creationId xmlns:a16="http://schemas.microsoft.com/office/drawing/2014/main" id="{F2DDEE3A-A9BD-48FA-B5F1-233848EC4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6" name="Picture 17" hidden="1">
          <a:extLst>
            <a:ext uri="{FF2B5EF4-FFF2-40B4-BE49-F238E27FC236}">
              <a16:creationId xmlns:a16="http://schemas.microsoft.com/office/drawing/2014/main" id="{02BD9A46-6A14-47F5-BFE8-76CB59B78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7" name="Picture 16" hidden="1">
          <a:extLst>
            <a:ext uri="{FF2B5EF4-FFF2-40B4-BE49-F238E27FC236}">
              <a16:creationId xmlns:a16="http://schemas.microsoft.com/office/drawing/2014/main" id="{316BBBF0-808E-4D8F-8D46-58BC6CDEC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8" name="Picture 17" hidden="1">
          <a:extLst>
            <a:ext uri="{FF2B5EF4-FFF2-40B4-BE49-F238E27FC236}">
              <a16:creationId xmlns:a16="http://schemas.microsoft.com/office/drawing/2014/main" id="{A759F578-0BDB-4A62-9D36-87858A30A8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29" name="Picture 16" hidden="1">
          <a:extLst>
            <a:ext uri="{FF2B5EF4-FFF2-40B4-BE49-F238E27FC236}">
              <a16:creationId xmlns:a16="http://schemas.microsoft.com/office/drawing/2014/main" id="{33FF161F-7983-475D-9F72-C86F024F74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0" name="Picture 17" hidden="1">
          <a:extLst>
            <a:ext uri="{FF2B5EF4-FFF2-40B4-BE49-F238E27FC236}">
              <a16:creationId xmlns:a16="http://schemas.microsoft.com/office/drawing/2014/main" id="{4A931001-CD29-4FAC-A609-67704165E7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1" name="Picture 16" hidden="1">
          <a:extLst>
            <a:ext uri="{FF2B5EF4-FFF2-40B4-BE49-F238E27FC236}">
              <a16:creationId xmlns:a16="http://schemas.microsoft.com/office/drawing/2014/main" id="{1B8E89E8-0FB8-41B0-89FB-2A824E1395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2" name="Picture 17" hidden="1">
          <a:extLst>
            <a:ext uri="{FF2B5EF4-FFF2-40B4-BE49-F238E27FC236}">
              <a16:creationId xmlns:a16="http://schemas.microsoft.com/office/drawing/2014/main" id="{5B56AB06-244C-4C3C-923C-D71FB87C42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3" name="Picture 16" hidden="1">
          <a:extLst>
            <a:ext uri="{FF2B5EF4-FFF2-40B4-BE49-F238E27FC236}">
              <a16:creationId xmlns:a16="http://schemas.microsoft.com/office/drawing/2014/main" id="{43737A10-DD55-491A-8727-D584B8AAB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4" name="Picture 17" hidden="1">
          <a:extLst>
            <a:ext uri="{FF2B5EF4-FFF2-40B4-BE49-F238E27FC236}">
              <a16:creationId xmlns:a16="http://schemas.microsoft.com/office/drawing/2014/main" id="{8795689E-49B0-4720-865D-14BFCE7CD0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5" name="Picture 16" hidden="1">
          <a:extLst>
            <a:ext uri="{FF2B5EF4-FFF2-40B4-BE49-F238E27FC236}">
              <a16:creationId xmlns:a16="http://schemas.microsoft.com/office/drawing/2014/main" id="{B4E4DFF8-E26F-4B68-880E-68F18F259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6" name="Picture 17" hidden="1">
          <a:extLst>
            <a:ext uri="{FF2B5EF4-FFF2-40B4-BE49-F238E27FC236}">
              <a16:creationId xmlns:a16="http://schemas.microsoft.com/office/drawing/2014/main" id="{62932570-4F1D-4E12-88E2-B68617329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7" name="Picture 16" hidden="1">
          <a:extLst>
            <a:ext uri="{FF2B5EF4-FFF2-40B4-BE49-F238E27FC236}">
              <a16:creationId xmlns:a16="http://schemas.microsoft.com/office/drawing/2014/main" id="{98CFB3B9-6DA1-4133-BA01-D76AA3F19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8" name="Picture 17" hidden="1">
          <a:extLst>
            <a:ext uri="{FF2B5EF4-FFF2-40B4-BE49-F238E27FC236}">
              <a16:creationId xmlns:a16="http://schemas.microsoft.com/office/drawing/2014/main" id="{D0F2D979-6849-457F-AD3D-6F37B66EAB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39" name="Picture 16" hidden="1">
          <a:extLst>
            <a:ext uri="{FF2B5EF4-FFF2-40B4-BE49-F238E27FC236}">
              <a16:creationId xmlns:a16="http://schemas.microsoft.com/office/drawing/2014/main" id="{0C20024D-678B-4A5D-B96C-B37B68D9B7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0" name="Picture 17" hidden="1">
          <a:extLst>
            <a:ext uri="{FF2B5EF4-FFF2-40B4-BE49-F238E27FC236}">
              <a16:creationId xmlns:a16="http://schemas.microsoft.com/office/drawing/2014/main" id="{EFA4D276-D429-4F46-8219-486E6F3958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1" name="Picture 16" hidden="1">
          <a:extLst>
            <a:ext uri="{FF2B5EF4-FFF2-40B4-BE49-F238E27FC236}">
              <a16:creationId xmlns:a16="http://schemas.microsoft.com/office/drawing/2014/main" id="{A74BB3F9-9D65-4A48-AC81-4D227FBCA9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2" name="Picture 17" hidden="1">
          <a:extLst>
            <a:ext uri="{FF2B5EF4-FFF2-40B4-BE49-F238E27FC236}">
              <a16:creationId xmlns:a16="http://schemas.microsoft.com/office/drawing/2014/main" id="{6157965F-30FC-4BFE-8D9A-15E318177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3" name="Picture 16" hidden="1">
          <a:extLst>
            <a:ext uri="{FF2B5EF4-FFF2-40B4-BE49-F238E27FC236}">
              <a16:creationId xmlns:a16="http://schemas.microsoft.com/office/drawing/2014/main" id="{76C3D645-55B1-4F9F-97C3-C3E0093291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4" name="Picture 17" hidden="1">
          <a:extLst>
            <a:ext uri="{FF2B5EF4-FFF2-40B4-BE49-F238E27FC236}">
              <a16:creationId xmlns:a16="http://schemas.microsoft.com/office/drawing/2014/main" id="{87AB5450-2407-441F-8AFD-94202C6492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5" name="Picture 16" hidden="1">
          <a:extLst>
            <a:ext uri="{FF2B5EF4-FFF2-40B4-BE49-F238E27FC236}">
              <a16:creationId xmlns:a16="http://schemas.microsoft.com/office/drawing/2014/main" id="{E1832DE0-6AB3-4C52-A0D5-C3A42258A9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6" name="Picture 17" hidden="1">
          <a:extLst>
            <a:ext uri="{FF2B5EF4-FFF2-40B4-BE49-F238E27FC236}">
              <a16:creationId xmlns:a16="http://schemas.microsoft.com/office/drawing/2014/main" id="{45273749-4BA5-4800-A621-58CEBA93B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7" name="Picture 16" hidden="1">
          <a:extLst>
            <a:ext uri="{FF2B5EF4-FFF2-40B4-BE49-F238E27FC236}">
              <a16:creationId xmlns:a16="http://schemas.microsoft.com/office/drawing/2014/main" id="{01DCE42C-E824-40E1-89F3-7738B3A6BD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8" name="Picture 17" hidden="1">
          <a:extLst>
            <a:ext uri="{FF2B5EF4-FFF2-40B4-BE49-F238E27FC236}">
              <a16:creationId xmlns:a16="http://schemas.microsoft.com/office/drawing/2014/main" id="{626E2DEC-F3E8-4EAF-B9B6-42FC7742D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49" name="Picture 16" hidden="1">
          <a:extLst>
            <a:ext uri="{FF2B5EF4-FFF2-40B4-BE49-F238E27FC236}">
              <a16:creationId xmlns:a16="http://schemas.microsoft.com/office/drawing/2014/main" id="{381630DD-E908-4D18-BA2F-047E4AE9F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0" name="Picture 17" hidden="1">
          <a:extLst>
            <a:ext uri="{FF2B5EF4-FFF2-40B4-BE49-F238E27FC236}">
              <a16:creationId xmlns:a16="http://schemas.microsoft.com/office/drawing/2014/main" id="{80FF628B-8735-4E80-82C2-ADAE3AC65A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1" name="Picture 16" hidden="1">
          <a:extLst>
            <a:ext uri="{FF2B5EF4-FFF2-40B4-BE49-F238E27FC236}">
              <a16:creationId xmlns:a16="http://schemas.microsoft.com/office/drawing/2014/main" id="{F6047400-F650-4AD1-B1CF-7A369E4AB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2" name="Picture 17" hidden="1">
          <a:extLst>
            <a:ext uri="{FF2B5EF4-FFF2-40B4-BE49-F238E27FC236}">
              <a16:creationId xmlns:a16="http://schemas.microsoft.com/office/drawing/2014/main" id="{3F954F37-131B-488E-8F8B-1B95697C6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3" name="Picture 16" hidden="1">
          <a:extLst>
            <a:ext uri="{FF2B5EF4-FFF2-40B4-BE49-F238E27FC236}">
              <a16:creationId xmlns:a16="http://schemas.microsoft.com/office/drawing/2014/main" id="{A1B315C1-B544-4B35-9B43-F3DB51D238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4" name="Picture 17" hidden="1">
          <a:extLst>
            <a:ext uri="{FF2B5EF4-FFF2-40B4-BE49-F238E27FC236}">
              <a16:creationId xmlns:a16="http://schemas.microsoft.com/office/drawing/2014/main" id="{5353E84E-ADAE-4BC7-97E9-E2B8834A9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5" name="Picture 16" hidden="1">
          <a:extLst>
            <a:ext uri="{FF2B5EF4-FFF2-40B4-BE49-F238E27FC236}">
              <a16:creationId xmlns:a16="http://schemas.microsoft.com/office/drawing/2014/main" id="{4826C0D2-18A4-4C56-AA5D-6A1085E8E2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6" name="Picture 17" hidden="1">
          <a:extLst>
            <a:ext uri="{FF2B5EF4-FFF2-40B4-BE49-F238E27FC236}">
              <a16:creationId xmlns:a16="http://schemas.microsoft.com/office/drawing/2014/main" id="{E374FDF5-77D1-45F2-A61A-C50D7B8BA3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7" name="Picture 16" hidden="1">
          <a:extLst>
            <a:ext uri="{FF2B5EF4-FFF2-40B4-BE49-F238E27FC236}">
              <a16:creationId xmlns:a16="http://schemas.microsoft.com/office/drawing/2014/main" id="{5DB28CF3-6F3F-4EA8-8F48-4F47752EE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8" name="Picture 17" hidden="1">
          <a:extLst>
            <a:ext uri="{FF2B5EF4-FFF2-40B4-BE49-F238E27FC236}">
              <a16:creationId xmlns:a16="http://schemas.microsoft.com/office/drawing/2014/main" id="{2C21B9F8-6F11-4DFB-9C26-7667CF018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59" name="Picture 16" hidden="1">
          <a:extLst>
            <a:ext uri="{FF2B5EF4-FFF2-40B4-BE49-F238E27FC236}">
              <a16:creationId xmlns:a16="http://schemas.microsoft.com/office/drawing/2014/main" id="{CADCF173-2AD6-43FE-A30C-ED44281587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0" name="Picture 17" hidden="1">
          <a:extLst>
            <a:ext uri="{FF2B5EF4-FFF2-40B4-BE49-F238E27FC236}">
              <a16:creationId xmlns:a16="http://schemas.microsoft.com/office/drawing/2014/main" id="{52A319A0-D0CE-44B7-BCC2-BEDB44F8F4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1" name="Picture 16" hidden="1">
          <a:extLst>
            <a:ext uri="{FF2B5EF4-FFF2-40B4-BE49-F238E27FC236}">
              <a16:creationId xmlns:a16="http://schemas.microsoft.com/office/drawing/2014/main" id="{8531B9C7-3E9C-4C4A-A8CA-FDAA4DCF68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2" name="Picture 17" hidden="1">
          <a:extLst>
            <a:ext uri="{FF2B5EF4-FFF2-40B4-BE49-F238E27FC236}">
              <a16:creationId xmlns:a16="http://schemas.microsoft.com/office/drawing/2014/main" id="{BAFF8DB7-DED4-47B8-89F9-21FEA0DA61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3" name="Picture 16" hidden="1">
          <a:extLst>
            <a:ext uri="{FF2B5EF4-FFF2-40B4-BE49-F238E27FC236}">
              <a16:creationId xmlns:a16="http://schemas.microsoft.com/office/drawing/2014/main" id="{A1709B10-36BB-4266-9C0F-8E52352A8C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4" name="Picture 17" hidden="1">
          <a:extLst>
            <a:ext uri="{FF2B5EF4-FFF2-40B4-BE49-F238E27FC236}">
              <a16:creationId xmlns:a16="http://schemas.microsoft.com/office/drawing/2014/main" id="{F2B1DFED-E4DF-4AAF-A83C-FD701A81E7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5" name="Picture 16" hidden="1">
          <a:extLst>
            <a:ext uri="{FF2B5EF4-FFF2-40B4-BE49-F238E27FC236}">
              <a16:creationId xmlns:a16="http://schemas.microsoft.com/office/drawing/2014/main" id="{0DE0852A-BFEC-4854-9063-4003EF715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6" name="Picture 17" hidden="1">
          <a:extLst>
            <a:ext uri="{FF2B5EF4-FFF2-40B4-BE49-F238E27FC236}">
              <a16:creationId xmlns:a16="http://schemas.microsoft.com/office/drawing/2014/main" id="{3693622B-C197-4E73-B849-EAD53993C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7" name="Picture 16" hidden="1">
          <a:extLst>
            <a:ext uri="{FF2B5EF4-FFF2-40B4-BE49-F238E27FC236}">
              <a16:creationId xmlns:a16="http://schemas.microsoft.com/office/drawing/2014/main" id="{4B6760A6-D60B-4FF5-BF74-E62373DB00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8" name="Picture 17" hidden="1">
          <a:extLst>
            <a:ext uri="{FF2B5EF4-FFF2-40B4-BE49-F238E27FC236}">
              <a16:creationId xmlns:a16="http://schemas.microsoft.com/office/drawing/2014/main" id="{A6BA36E0-5CB9-4F28-ABA9-6DDBCE704D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69" name="Picture 16" hidden="1">
          <a:extLst>
            <a:ext uri="{FF2B5EF4-FFF2-40B4-BE49-F238E27FC236}">
              <a16:creationId xmlns:a16="http://schemas.microsoft.com/office/drawing/2014/main" id="{2AD2CF92-1C02-4CC2-994C-ABB3BB690F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0" name="Picture 17" hidden="1">
          <a:extLst>
            <a:ext uri="{FF2B5EF4-FFF2-40B4-BE49-F238E27FC236}">
              <a16:creationId xmlns:a16="http://schemas.microsoft.com/office/drawing/2014/main" id="{A2308753-8952-43FA-97A2-2BE61E839A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1" name="Picture 16" hidden="1">
          <a:extLst>
            <a:ext uri="{FF2B5EF4-FFF2-40B4-BE49-F238E27FC236}">
              <a16:creationId xmlns:a16="http://schemas.microsoft.com/office/drawing/2014/main" id="{BDD32252-08C7-47B2-8BCD-95BE1FE71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2" name="Picture 17" hidden="1">
          <a:extLst>
            <a:ext uri="{FF2B5EF4-FFF2-40B4-BE49-F238E27FC236}">
              <a16:creationId xmlns:a16="http://schemas.microsoft.com/office/drawing/2014/main" id="{FCB427B5-9F07-46F6-970E-D70444E1E5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3" name="Picture 16" hidden="1">
          <a:extLst>
            <a:ext uri="{FF2B5EF4-FFF2-40B4-BE49-F238E27FC236}">
              <a16:creationId xmlns:a16="http://schemas.microsoft.com/office/drawing/2014/main" id="{B69FE80A-7999-4C4A-828C-4A722E8597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4" name="Picture 17" hidden="1">
          <a:extLst>
            <a:ext uri="{FF2B5EF4-FFF2-40B4-BE49-F238E27FC236}">
              <a16:creationId xmlns:a16="http://schemas.microsoft.com/office/drawing/2014/main" id="{53F848A5-E5C2-4781-BFDC-D0E5308891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5" name="Picture 16" hidden="1">
          <a:extLst>
            <a:ext uri="{FF2B5EF4-FFF2-40B4-BE49-F238E27FC236}">
              <a16:creationId xmlns:a16="http://schemas.microsoft.com/office/drawing/2014/main" id="{E715CED0-73F9-4E4B-88B3-A6DFC8ED2E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6" name="Picture 17" hidden="1">
          <a:extLst>
            <a:ext uri="{FF2B5EF4-FFF2-40B4-BE49-F238E27FC236}">
              <a16:creationId xmlns:a16="http://schemas.microsoft.com/office/drawing/2014/main" id="{6C7FEFC1-4A32-413D-AB67-2289BC8248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7" name="Picture 16" hidden="1">
          <a:extLst>
            <a:ext uri="{FF2B5EF4-FFF2-40B4-BE49-F238E27FC236}">
              <a16:creationId xmlns:a16="http://schemas.microsoft.com/office/drawing/2014/main" id="{D0664FDE-703B-429F-BF88-4E104E733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8" name="Picture 17" hidden="1">
          <a:extLst>
            <a:ext uri="{FF2B5EF4-FFF2-40B4-BE49-F238E27FC236}">
              <a16:creationId xmlns:a16="http://schemas.microsoft.com/office/drawing/2014/main" id="{A7F54713-EBF1-432A-BDE6-20838A5387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79" name="Picture 16" hidden="1">
          <a:extLst>
            <a:ext uri="{FF2B5EF4-FFF2-40B4-BE49-F238E27FC236}">
              <a16:creationId xmlns:a16="http://schemas.microsoft.com/office/drawing/2014/main" id="{6E22834E-1519-4473-97AA-A9A7C8AC2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0" name="Picture 17" hidden="1">
          <a:extLst>
            <a:ext uri="{FF2B5EF4-FFF2-40B4-BE49-F238E27FC236}">
              <a16:creationId xmlns:a16="http://schemas.microsoft.com/office/drawing/2014/main" id="{80329D2D-E871-4D6B-AB92-32F460517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1" name="Picture 16" hidden="1">
          <a:extLst>
            <a:ext uri="{FF2B5EF4-FFF2-40B4-BE49-F238E27FC236}">
              <a16:creationId xmlns:a16="http://schemas.microsoft.com/office/drawing/2014/main" id="{59F92C1C-D160-460E-B33C-D772007844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2" name="Picture 17" hidden="1">
          <a:extLst>
            <a:ext uri="{FF2B5EF4-FFF2-40B4-BE49-F238E27FC236}">
              <a16:creationId xmlns:a16="http://schemas.microsoft.com/office/drawing/2014/main" id="{953A516F-554F-4195-9C74-327A48CF00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3" name="Picture 16" hidden="1">
          <a:extLst>
            <a:ext uri="{FF2B5EF4-FFF2-40B4-BE49-F238E27FC236}">
              <a16:creationId xmlns:a16="http://schemas.microsoft.com/office/drawing/2014/main" id="{2F2BF4E3-95BA-4F6C-B7DF-2C5B4BC8A4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4" name="Picture 17" hidden="1">
          <a:extLst>
            <a:ext uri="{FF2B5EF4-FFF2-40B4-BE49-F238E27FC236}">
              <a16:creationId xmlns:a16="http://schemas.microsoft.com/office/drawing/2014/main" id="{86930C98-B983-4D78-AE3D-B5C33A7D52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5" name="Picture 16" hidden="1">
          <a:extLst>
            <a:ext uri="{FF2B5EF4-FFF2-40B4-BE49-F238E27FC236}">
              <a16:creationId xmlns:a16="http://schemas.microsoft.com/office/drawing/2014/main" id="{4337D4C9-8DD8-4D91-8C1C-A44BE21CFD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6" name="Picture 17" hidden="1">
          <a:extLst>
            <a:ext uri="{FF2B5EF4-FFF2-40B4-BE49-F238E27FC236}">
              <a16:creationId xmlns:a16="http://schemas.microsoft.com/office/drawing/2014/main" id="{F401AE56-E56F-45CA-BE47-79428C10EF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7" name="Picture 16" hidden="1">
          <a:extLst>
            <a:ext uri="{FF2B5EF4-FFF2-40B4-BE49-F238E27FC236}">
              <a16:creationId xmlns:a16="http://schemas.microsoft.com/office/drawing/2014/main" id="{D44BFB40-DCDC-4A6D-B869-632A55366D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8" name="Picture 17" hidden="1">
          <a:extLst>
            <a:ext uri="{FF2B5EF4-FFF2-40B4-BE49-F238E27FC236}">
              <a16:creationId xmlns:a16="http://schemas.microsoft.com/office/drawing/2014/main" id="{0C520427-5323-4FA7-A011-E2AE446EB0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89" name="Picture 16" hidden="1">
          <a:extLst>
            <a:ext uri="{FF2B5EF4-FFF2-40B4-BE49-F238E27FC236}">
              <a16:creationId xmlns:a16="http://schemas.microsoft.com/office/drawing/2014/main" id="{485FD628-EFF0-4ADB-BF91-2D2ACE8284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0" name="Picture 17" hidden="1">
          <a:extLst>
            <a:ext uri="{FF2B5EF4-FFF2-40B4-BE49-F238E27FC236}">
              <a16:creationId xmlns:a16="http://schemas.microsoft.com/office/drawing/2014/main" id="{83B430F6-8BAB-4D8C-8752-184E3DED83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1" name="Picture 16" hidden="1">
          <a:extLst>
            <a:ext uri="{FF2B5EF4-FFF2-40B4-BE49-F238E27FC236}">
              <a16:creationId xmlns:a16="http://schemas.microsoft.com/office/drawing/2014/main" id="{B7A21C63-394E-495F-8D54-C7845ED85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2" name="Picture 17" hidden="1">
          <a:extLst>
            <a:ext uri="{FF2B5EF4-FFF2-40B4-BE49-F238E27FC236}">
              <a16:creationId xmlns:a16="http://schemas.microsoft.com/office/drawing/2014/main" id="{7BE1513A-B587-4BB3-B1AC-EFFCF2671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3" name="Picture 16" hidden="1">
          <a:extLst>
            <a:ext uri="{FF2B5EF4-FFF2-40B4-BE49-F238E27FC236}">
              <a16:creationId xmlns:a16="http://schemas.microsoft.com/office/drawing/2014/main" id="{7740FDCC-1B3A-472B-B131-C8AFC919F2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4" name="Picture 17" hidden="1">
          <a:extLst>
            <a:ext uri="{FF2B5EF4-FFF2-40B4-BE49-F238E27FC236}">
              <a16:creationId xmlns:a16="http://schemas.microsoft.com/office/drawing/2014/main" id="{BE929D88-D147-44B2-9313-58EFD67D9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5" name="Picture 16" hidden="1">
          <a:extLst>
            <a:ext uri="{FF2B5EF4-FFF2-40B4-BE49-F238E27FC236}">
              <a16:creationId xmlns:a16="http://schemas.microsoft.com/office/drawing/2014/main" id="{1684269B-2EFB-4A25-B458-C63FBC31AE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6" name="Picture 17" hidden="1">
          <a:extLst>
            <a:ext uri="{FF2B5EF4-FFF2-40B4-BE49-F238E27FC236}">
              <a16:creationId xmlns:a16="http://schemas.microsoft.com/office/drawing/2014/main" id="{871CA4FD-03A7-4E65-B86F-9CACA506CF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7" name="Picture 16" hidden="1">
          <a:extLst>
            <a:ext uri="{FF2B5EF4-FFF2-40B4-BE49-F238E27FC236}">
              <a16:creationId xmlns:a16="http://schemas.microsoft.com/office/drawing/2014/main" id="{5115B046-0524-4ADC-BE3A-F9A322A942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8" name="Picture 17" hidden="1">
          <a:extLst>
            <a:ext uri="{FF2B5EF4-FFF2-40B4-BE49-F238E27FC236}">
              <a16:creationId xmlns:a16="http://schemas.microsoft.com/office/drawing/2014/main" id="{61FEC7FB-B08D-4730-9590-6BACDBC8F4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799" name="Picture 16" hidden="1">
          <a:extLst>
            <a:ext uri="{FF2B5EF4-FFF2-40B4-BE49-F238E27FC236}">
              <a16:creationId xmlns:a16="http://schemas.microsoft.com/office/drawing/2014/main" id="{72FB14E4-D1A5-42B4-8508-BDF5B8A530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00" name="Picture 17" hidden="1">
          <a:extLst>
            <a:ext uri="{FF2B5EF4-FFF2-40B4-BE49-F238E27FC236}">
              <a16:creationId xmlns:a16="http://schemas.microsoft.com/office/drawing/2014/main" id="{DDFEA1AC-2CE7-4E9E-B0C8-24504B0722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01" name="Picture 16" hidden="1">
          <a:extLst>
            <a:ext uri="{FF2B5EF4-FFF2-40B4-BE49-F238E27FC236}">
              <a16:creationId xmlns:a16="http://schemas.microsoft.com/office/drawing/2014/main" id="{09A653E0-772F-40BC-ADA5-DD6DEFBAB8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02" name="Picture 17" hidden="1">
          <a:extLst>
            <a:ext uri="{FF2B5EF4-FFF2-40B4-BE49-F238E27FC236}">
              <a16:creationId xmlns:a16="http://schemas.microsoft.com/office/drawing/2014/main" id="{C9070E52-B21A-4740-82DD-6BF92D5E42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03" name="Picture 16" hidden="1">
          <a:extLst>
            <a:ext uri="{FF2B5EF4-FFF2-40B4-BE49-F238E27FC236}">
              <a16:creationId xmlns:a16="http://schemas.microsoft.com/office/drawing/2014/main" id="{860D7CBD-7E34-4A9E-A509-4D6B0F13E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04" name="Picture 17" hidden="1">
          <a:extLst>
            <a:ext uri="{FF2B5EF4-FFF2-40B4-BE49-F238E27FC236}">
              <a16:creationId xmlns:a16="http://schemas.microsoft.com/office/drawing/2014/main" id="{74132556-B72E-4D1F-BE4B-31E5149D03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05" name="Picture 16" hidden="1">
          <a:extLst>
            <a:ext uri="{FF2B5EF4-FFF2-40B4-BE49-F238E27FC236}">
              <a16:creationId xmlns:a16="http://schemas.microsoft.com/office/drawing/2014/main" id="{207F6159-38F0-45E1-AB48-D66C86A319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06" name="Picture 17" hidden="1">
          <a:extLst>
            <a:ext uri="{FF2B5EF4-FFF2-40B4-BE49-F238E27FC236}">
              <a16:creationId xmlns:a16="http://schemas.microsoft.com/office/drawing/2014/main" id="{71778112-5B1B-480A-A9EF-C250B5A55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07" name="Picture 16" hidden="1">
          <a:extLst>
            <a:ext uri="{FF2B5EF4-FFF2-40B4-BE49-F238E27FC236}">
              <a16:creationId xmlns:a16="http://schemas.microsoft.com/office/drawing/2014/main" id="{6F5E5C84-73A5-4358-A67E-64FFE49B14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08" name="Picture 17" hidden="1">
          <a:extLst>
            <a:ext uri="{FF2B5EF4-FFF2-40B4-BE49-F238E27FC236}">
              <a16:creationId xmlns:a16="http://schemas.microsoft.com/office/drawing/2014/main" id="{34F699B5-4421-4E93-9C9E-6B5BE9F1C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09" name="Picture 16" hidden="1">
          <a:extLst>
            <a:ext uri="{FF2B5EF4-FFF2-40B4-BE49-F238E27FC236}">
              <a16:creationId xmlns:a16="http://schemas.microsoft.com/office/drawing/2014/main" id="{0326021D-7F93-46C7-AC4F-00A0D47AA5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10" name="Picture 17" hidden="1">
          <a:extLst>
            <a:ext uri="{FF2B5EF4-FFF2-40B4-BE49-F238E27FC236}">
              <a16:creationId xmlns:a16="http://schemas.microsoft.com/office/drawing/2014/main" id="{1E8692F3-E768-4A29-A6E0-8064452B5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11" name="Picture 16" hidden="1">
          <a:extLst>
            <a:ext uri="{FF2B5EF4-FFF2-40B4-BE49-F238E27FC236}">
              <a16:creationId xmlns:a16="http://schemas.microsoft.com/office/drawing/2014/main" id="{1EF00CEA-BD84-4F48-9CC2-CB8A73E2B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12" name="Picture 17" hidden="1">
          <a:extLst>
            <a:ext uri="{FF2B5EF4-FFF2-40B4-BE49-F238E27FC236}">
              <a16:creationId xmlns:a16="http://schemas.microsoft.com/office/drawing/2014/main" id="{921F5231-5BAC-4C67-98F6-EFE07E483D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13" name="Picture 16" hidden="1">
          <a:extLst>
            <a:ext uri="{FF2B5EF4-FFF2-40B4-BE49-F238E27FC236}">
              <a16:creationId xmlns:a16="http://schemas.microsoft.com/office/drawing/2014/main" id="{4C6502EC-49B9-4B95-89C3-709E9B69DF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14" name="Picture 17" hidden="1">
          <a:extLst>
            <a:ext uri="{FF2B5EF4-FFF2-40B4-BE49-F238E27FC236}">
              <a16:creationId xmlns:a16="http://schemas.microsoft.com/office/drawing/2014/main" id="{D77DEACB-8862-4F6C-A1FC-715B0665F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15" name="Picture 16" hidden="1">
          <a:extLst>
            <a:ext uri="{FF2B5EF4-FFF2-40B4-BE49-F238E27FC236}">
              <a16:creationId xmlns:a16="http://schemas.microsoft.com/office/drawing/2014/main" id="{44F7D966-AFB5-4FE3-AC57-F6A5AF3D8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16" name="Picture 17" hidden="1">
          <a:extLst>
            <a:ext uri="{FF2B5EF4-FFF2-40B4-BE49-F238E27FC236}">
              <a16:creationId xmlns:a16="http://schemas.microsoft.com/office/drawing/2014/main" id="{05427E1B-D848-4083-AA9D-D117CAC5AC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17" name="Picture 16" hidden="1">
          <a:extLst>
            <a:ext uri="{FF2B5EF4-FFF2-40B4-BE49-F238E27FC236}">
              <a16:creationId xmlns:a16="http://schemas.microsoft.com/office/drawing/2014/main" id="{2A664615-DDC3-4C87-BE89-B767EBAFC7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18" name="Picture 17" hidden="1">
          <a:extLst>
            <a:ext uri="{FF2B5EF4-FFF2-40B4-BE49-F238E27FC236}">
              <a16:creationId xmlns:a16="http://schemas.microsoft.com/office/drawing/2014/main" id="{CC5B4A67-C210-4D48-91E3-3B3D5B63AF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19" name="Picture 16" hidden="1">
          <a:extLst>
            <a:ext uri="{FF2B5EF4-FFF2-40B4-BE49-F238E27FC236}">
              <a16:creationId xmlns:a16="http://schemas.microsoft.com/office/drawing/2014/main" id="{548DFA64-B51D-41C8-AAB6-E6C3C67E5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20" name="Picture 17" hidden="1">
          <a:extLst>
            <a:ext uri="{FF2B5EF4-FFF2-40B4-BE49-F238E27FC236}">
              <a16:creationId xmlns:a16="http://schemas.microsoft.com/office/drawing/2014/main" id="{C5F781CD-7946-4D94-AB50-5CF323E8F5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21" name="Picture 16" hidden="1">
          <a:extLst>
            <a:ext uri="{FF2B5EF4-FFF2-40B4-BE49-F238E27FC236}">
              <a16:creationId xmlns:a16="http://schemas.microsoft.com/office/drawing/2014/main" id="{D0A32A37-1E1C-47BD-BD5D-FA13185091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22" name="Picture 17" hidden="1">
          <a:extLst>
            <a:ext uri="{FF2B5EF4-FFF2-40B4-BE49-F238E27FC236}">
              <a16:creationId xmlns:a16="http://schemas.microsoft.com/office/drawing/2014/main" id="{CFED41C8-56A0-45BC-B15B-83C26ED63E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23" name="Picture 16" hidden="1">
          <a:extLst>
            <a:ext uri="{FF2B5EF4-FFF2-40B4-BE49-F238E27FC236}">
              <a16:creationId xmlns:a16="http://schemas.microsoft.com/office/drawing/2014/main" id="{08C03BC8-2BE7-44BD-A2E5-700FA158B7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24" name="Picture 17" hidden="1">
          <a:extLst>
            <a:ext uri="{FF2B5EF4-FFF2-40B4-BE49-F238E27FC236}">
              <a16:creationId xmlns:a16="http://schemas.microsoft.com/office/drawing/2014/main" id="{9C59E315-630F-4B48-B843-108870DD65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25" name="Picture 16" hidden="1">
          <a:extLst>
            <a:ext uri="{FF2B5EF4-FFF2-40B4-BE49-F238E27FC236}">
              <a16:creationId xmlns:a16="http://schemas.microsoft.com/office/drawing/2014/main" id="{9EA812F5-AE0D-46F7-A568-48CAFDDAB4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26" name="Picture 17" hidden="1">
          <a:extLst>
            <a:ext uri="{FF2B5EF4-FFF2-40B4-BE49-F238E27FC236}">
              <a16:creationId xmlns:a16="http://schemas.microsoft.com/office/drawing/2014/main" id="{E3BC2B97-794D-4D1E-956A-FCB892A6B1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27" name="Picture 16" hidden="1">
          <a:extLst>
            <a:ext uri="{FF2B5EF4-FFF2-40B4-BE49-F238E27FC236}">
              <a16:creationId xmlns:a16="http://schemas.microsoft.com/office/drawing/2014/main" id="{780DD5E5-E695-46EC-B833-E1B3760129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28" name="Picture 17" hidden="1">
          <a:extLst>
            <a:ext uri="{FF2B5EF4-FFF2-40B4-BE49-F238E27FC236}">
              <a16:creationId xmlns:a16="http://schemas.microsoft.com/office/drawing/2014/main" id="{5286755C-739F-4DA9-B780-A6E1E86FFB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29" name="Picture 16" hidden="1">
          <a:extLst>
            <a:ext uri="{FF2B5EF4-FFF2-40B4-BE49-F238E27FC236}">
              <a16:creationId xmlns:a16="http://schemas.microsoft.com/office/drawing/2014/main" id="{3490D399-C349-49FA-8B16-92780CEE8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30" name="Picture 17" hidden="1">
          <a:extLst>
            <a:ext uri="{FF2B5EF4-FFF2-40B4-BE49-F238E27FC236}">
              <a16:creationId xmlns:a16="http://schemas.microsoft.com/office/drawing/2014/main" id="{979C78B1-F34C-4056-9FDF-8CF930DB88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31" name="Picture 16" hidden="1">
          <a:extLst>
            <a:ext uri="{FF2B5EF4-FFF2-40B4-BE49-F238E27FC236}">
              <a16:creationId xmlns:a16="http://schemas.microsoft.com/office/drawing/2014/main" id="{61AADDCB-F103-424D-B5B3-D2ABA7D3C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32" name="Picture 17" hidden="1">
          <a:extLst>
            <a:ext uri="{FF2B5EF4-FFF2-40B4-BE49-F238E27FC236}">
              <a16:creationId xmlns:a16="http://schemas.microsoft.com/office/drawing/2014/main" id="{0B3A05F0-CAC9-4731-8EA7-CBE38A9C9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33" name="Picture 16" hidden="1">
          <a:extLst>
            <a:ext uri="{FF2B5EF4-FFF2-40B4-BE49-F238E27FC236}">
              <a16:creationId xmlns:a16="http://schemas.microsoft.com/office/drawing/2014/main" id="{B3E9A575-8A94-43B0-ABF1-8E78979FAC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34" name="Picture 17" hidden="1">
          <a:extLst>
            <a:ext uri="{FF2B5EF4-FFF2-40B4-BE49-F238E27FC236}">
              <a16:creationId xmlns:a16="http://schemas.microsoft.com/office/drawing/2014/main" id="{BA411E5B-90AC-4BD0-95CE-38368DF8C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35" name="Picture 16" hidden="1">
          <a:extLst>
            <a:ext uri="{FF2B5EF4-FFF2-40B4-BE49-F238E27FC236}">
              <a16:creationId xmlns:a16="http://schemas.microsoft.com/office/drawing/2014/main" id="{231AE42F-9982-4A4D-8AF6-12E6CED3F8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36" name="Picture 17" hidden="1">
          <a:extLst>
            <a:ext uri="{FF2B5EF4-FFF2-40B4-BE49-F238E27FC236}">
              <a16:creationId xmlns:a16="http://schemas.microsoft.com/office/drawing/2014/main" id="{4AD066F5-0AA7-4510-A6A4-C358C8482E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37" name="Picture 16" hidden="1">
          <a:extLst>
            <a:ext uri="{FF2B5EF4-FFF2-40B4-BE49-F238E27FC236}">
              <a16:creationId xmlns:a16="http://schemas.microsoft.com/office/drawing/2014/main" id="{3CE4CB77-298D-4628-A3B6-37FD823DB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38" name="Picture 17" hidden="1">
          <a:extLst>
            <a:ext uri="{FF2B5EF4-FFF2-40B4-BE49-F238E27FC236}">
              <a16:creationId xmlns:a16="http://schemas.microsoft.com/office/drawing/2014/main" id="{D01D8E67-EA71-454E-B85E-1D447A8718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39" name="Picture 16" hidden="1">
          <a:extLst>
            <a:ext uri="{FF2B5EF4-FFF2-40B4-BE49-F238E27FC236}">
              <a16:creationId xmlns:a16="http://schemas.microsoft.com/office/drawing/2014/main" id="{75E572AB-8AD0-4A81-BBC3-A3EF86D387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40" name="Picture 17" hidden="1">
          <a:extLst>
            <a:ext uri="{FF2B5EF4-FFF2-40B4-BE49-F238E27FC236}">
              <a16:creationId xmlns:a16="http://schemas.microsoft.com/office/drawing/2014/main" id="{02BEB93C-B3FC-425F-96A0-4A84C82159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41" name="Picture 16" hidden="1">
          <a:extLst>
            <a:ext uri="{FF2B5EF4-FFF2-40B4-BE49-F238E27FC236}">
              <a16:creationId xmlns:a16="http://schemas.microsoft.com/office/drawing/2014/main" id="{8AB87D15-83B8-4CEF-9B1A-B07B5D07BA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42" name="Picture 17" hidden="1">
          <a:extLst>
            <a:ext uri="{FF2B5EF4-FFF2-40B4-BE49-F238E27FC236}">
              <a16:creationId xmlns:a16="http://schemas.microsoft.com/office/drawing/2014/main" id="{7BFDE829-A50D-4959-80CE-AC5CE061D6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43" name="Picture 16" hidden="1">
          <a:extLst>
            <a:ext uri="{FF2B5EF4-FFF2-40B4-BE49-F238E27FC236}">
              <a16:creationId xmlns:a16="http://schemas.microsoft.com/office/drawing/2014/main" id="{531B7451-D0E1-4571-90FC-BDD919826B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44" name="Picture 17" hidden="1">
          <a:extLst>
            <a:ext uri="{FF2B5EF4-FFF2-40B4-BE49-F238E27FC236}">
              <a16:creationId xmlns:a16="http://schemas.microsoft.com/office/drawing/2014/main" id="{008623AD-7AD6-4934-86BF-D9DFB2A653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45" name="Picture 16" hidden="1">
          <a:extLst>
            <a:ext uri="{FF2B5EF4-FFF2-40B4-BE49-F238E27FC236}">
              <a16:creationId xmlns:a16="http://schemas.microsoft.com/office/drawing/2014/main" id="{1B2D1CC5-06F8-4394-90B8-DDF47D8729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46" name="Picture 17" hidden="1">
          <a:extLst>
            <a:ext uri="{FF2B5EF4-FFF2-40B4-BE49-F238E27FC236}">
              <a16:creationId xmlns:a16="http://schemas.microsoft.com/office/drawing/2014/main" id="{74336D67-EABF-44A1-B158-77EB0EF01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47" name="Picture 16" hidden="1">
          <a:extLst>
            <a:ext uri="{FF2B5EF4-FFF2-40B4-BE49-F238E27FC236}">
              <a16:creationId xmlns:a16="http://schemas.microsoft.com/office/drawing/2014/main" id="{7AFC3A87-5A60-42B2-B249-D672FFADC5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48" name="Picture 17" hidden="1">
          <a:extLst>
            <a:ext uri="{FF2B5EF4-FFF2-40B4-BE49-F238E27FC236}">
              <a16:creationId xmlns:a16="http://schemas.microsoft.com/office/drawing/2014/main" id="{98752F8D-1BE6-4077-9B76-5E2419F84C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49" name="Picture 16" hidden="1">
          <a:extLst>
            <a:ext uri="{FF2B5EF4-FFF2-40B4-BE49-F238E27FC236}">
              <a16:creationId xmlns:a16="http://schemas.microsoft.com/office/drawing/2014/main" id="{CDD1C6D6-2442-4CA1-85E6-86B57861EA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50" name="Picture 17" hidden="1">
          <a:extLst>
            <a:ext uri="{FF2B5EF4-FFF2-40B4-BE49-F238E27FC236}">
              <a16:creationId xmlns:a16="http://schemas.microsoft.com/office/drawing/2014/main" id="{11542F87-4903-4508-A740-B41D87F72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51" name="Picture 16" hidden="1">
          <a:extLst>
            <a:ext uri="{FF2B5EF4-FFF2-40B4-BE49-F238E27FC236}">
              <a16:creationId xmlns:a16="http://schemas.microsoft.com/office/drawing/2014/main" id="{D02030BB-C1B7-479C-A19F-1837FACE31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9852" name="Picture 17" hidden="1">
          <a:extLst>
            <a:ext uri="{FF2B5EF4-FFF2-40B4-BE49-F238E27FC236}">
              <a16:creationId xmlns:a16="http://schemas.microsoft.com/office/drawing/2014/main" id="{08FF48D0-6E54-4369-91AF-BF30D73240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53" name="Picture 16" hidden="1">
          <a:extLst>
            <a:ext uri="{FF2B5EF4-FFF2-40B4-BE49-F238E27FC236}">
              <a16:creationId xmlns:a16="http://schemas.microsoft.com/office/drawing/2014/main" id="{75847A29-9C90-45EE-B27E-92810B116D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54" name="Picture 17" hidden="1">
          <a:extLst>
            <a:ext uri="{FF2B5EF4-FFF2-40B4-BE49-F238E27FC236}">
              <a16:creationId xmlns:a16="http://schemas.microsoft.com/office/drawing/2014/main" id="{5349404E-B095-4A62-B42A-2E3E079D7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55" name="Picture 16" hidden="1">
          <a:extLst>
            <a:ext uri="{FF2B5EF4-FFF2-40B4-BE49-F238E27FC236}">
              <a16:creationId xmlns:a16="http://schemas.microsoft.com/office/drawing/2014/main" id="{8D5F0CD1-E30A-467D-827F-8520EC0C9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56" name="Picture 17" hidden="1">
          <a:extLst>
            <a:ext uri="{FF2B5EF4-FFF2-40B4-BE49-F238E27FC236}">
              <a16:creationId xmlns:a16="http://schemas.microsoft.com/office/drawing/2014/main" id="{FFDFF13D-9DC9-4750-96A1-B53F83A3C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57" name="Picture 16" hidden="1">
          <a:extLst>
            <a:ext uri="{FF2B5EF4-FFF2-40B4-BE49-F238E27FC236}">
              <a16:creationId xmlns:a16="http://schemas.microsoft.com/office/drawing/2014/main" id="{35B920BA-A8D7-4745-9C6C-ECA48B5AE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58" name="Picture 17" hidden="1">
          <a:extLst>
            <a:ext uri="{FF2B5EF4-FFF2-40B4-BE49-F238E27FC236}">
              <a16:creationId xmlns:a16="http://schemas.microsoft.com/office/drawing/2014/main" id="{6EAE591E-45A7-4DE3-B6D2-9F2C95653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59" name="Picture 16" hidden="1">
          <a:extLst>
            <a:ext uri="{FF2B5EF4-FFF2-40B4-BE49-F238E27FC236}">
              <a16:creationId xmlns:a16="http://schemas.microsoft.com/office/drawing/2014/main" id="{88D795BD-22E9-46FE-9B55-CF10003821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0" name="Picture 17" hidden="1">
          <a:extLst>
            <a:ext uri="{FF2B5EF4-FFF2-40B4-BE49-F238E27FC236}">
              <a16:creationId xmlns:a16="http://schemas.microsoft.com/office/drawing/2014/main" id="{BC88A653-6024-4E65-87E4-B220589A5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1" name="Picture 16" hidden="1">
          <a:extLst>
            <a:ext uri="{FF2B5EF4-FFF2-40B4-BE49-F238E27FC236}">
              <a16:creationId xmlns:a16="http://schemas.microsoft.com/office/drawing/2014/main" id="{37977C75-9EF8-45B6-BF5D-B97819831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2" name="Picture 17" hidden="1">
          <a:extLst>
            <a:ext uri="{FF2B5EF4-FFF2-40B4-BE49-F238E27FC236}">
              <a16:creationId xmlns:a16="http://schemas.microsoft.com/office/drawing/2014/main" id="{55CC51A0-C42E-4CBE-AE10-D912A6DBB4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3" name="Picture 16" hidden="1">
          <a:extLst>
            <a:ext uri="{FF2B5EF4-FFF2-40B4-BE49-F238E27FC236}">
              <a16:creationId xmlns:a16="http://schemas.microsoft.com/office/drawing/2014/main" id="{DB72737B-13C6-4B78-AAC0-63C4252A2C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4" name="Picture 17" hidden="1">
          <a:extLst>
            <a:ext uri="{FF2B5EF4-FFF2-40B4-BE49-F238E27FC236}">
              <a16:creationId xmlns:a16="http://schemas.microsoft.com/office/drawing/2014/main" id="{B6BAB291-B611-4060-9E3F-FFC3F6B29C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5" name="Picture 16" hidden="1">
          <a:extLst>
            <a:ext uri="{FF2B5EF4-FFF2-40B4-BE49-F238E27FC236}">
              <a16:creationId xmlns:a16="http://schemas.microsoft.com/office/drawing/2014/main" id="{CE35564C-ECE3-40FB-AB00-7D3CD1BFCA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6" name="Picture 17" hidden="1">
          <a:extLst>
            <a:ext uri="{FF2B5EF4-FFF2-40B4-BE49-F238E27FC236}">
              <a16:creationId xmlns:a16="http://schemas.microsoft.com/office/drawing/2014/main" id="{88E6566A-09B2-4A40-A13A-0EBDFB0519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7" name="Picture 16" hidden="1">
          <a:extLst>
            <a:ext uri="{FF2B5EF4-FFF2-40B4-BE49-F238E27FC236}">
              <a16:creationId xmlns:a16="http://schemas.microsoft.com/office/drawing/2014/main" id="{31EC1284-11AF-4772-85B2-FC0A7A1AA9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8" name="Picture 17" hidden="1">
          <a:extLst>
            <a:ext uri="{FF2B5EF4-FFF2-40B4-BE49-F238E27FC236}">
              <a16:creationId xmlns:a16="http://schemas.microsoft.com/office/drawing/2014/main" id="{6487F7B8-4CDD-461B-B279-6C9BBD9902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69" name="Picture 16" hidden="1">
          <a:extLst>
            <a:ext uri="{FF2B5EF4-FFF2-40B4-BE49-F238E27FC236}">
              <a16:creationId xmlns:a16="http://schemas.microsoft.com/office/drawing/2014/main" id="{1092E6B6-FADF-49D5-BFF5-448E6500FA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0" name="Picture 17" hidden="1">
          <a:extLst>
            <a:ext uri="{FF2B5EF4-FFF2-40B4-BE49-F238E27FC236}">
              <a16:creationId xmlns:a16="http://schemas.microsoft.com/office/drawing/2014/main" id="{4BC9DDC5-FDC2-415E-993A-7D6286A065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1" name="Picture 16" hidden="1">
          <a:extLst>
            <a:ext uri="{FF2B5EF4-FFF2-40B4-BE49-F238E27FC236}">
              <a16:creationId xmlns:a16="http://schemas.microsoft.com/office/drawing/2014/main" id="{1DB7A085-53AC-4754-9D01-F0A62115A5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2" name="Picture 17" hidden="1">
          <a:extLst>
            <a:ext uri="{FF2B5EF4-FFF2-40B4-BE49-F238E27FC236}">
              <a16:creationId xmlns:a16="http://schemas.microsoft.com/office/drawing/2014/main" id="{1AFCDA3C-DBB4-4509-871C-AFE2B2E5D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3" name="Picture 16" hidden="1">
          <a:extLst>
            <a:ext uri="{FF2B5EF4-FFF2-40B4-BE49-F238E27FC236}">
              <a16:creationId xmlns:a16="http://schemas.microsoft.com/office/drawing/2014/main" id="{345901A6-3F49-4C98-88AD-870E75A8CB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4" name="Picture 17" hidden="1">
          <a:extLst>
            <a:ext uri="{FF2B5EF4-FFF2-40B4-BE49-F238E27FC236}">
              <a16:creationId xmlns:a16="http://schemas.microsoft.com/office/drawing/2014/main" id="{E016C05E-5E17-4537-B9D2-9CF95E19C7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5" name="Picture 16" hidden="1">
          <a:extLst>
            <a:ext uri="{FF2B5EF4-FFF2-40B4-BE49-F238E27FC236}">
              <a16:creationId xmlns:a16="http://schemas.microsoft.com/office/drawing/2014/main" id="{4B4CC7DA-5D90-494A-AB1F-ACD040F25E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6" name="Picture 17" hidden="1">
          <a:extLst>
            <a:ext uri="{FF2B5EF4-FFF2-40B4-BE49-F238E27FC236}">
              <a16:creationId xmlns:a16="http://schemas.microsoft.com/office/drawing/2014/main" id="{B81C5D00-AF4C-4205-B156-3F92A9145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7" name="Picture 16" hidden="1">
          <a:extLst>
            <a:ext uri="{FF2B5EF4-FFF2-40B4-BE49-F238E27FC236}">
              <a16:creationId xmlns:a16="http://schemas.microsoft.com/office/drawing/2014/main" id="{AF55D6FA-E5B3-4F35-9C59-6B02943B67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8" name="Picture 17" hidden="1">
          <a:extLst>
            <a:ext uri="{FF2B5EF4-FFF2-40B4-BE49-F238E27FC236}">
              <a16:creationId xmlns:a16="http://schemas.microsoft.com/office/drawing/2014/main" id="{DED1AD9C-414D-47B6-B163-5795D481F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79" name="Picture 16" hidden="1">
          <a:extLst>
            <a:ext uri="{FF2B5EF4-FFF2-40B4-BE49-F238E27FC236}">
              <a16:creationId xmlns:a16="http://schemas.microsoft.com/office/drawing/2014/main" id="{E745A4D0-27A7-472C-8D37-0EDC7608FF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0" name="Picture 17" hidden="1">
          <a:extLst>
            <a:ext uri="{FF2B5EF4-FFF2-40B4-BE49-F238E27FC236}">
              <a16:creationId xmlns:a16="http://schemas.microsoft.com/office/drawing/2014/main" id="{73801B12-AD66-4494-9E50-AF6F7EFEA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1" name="Picture 16" hidden="1">
          <a:extLst>
            <a:ext uri="{FF2B5EF4-FFF2-40B4-BE49-F238E27FC236}">
              <a16:creationId xmlns:a16="http://schemas.microsoft.com/office/drawing/2014/main" id="{5C3BD29A-2C0F-4EB1-81F0-53CDD962C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2" name="Picture 17" hidden="1">
          <a:extLst>
            <a:ext uri="{FF2B5EF4-FFF2-40B4-BE49-F238E27FC236}">
              <a16:creationId xmlns:a16="http://schemas.microsoft.com/office/drawing/2014/main" id="{AB9201D1-D64E-4595-B7EE-1135FEA5E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3" name="Picture 16" hidden="1">
          <a:extLst>
            <a:ext uri="{FF2B5EF4-FFF2-40B4-BE49-F238E27FC236}">
              <a16:creationId xmlns:a16="http://schemas.microsoft.com/office/drawing/2014/main" id="{4D7721EE-7B71-4E02-BF7F-4765EC53D0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4" name="Picture 17" hidden="1">
          <a:extLst>
            <a:ext uri="{FF2B5EF4-FFF2-40B4-BE49-F238E27FC236}">
              <a16:creationId xmlns:a16="http://schemas.microsoft.com/office/drawing/2014/main" id="{4680A8C3-891A-46B2-A431-885AFCE400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5" name="Picture 16" hidden="1">
          <a:extLst>
            <a:ext uri="{FF2B5EF4-FFF2-40B4-BE49-F238E27FC236}">
              <a16:creationId xmlns:a16="http://schemas.microsoft.com/office/drawing/2014/main" id="{B4111702-F21B-4EC5-8BA7-020D6BEDDD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6" name="Picture 17" hidden="1">
          <a:extLst>
            <a:ext uri="{FF2B5EF4-FFF2-40B4-BE49-F238E27FC236}">
              <a16:creationId xmlns:a16="http://schemas.microsoft.com/office/drawing/2014/main" id="{497750FE-F519-4F1E-9F51-3809DBF56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7" name="Picture 16" hidden="1">
          <a:extLst>
            <a:ext uri="{FF2B5EF4-FFF2-40B4-BE49-F238E27FC236}">
              <a16:creationId xmlns:a16="http://schemas.microsoft.com/office/drawing/2014/main" id="{1FDDD086-68EE-4FD2-B550-42293CC4AA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8" name="Picture 17" hidden="1">
          <a:extLst>
            <a:ext uri="{FF2B5EF4-FFF2-40B4-BE49-F238E27FC236}">
              <a16:creationId xmlns:a16="http://schemas.microsoft.com/office/drawing/2014/main" id="{56907B19-1C63-4BCF-876F-AB1471E1D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89" name="Picture 16" hidden="1">
          <a:extLst>
            <a:ext uri="{FF2B5EF4-FFF2-40B4-BE49-F238E27FC236}">
              <a16:creationId xmlns:a16="http://schemas.microsoft.com/office/drawing/2014/main" id="{6DB3ECD8-2E1B-4E6E-A4FB-6D14CD165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0" name="Picture 17" hidden="1">
          <a:extLst>
            <a:ext uri="{FF2B5EF4-FFF2-40B4-BE49-F238E27FC236}">
              <a16:creationId xmlns:a16="http://schemas.microsoft.com/office/drawing/2014/main" id="{09DEF47D-8491-449D-94CB-71EFB2EBC0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1" name="Picture 16" hidden="1">
          <a:extLst>
            <a:ext uri="{FF2B5EF4-FFF2-40B4-BE49-F238E27FC236}">
              <a16:creationId xmlns:a16="http://schemas.microsoft.com/office/drawing/2014/main" id="{C5889A9E-F3EE-46CE-B208-DC69B6CA6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2" name="Picture 17" hidden="1">
          <a:extLst>
            <a:ext uri="{FF2B5EF4-FFF2-40B4-BE49-F238E27FC236}">
              <a16:creationId xmlns:a16="http://schemas.microsoft.com/office/drawing/2014/main" id="{BAAC6102-7313-4AA4-9002-9872ACBB0D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3" name="Picture 16" hidden="1">
          <a:extLst>
            <a:ext uri="{FF2B5EF4-FFF2-40B4-BE49-F238E27FC236}">
              <a16:creationId xmlns:a16="http://schemas.microsoft.com/office/drawing/2014/main" id="{06795F8A-B561-4332-97B0-4A90082C9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4" name="Picture 17" hidden="1">
          <a:extLst>
            <a:ext uri="{FF2B5EF4-FFF2-40B4-BE49-F238E27FC236}">
              <a16:creationId xmlns:a16="http://schemas.microsoft.com/office/drawing/2014/main" id="{B8CEACF3-28E5-4E9F-9C74-C588685C3B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5" name="Picture 16" hidden="1">
          <a:extLst>
            <a:ext uri="{FF2B5EF4-FFF2-40B4-BE49-F238E27FC236}">
              <a16:creationId xmlns:a16="http://schemas.microsoft.com/office/drawing/2014/main" id="{D324D67C-767D-4C7A-90EA-5D6A21ED12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6" name="Picture 17" hidden="1">
          <a:extLst>
            <a:ext uri="{FF2B5EF4-FFF2-40B4-BE49-F238E27FC236}">
              <a16:creationId xmlns:a16="http://schemas.microsoft.com/office/drawing/2014/main" id="{0C4FC53C-EEC0-48FA-A560-3EC34896D0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7" name="Picture 16" hidden="1">
          <a:extLst>
            <a:ext uri="{FF2B5EF4-FFF2-40B4-BE49-F238E27FC236}">
              <a16:creationId xmlns:a16="http://schemas.microsoft.com/office/drawing/2014/main" id="{ED19006A-807B-4F67-9534-587DAC48C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8" name="Picture 17" hidden="1">
          <a:extLst>
            <a:ext uri="{FF2B5EF4-FFF2-40B4-BE49-F238E27FC236}">
              <a16:creationId xmlns:a16="http://schemas.microsoft.com/office/drawing/2014/main" id="{0F566DE3-B882-45CF-85E7-D2F4D4E99E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899" name="Picture 16" hidden="1">
          <a:extLst>
            <a:ext uri="{FF2B5EF4-FFF2-40B4-BE49-F238E27FC236}">
              <a16:creationId xmlns:a16="http://schemas.microsoft.com/office/drawing/2014/main" id="{E04199A4-9B56-43E6-9A18-CCDBD6831A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0" name="Picture 17" hidden="1">
          <a:extLst>
            <a:ext uri="{FF2B5EF4-FFF2-40B4-BE49-F238E27FC236}">
              <a16:creationId xmlns:a16="http://schemas.microsoft.com/office/drawing/2014/main" id="{1ED8577A-3A79-4854-A40A-7817ED2DB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1" name="Picture 16" hidden="1">
          <a:extLst>
            <a:ext uri="{FF2B5EF4-FFF2-40B4-BE49-F238E27FC236}">
              <a16:creationId xmlns:a16="http://schemas.microsoft.com/office/drawing/2014/main" id="{E4DF029B-86F8-4BA8-A634-B3BC8421A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2" name="Picture 17" hidden="1">
          <a:extLst>
            <a:ext uri="{FF2B5EF4-FFF2-40B4-BE49-F238E27FC236}">
              <a16:creationId xmlns:a16="http://schemas.microsoft.com/office/drawing/2014/main" id="{54103B9B-C401-4E70-AAEC-16A1431AB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3" name="Picture 16" hidden="1">
          <a:extLst>
            <a:ext uri="{FF2B5EF4-FFF2-40B4-BE49-F238E27FC236}">
              <a16:creationId xmlns:a16="http://schemas.microsoft.com/office/drawing/2014/main" id="{7FA8DCBA-2EC2-4CF6-A1CA-C0240296D6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4" name="Picture 17" hidden="1">
          <a:extLst>
            <a:ext uri="{FF2B5EF4-FFF2-40B4-BE49-F238E27FC236}">
              <a16:creationId xmlns:a16="http://schemas.microsoft.com/office/drawing/2014/main" id="{05EF75C9-AA16-45F8-8A2F-847F5E07B5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5" name="Picture 16" hidden="1">
          <a:extLst>
            <a:ext uri="{FF2B5EF4-FFF2-40B4-BE49-F238E27FC236}">
              <a16:creationId xmlns:a16="http://schemas.microsoft.com/office/drawing/2014/main" id="{4EF356BA-159F-4CCB-B6E2-9A84FB9540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6" name="Picture 17" hidden="1">
          <a:extLst>
            <a:ext uri="{FF2B5EF4-FFF2-40B4-BE49-F238E27FC236}">
              <a16:creationId xmlns:a16="http://schemas.microsoft.com/office/drawing/2014/main" id="{9083248A-B006-4A81-A252-87EFA8DC7C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7" name="Picture 16" hidden="1">
          <a:extLst>
            <a:ext uri="{FF2B5EF4-FFF2-40B4-BE49-F238E27FC236}">
              <a16:creationId xmlns:a16="http://schemas.microsoft.com/office/drawing/2014/main" id="{5D1117F1-DD0C-4DF8-9C2B-B12BC05B42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8" name="Picture 17" hidden="1">
          <a:extLst>
            <a:ext uri="{FF2B5EF4-FFF2-40B4-BE49-F238E27FC236}">
              <a16:creationId xmlns:a16="http://schemas.microsoft.com/office/drawing/2014/main" id="{F098D3E3-1A01-44D7-9C0E-890E30247B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09" name="Picture 16" hidden="1">
          <a:extLst>
            <a:ext uri="{FF2B5EF4-FFF2-40B4-BE49-F238E27FC236}">
              <a16:creationId xmlns:a16="http://schemas.microsoft.com/office/drawing/2014/main" id="{D9E6461B-8A29-47F6-B4AB-B9364CDD73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0" name="Picture 17" hidden="1">
          <a:extLst>
            <a:ext uri="{FF2B5EF4-FFF2-40B4-BE49-F238E27FC236}">
              <a16:creationId xmlns:a16="http://schemas.microsoft.com/office/drawing/2014/main" id="{525C6CFC-14D4-45CA-86DE-A08CBDAB5C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1" name="Picture 16" hidden="1">
          <a:extLst>
            <a:ext uri="{FF2B5EF4-FFF2-40B4-BE49-F238E27FC236}">
              <a16:creationId xmlns:a16="http://schemas.microsoft.com/office/drawing/2014/main" id="{7E2A7C1A-A22A-4F59-918D-09F8E4F6C9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2" name="Picture 17" hidden="1">
          <a:extLst>
            <a:ext uri="{FF2B5EF4-FFF2-40B4-BE49-F238E27FC236}">
              <a16:creationId xmlns:a16="http://schemas.microsoft.com/office/drawing/2014/main" id="{BD7E190B-4A5F-4CD8-ACBC-0A59B736BC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3" name="Picture 16" hidden="1">
          <a:extLst>
            <a:ext uri="{FF2B5EF4-FFF2-40B4-BE49-F238E27FC236}">
              <a16:creationId xmlns:a16="http://schemas.microsoft.com/office/drawing/2014/main" id="{969E7C6B-90F4-4494-9956-56E5BF6BE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4" name="Picture 17" hidden="1">
          <a:extLst>
            <a:ext uri="{FF2B5EF4-FFF2-40B4-BE49-F238E27FC236}">
              <a16:creationId xmlns:a16="http://schemas.microsoft.com/office/drawing/2014/main" id="{F52CFDA7-DA35-47C3-B67C-29F36195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5" name="Picture 16" hidden="1">
          <a:extLst>
            <a:ext uri="{FF2B5EF4-FFF2-40B4-BE49-F238E27FC236}">
              <a16:creationId xmlns:a16="http://schemas.microsoft.com/office/drawing/2014/main" id="{D70F596A-D8DD-4BCE-958A-DFCE4B76B9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6" name="Picture 17" hidden="1">
          <a:extLst>
            <a:ext uri="{FF2B5EF4-FFF2-40B4-BE49-F238E27FC236}">
              <a16:creationId xmlns:a16="http://schemas.microsoft.com/office/drawing/2014/main" id="{419ADA6A-084B-40A5-8DB5-ECBE72737F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7" name="Picture 16" hidden="1">
          <a:extLst>
            <a:ext uri="{FF2B5EF4-FFF2-40B4-BE49-F238E27FC236}">
              <a16:creationId xmlns:a16="http://schemas.microsoft.com/office/drawing/2014/main" id="{962742A9-7390-45AA-B7E8-7CFA7EB4C5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8" name="Picture 17" hidden="1">
          <a:extLst>
            <a:ext uri="{FF2B5EF4-FFF2-40B4-BE49-F238E27FC236}">
              <a16:creationId xmlns:a16="http://schemas.microsoft.com/office/drawing/2014/main" id="{5B933DEA-97BA-45F9-958F-BE51315FCE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19" name="Picture 16" hidden="1">
          <a:extLst>
            <a:ext uri="{FF2B5EF4-FFF2-40B4-BE49-F238E27FC236}">
              <a16:creationId xmlns:a16="http://schemas.microsoft.com/office/drawing/2014/main" id="{5C3E8CC1-724A-4E44-AD19-779C2A0D19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0" name="Picture 17" hidden="1">
          <a:extLst>
            <a:ext uri="{FF2B5EF4-FFF2-40B4-BE49-F238E27FC236}">
              <a16:creationId xmlns:a16="http://schemas.microsoft.com/office/drawing/2014/main" id="{68FF96FE-CBA2-4710-B4C8-8761FA75BF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1" name="Picture 16" hidden="1">
          <a:extLst>
            <a:ext uri="{FF2B5EF4-FFF2-40B4-BE49-F238E27FC236}">
              <a16:creationId xmlns:a16="http://schemas.microsoft.com/office/drawing/2014/main" id="{7F787623-2FEA-40E1-A334-43A5013E18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2" name="Picture 17" hidden="1">
          <a:extLst>
            <a:ext uri="{FF2B5EF4-FFF2-40B4-BE49-F238E27FC236}">
              <a16:creationId xmlns:a16="http://schemas.microsoft.com/office/drawing/2014/main" id="{3C7A4013-CDB4-4CBE-8F1B-DA9B011894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3" name="Picture 16" hidden="1">
          <a:extLst>
            <a:ext uri="{FF2B5EF4-FFF2-40B4-BE49-F238E27FC236}">
              <a16:creationId xmlns:a16="http://schemas.microsoft.com/office/drawing/2014/main" id="{8D2B71CB-98FB-4291-8458-5C67F8BAA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4" name="Picture 17" hidden="1">
          <a:extLst>
            <a:ext uri="{FF2B5EF4-FFF2-40B4-BE49-F238E27FC236}">
              <a16:creationId xmlns:a16="http://schemas.microsoft.com/office/drawing/2014/main" id="{89CF9340-A3AD-40C9-91E0-CE8DB95288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5" name="Picture 16" hidden="1">
          <a:extLst>
            <a:ext uri="{FF2B5EF4-FFF2-40B4-BE49-F238E27FC236}">
              <a16:creationId xmlns:a16="http://schemas.microsoft.com/office/drawing/2014/main" id="{D2392EF9-CB28-4FF5-B994-9CBE830DFC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6" name="Picture 17" hidden="1">
          <a:extLst>
            <a:ext uri="{FF2B5EF4-FFF2-40B4-BE49-F238E27FC236}">
              <a16:creationId xmlns:a16="http://schemas.microsoft.com/office/drawing/2014/main" id="{15EB88B8-9E95-4AF1-8AF4-FC66218540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7" name="Picture 16" hidden="1">
          <a:extLst>
            <a:ext uri="{FF2B5EF4-FFF2-40B4-BE49-F238E27FC236}">
              <a16:creationId xmlns:a16="http://schemas.microsoft.com/office/drawing/2014/main" id="{4D484FDD-D67C-4C94-AAD8-C0191210EA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8" name="Picture 17" hidden="1">
          <a:extLst>
            <a:ext uri="{FF2B5EF4-FFF2-40B4-BE49-F238E27FC236}">
              <a16:creationId xmlns:a16="http://schemas.microsoft.com/office/drawing/2014/main" id="{259B75F9-345A-45E7-8FD2-261C17A78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29" name="Picture 16" hidden="1">
          <a:extLst>
            <a:ext uri="{FF2B5EF4-FFF2-40B4-BE49-F238E27FC236}">
              <a16:creationId xmlns:a16="http://schemas.microsoft.com/office/drawing/2014/main" id="{DB19A026-70EE-44C9-95E3-DBF98942B2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0" name="Picture 17" hidden="1">
          <a:extLst>
            <a:ext uri="{FF2B5EF4-FFF2-40B4-BE49-F238E27FC236}">
              <a16:creationId xmlns:a16="http://schemas.microsoft.com/office/drawing/2014/main" id="{1E6FA935-01A8-4AD1-BCF7-DDE11E21E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1" name="Picture 16" hidden="1">
          <a:extLst>
            <a:ext uri="{FF2B5EF4-FFF2-40B4-BE49-F238E27FC236}">
              <a16:creationId xmlns:a16="http://schemas.microsoft.com/office/drawing/2014/main" id="{4BAC1857-35A7-4850-9538-F9FF262E3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2" name="Picture 17" hidden="1">
          <a:extLst>
            <a:ext uri="{FF2B5EF4-FFF2-40B4-BE49-F238E27FC236}">
              <a16:creationId xmlns:a16="http://schemas.microsoft.com/office/drawing/2014/main" id="{9F9E779E-CC4D-4480-8170-436914BD07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3" name="Picture 16" hidden="1">
          <a:extLst>
            <a:ext uri="{FF2B5EF4-FFF2-40B4-BE49-F238E27FC236}">
              <a16:creationId xmlns:a16="http://schemas.microsoft.com/office/drawing/2014/main" id="{EE49DC39-2B4A-451E-9AF0-D311F0E93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4" name="Picture 17" hidden="1">
          <a:extLst>
            <a:ext uri="{FF2B5EF4-FFF2-40B4-BE49-F238E27FC236}">
              <a16:creationId xmlns:a16="http://schemas.microsoft.com/office/drawing/2014/main" id="{E0798894-9637-471F-9CB6-C5CA66E76A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5" name="Picture 16" hidden="1">
          <a:extLst>
            <a:ext uri="{FF2B5EF4-FFF2-40B4-BE49-F238E27FC236}">
              <a16:creationId xmlns:a16="http://schemas.microsoft.com/office/drawing/2014/main" id="{E84248F1-1963-44C2-9731-A25B177582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6" name="Picture 17" hidden="1">
          <a:extLst>
            <a:ext uri="{FF2B5EF4-FFF2-40B4-BE49-F238E27FC236}">
              <a16:creationId xmlns:a16="http://schemas.microsoft.com/office/drawing/2014/main" id="{493B5D85-9302-4937-855F-54273125A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7" name="Picture 16" hidden="1">
          <a:extLst>
            <a:ext uri="{FF2B5EF4-FFF2-40B4-BE49-F238E27FC236}">
              <a16:creationId xmlns:a16="http://schemas.microsoft.com/office/drawing/2014/main" id="{2F6AE8B5-DBD9-4308-B578-CF4A9B247A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8" name="Picture 17" hidden="1">
          <a:extLst>
            <a:ext uri="{FF2B5EF4-FFF2-40B4-BE49-F238E27FC236}">
              <a16:creationId xmlns:a16="http://schemas.microsoft.com/office/drawing/2014/main" id="{D9FC6CA7-A91C-4619-AA41-B7587450D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39" name="Picture 16" hidden="1">
          <a:extLst>
            <a:ext uri="{FF2B5EF4-FFF2-40B4-BE49-F238E27FC236}">
              <a16:creationId xmlns:a16="http://schemas.microsoft.com/office/drawing/2014/main" id="{D163A2A3-C5D6-4E5E-BDDF-65EF6AE1A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0" name="Picture 17" hidden="1">
          <a:extLst>
            <a:ext uri="{FF2B5EF4-FFF2-40B4-BE49-F238E27FC236}">
              <a16:creationId xmlns:a16="http://schemas.microsoft.com/office/drawing/2014/main" id="{DA292460-1325-4F65-83D5-20DA7E2F4E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1" name="Picture 16" hidden="1">
          <a:extLst>
            <a:ext uri="{FF2B5EF4-FFF2-40B4-BE49-F238E27FC236}">
              <a16:creationId xmlns:a16="http://schemas.microsoft.com/office/drawing/2014/main" id="{EF5DCA49-B2F0-47C2-A6EE-F6B4EEBE16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2" name="Picture 17" hidden="1">
          <a:extLst>
            <a:ext uri="{FF2B5EF4-FFF2-40B4-BE49-F238E27FC236}">
              <a16:creationId xmlns:a16="http://schemas.microsoft.com/office/drawing/2014/main" id="{1341FE99-A178-417E-9ECB-32E616247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3" name="Picture 16" hidden="1">
          <a:extLst>
            <a:ext uri="{FF2B5EF4-FFF2-40B4-BE49-F238E27FC236}">
              <a16:creationId xmlns:a16="http://schemas.microsoft.com/office/drawing/2014/main" id="{9C439BAB-E004-4327-A6BB-336DEC0F90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4" name="Picture 17" hidden="1">
          <a:extLst>
            <a:ext uri="{FF2B5EF4-FFF2-40B4-BE49-F238E27FC236}">
              <a16:creationId xmlns:a16="http://schemas.microsoft.com/office/drawing/2014/main" id="{BF0058C1-E343-4FBA-8E25-2F9EB66F44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5" name="Picture 16" hidden="1">
          <a:extLst>
            <a:ext uri="{FF2B5EF4-FFF2-40B4-BE49-F238E27FC236}">
              <a16:creationId xmlns:a16="http://schemas.microsoft.com/office/drawing/2014/main" id="{981BAAD2-F38C-4AED-9DA0-DAA94747B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6" name="Picture 17" hidden="1">
          <a:extLst>
            <a:ext uri="{FF2B5EF4-FFF2-40B4-BE49-F238E27FC236}">
              <a16:creationId xmlns:a16="http://schemas.microsoft.com/office/drawing/2014/main" id="{A1C09BC6-6F76-45DE-9DCE-B92DF92C9F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7" name="Picture 16" hidden="1">
          <a:extLst>
            <a:ext uri="{FF2B5EF4-FFF2-40B4-BE49-F238E27FC236}">
              <a16:creationId xmlns:a16="http://schemas.microsoft.com/office/drawing/2014/main" id="{BFB94D99-C7B4-4BE9-8615-A79F6C9712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8" name="Picture 17" hidden="1">
          <a:extLst>
            <a:ext uri="{FF2B5EF4-FFF2-40B4-BE49-F238E27FC236}">
              <a16:creationId xmlns:a16="http://schemas.microsoft.com/office/drawing/2014/main" id="{9143D7D2-8616-4ED9-885C-AEC7144CCB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49" name="Picture 16" hidden="1">
          <a:extLst>
            <a:ext uri="{FF2B5EF4-FFF2-40B4-BE49-F238E27FC236}">
              <a16:creationId xmlns:a16="http://schemas.microsoft.com/office/drawing/2014/main" id="{8DABED45-90AC-419C-A4D2-BE568E6B26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0" name="Picture 17" hidden="1">
          <a:extLst>
            <a:ext uri="{FF2B5EF4-FFF2-40B4-BE49-F238E27FC236}">
              <a16:creationId xmlns:a16="http://schemas.microsoft.com/office/drawing/2014/main" id="{96B11368-677D-4C5D-BA31-E11B16F970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1" name="Picture 16" hidden="1">
          <a:extLst>
            <a:ext uri="{FF2B5EF4-FFF2-40B4-BE49-F238E27FC236}">
              <a16:creationId xmlns:a16="http://schemas.microsoft.com/office/drawing/2014/main" id="{00CA19F1-A38E-46AE-940F-AE4DAA7352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2" name="Picture 17" hidden="1">
          <a:extLst>
            <a:ext uri="{FF2B5EF4-FFF2-40B4-BE49-F238E27FC236}">
              <a16:creationId xmlns:a16="http://schemas.microsoft.com/office/drawing/2014/main" id="{E5E0966D-45AC-486C-ACB4-663F218C2A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3" name="Picture 16" hidden="1">
          <a:extLst>
            <a:ext uri="{FF2B5EF4-FFF2-40B4-BE49-F238E27FC236}">
              <a16:creationId xmlns:a16="http://schemas.microsoft.com/office/drawing/2014/main" id="{D2A13564-6AA7-444A-B5D8-F2A9A343C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4" name="Picture 17" hidden="1">
          <a:extLst>
            <a:ext uri="{FF2B5EF4-FFF2-40B4-BE49-F238E27FC236}">
              <a16:creationId xmlns:a16="http://schemas.microsoft.com/office/drawing/2014/main" id="{FF3ABFC3-E683-409A-86EC-7531C1ED89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5" name="Picture 16" hidden="1">
          <a:extLst>
            <a:ext uri="{FF2B5EF4-FFF2-40B4-BE49-F238E27FC236}">
              <a16:creationId xmlns:a16="http://schemas.microsoft.com/office/drawing/2014/main" id="{D5B485BE-DD48-4AE8-BE77-FE72CB04C5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6" name="Picture 17" hidden="1">
          <a:extLst>
            <a:ext uri="{FF2B5EF4-FFF2-40B4-BE49-F238E27FC236}">
              <a16:creationId xmlns:a16="http://schemas.microsoft.com/office/drawing/2014/main" id="{8DB48A89-5E53-4887-BC44-61A654D9BB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7" name="Picture 16" hidden="1">
          <a:extLst>
            <a:ext uri="{FF2B5EF4-FFF2-40B4-BE49-F238E27FC236}">
              <a16:creationId xmlns:a16="http://schemas.microsoft.com/office/drawing/2014/main" id="{29E27AE3-ACF5-420E-9C14-7E58F94C96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8" name="Picture 17" hidden="1">
          <a:extLst>
            <a:ext uri="{FF2B5EF4-FFF2-40B4-BE49-F238E27FC236}">
              <a16:creationId xmlns:a16="http://schemas.microsoft.com/office/drawing/2014/main" id="{87A9437C-E73E-4E38-ADE1-F8B62E4900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59" name="Picture 16" hidden="1">
          <a:extLst>
            <a:ext uri="{FF2B5EF4-FFF2-40B4-BE49-F238E27FC236}">
              <a16:creationId xmlns:a16="http://schemas.microsoft.com/office/drawing/2014/main" id="{6FA20FDE-FCB2-4FFA-84DB-36A21BE141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0" name="Picture 17" hidden="1">
          <a:extLst>
            <a:ext uri="{FF2B5EF4-FFF2-40B4-BE49-F238E27FC236}">
              <a16:creationId xmlns:a16="http://schemas.microsoft.com/office/drawing/2014/main" id="{BC369362-1D72-4243-BCCA-BB8F1958B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1" name="Picture 16" hidden="1">
          <a:extLst>
            <a:ext uri="{FF2B5EF4-FFF2-40B4-BE49-F238E27FC236}">
              <a16:creationId xmlns:a16="http://schemas.microsoft.com/office/drawing/2014/main" id="{C8711886-F99D-4A8A-9E87-C5BEA84A5C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2" name="Picture 17" hidden="1">
          <a:extLst>
            <a:ext uri="{FF2B5EF4-FFF2-40B4-BE49-F238E27FC236}">
              <a16:creationId xmlns:a16="http://schemas.microsoft.com/office/drawing/2014/main" id="{F0818FD3-3BAB-4695-B43B-1B4207B22A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3" name="Picture 16" hidden="1">
          <a:extLst>
            <a:ext uri="{FF2B5EF4-FFF2-40B4-BE49-F238E27FC236}">
              <a16:creationId xmlns:a16="http://schemas.microsoft.com/office/drawing/2014/main" id="{CD82CFA5-C0FD-4075-B77F-716E4229B5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4" name="Picture 17" hidden="1">
          <a:extLst>
            <a:ext uri="{FF2B5EF4-FFF2-40B4-BE49-F238E27FC236}">
              <a16:creationId xmlns:a16="http://schemas.microsoft.com/office/drawing/2014/main" id="{61B12F41-B001-4724-B0D6-E46183E7ED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5" name="Picture 16" hidden="1">
          <a:extLst>
            <a:ext uri="{FF2B5EF4-FFF2-40B4-BE49-F238E27FC236}">
              <a16:creationId xmlns:a16="http://schemas.microsoft.com/office/drawing/2014/main" id="{101FC132-75CD-4487-9881-DA433A7A2A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6" name="Picture 17" hidden="1">
          <a:extLst>
            <a:ext uri="{FF2B5EF4-FFF2-40B4-BE49-F238E27FC236}">
              <a16:creationId xmlns:a16="http://schemas.microsoft.com/office/drawing/2014/main" id="{3CCE2D71-37A0-4FFE-AE0C-EFB070A4D9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7" name="Picture 16" hidden="1">
          <a:extLst>
            <a:ext uri="{FF2B5EF4-FFF2-40B4-BE49-F238E27FC236}">
              <a16:creationId xmlns:a16="http://schemas.microsoft.com/office/drawing/2014/main" id="{3F190EE4-3B49-4E07-9099-0C86EC4E3E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8" name="Picture 17" hidden="1">
          <a:extLst>
            <a:ext uri="{FF2B5EF4-FFF2-40B4-BE49-F238E27FC236}">
              <a16:creationId xmlns:a16="http://schemas.microsoft.com/office/drawing/2014/main" id="{49494BF1-1EF6-49A5-B3A2-436D355E43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69" name="Picture 16" hidden="1">
          <a:extLst>
            <a:ext uri="{FF2B5EF4-FFF2-40B4-BE49-F238E27FC236}">
              <a16:creationId xmlns:a16="http://schemas.microsoft.com/office/drawing/2014/main" id="{6A92134D-F294-4B52-A4E6-AA50766F4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0" name="Picture 17" hidden="1">
          <a:extLst>
            <a:ext uri="{FF2B5EF4-FFF2-40B4-BE49-F238E27FC236}">
              <a16:creationId xmlns:a16="http://schemas.microsoft.com/office/drawing/2014/main" id="{AF73D594-8F60-4377-B926-D90805FB9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1" name="Picture 16" hidden="1">
          <a:extLst>
            <a:ext uri="{FF2B5EF4-FFF2-40B4-BE49-F238E27FC236}">
              <a16:creationId xmlns:a16="http://schemas.microsoft.com/office/drawing/2014/main" id="{D63EDC56-032B-45D4-8361-1589AD35D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2" name="Picture 17" hidden="1">
          <a:extLst>
            <a:ext uri="{FF2B5EF4-FFF2-40B4-BE49-F238E27FC236}">
              <a16:creationId xmlns:a16="http://schemas.microsoft.com/office/drawing/2014/main" id="{6FEA07AC-4387-4AFB-8685-51AA35445D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3" name="Picture 16" hidden="1">
          <a:extLst>
            <a:ext uri="{FF2B5EF4-FFF2-40B4-BE49-F238E27FC236}">
              <a16:creationId xmlns:a16="http://schemas.microsoft.com/office/drawing/2014/main" id="{6B21761E-6C30-4CFF-B705-E57AD6FA08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4" name="Picture 17" hidden="1">
          <a:extLst>
            <a:ext uri="{FF2B5EF4-FFF2-40B4-BE49-F238E27FC236}">
              <a16:creationId xmlns:a16="http://schemas.microsoft.com/office/drawing/2014/main" id="{EF8E7E25-E8ED-43E7-B647-5EFAF25BE7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5" name="Picture 16" hidden="1">
          <a:extLst>
            <a:ext uri="{FF2B5EF4-FFF2-40B4-BE49-F238E27FC236}">
              <a16:creationId xmlns:a16="http://schemas.microsoft.com/office/drawing/2014/main" id="{10625C8F-5082-4455-B23F-6C7A19153F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6" name="Picture 17" hidden="1">
          <a:extLst>
            <a:ext uri="{FF2B5EF4-FFF2-40B4-BE49-F238E27FC236}">
              <a16:creationId xmlns:a16="http://schemas.microsoft.com/office/drawing/2014/main" id="{D28FB6DD-CEFB-4280-9FF7-B5E88E7199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7" name="Picture 16" hidden="1">
          <a:extLst>
            <a:ext uri="{FF2B5EF4-FFF2-40B4-BE49-F238E27FC236}">
              <a16:creationId xmlns:a16="http://schemas.microsoft.com/office/drawing/2014/main" id="{4A4466AE-C3ED-4C7A-860B-DD45F7E51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8" name="Picture 17" hidden="1">
          <a:extLst>
            <a:ext uri="{FF2B5EF4-FFF2-40B4-BE49-F238E27FC236}">
              <a16:creationId xmlns:a16="http://schemas.microsoft.com/office/drawing/2014/main" id="{DD830EED-FD09-43F8-B19C-7DB6B8C2CB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79" name="Picture 16" hidden="1">
          <a:extLst>
            <a:ext uri="{FF2B5EF4-FFF2-40B4-BE49-F238E27FC236}">
              <a16:creationId xmlns:a16="http://schemas.microsoft.com/office/drawing/2014/main" id="{B94EB3CC-81FE-4849-BC54-13F9E7817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0" name="Picture 17" hidden="1">
          <a:extLst>
            <a:ext uri="{FF2B5EF4-FFF2-40B4-BE49-F238E27FC236}">
              <a16:creationId xmlns:a16="http://schemas.microsoft.com/office/drawing/2014/main" id="{565921C4-75EA-4C6D-8C7C-F49917100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1" name="Picture 16" hidden="1">
          <a:extLst>
            <a:ext uri="{FF2B5EF4-FFF2-40B4-BE49-F238E27FC236}">
              <a16:creationId xmlns:a16="http://schemas.microsoft.com/office/drawing/2014/main" id="{7C449BC7-33AA-4870-8498-CEFCC470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2" name="Picture 17" hidden="1">
          <a:extLst>
            <a:ext uri="{FF2B5EF4-FFF2-40B4-BE49-F238E27FC236}">
              <a16:creationId xmlns:a16="http://schemas.microsoft.com/office/drawing/2014/main" id="{EF9FBD73-0C91-4BA1-AF76-C97038B9AC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3" name="Picture 16" hidden="1">
          <a:extLst>
            <a:ext uri="{FF2B5EF4-FFF2-40B4-BE49-F238E27FC236}">
              <a16:creationId xmlns:a16="http://schemas.microsoft.com/office/drawing/2014/main" id="{A7977081-DF3F-467E-9DA1-74F4A1BD0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4" name="Picture 17" hidden="1">
          <a:extLst>
            <a:ext uri="{FF2B5EF4-FFF2-40B4-BE49-F238E27FC236}">
              <a16:creationId xmlns:a16="http://schemas.microsoft.com/office/drawing/2014/main" id="{54385361-C44F-4388-BB3E-9553B2C138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5" name="Picture 16" hidden="1">
          <a:extLst>
            <a:ext uri="{FF2B5EF4-FFF2-40B4-BE49-F238E27FC236}">
              <a16:creationId xmlns:a16="http://schemas.microsoft.com/office/drawing/2014/main" id="{E21E58CB-2E42-46E4-8826-48C30B6C34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6" name="Picture 17" hidden="1">
          <a:extLst>
            <a:ext uri="{FF2B5EF4-FFF2-40B4-BE49-F238E27FC236}">
              <a16:creationId xmlns:a16="http://schemas.microsoft.com/office/drawing/2014/main" id="{ACD30BD0-54F9-41D2-9DCF-92A8618C05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7" name="Picture 16" hidden="1">
          <a:extLst>
            <a:ext uri="{FF2B5EF4-FFF2-40B4-BE49-F238E27FC236}">
              <a16:creationId xmlns:a16="http://schemas.microsoft.com/office/drawing/2014/main" id="{680848E5-6355-442A-9D00-E86018A214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8" name="Picture 17" hidden="1">
          <a:extLst>
            <a:ext uri="{FF2B5EF4-FFF2-40B4-BE49-F238E27FC236}">
              <a16:creationId xmlns:a16="http://schemas.microsoft.com/office/drawing/2014/main" id="{C508254E-3CD7-4B38-BD1A-4C64AE126B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89" name="Picture 16" hidden="1">
          <a:extLst>
            <a:ext uri="{FF2B5EF4-FFF2-40B4-BE49-F238E27FC236}">
              <a16:creationId xmlns:a16="http://schemas.microsoft.com/office/drawing/2014/main" id="{7155CE20-D66F-4E09-AE60-4417855D8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0" name="Picture 17" hidden="1">
          <a:extLst>
            <a:ext uri="{FF2B5EF4-FFF2-40B4-BE49-F238E27FC236}">
              <a16:creationId xmlns:a16="http://schemas.microsoft.com/office/drawing/2014/main" id="{899A32D5-17DE-4443-9515-147880C336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1" name="Picture 16" hidden="1">
          <a:extLst>
            <a:ext uri="{FF2B5EF4-FFF2-40B4-BE49-F238E27FC236}">
              <a16:creationId xmlns:a16="http://schemas.microsoft.com/office/drawing/2014/main" id="{71D4DF2E-5CB8-4B26-9147-9002BFE473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2" name="Picture 17" hidden="1">
          <a:extLst>
            <a:ext uri="{FF2B5EF4-FFF2-40B4-BE49-F238E27FC236}">
              <a16:creationId xmlns:a16="http://schemas.microsoft.com/office/drawing/2014/main" id="{74EF907F-F13E-4A49-A430-F9C91EACEF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3" name="Picture 16" hidden="1">
          <a:extLst>
            <a:ext uri="{FF2B5EF4-FFF2-40B4-BE49-F238E27FC236}">
              <a16:creationId xmlns:a16="http://schemas.microsoft.com/office/drawing/2014/main" id="{D5B54F65-3C45-4D0A-8D04-ECCEE37CF4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4" name="Picture 17" hidden="1">
          <a:extLst>
            <a:ext uri="{FF2B5EF4-FFF2-40B4-BE49-F238E27FC236}">
              <a16:creationId xmlns:a16="http://schemas.microsoft.com/office/drawing/2014/main" id="{4354E225-BB19-4F10-88A3-F24CC0F0FB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5" name="Picture 16" hidden="1">
          <a:extLst>
            <a:ext uri="{FF2B5EF4-FFF2-40B4-BE49-F238E27FC236}">
              <a16:creationId xmlns:a16="http://schemas.microsoft.com/office/drawing/2014/main" id="{6F868F80-434A-4FB8-A315-94C36D59FC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6" name="Picture 17" hidden="1">
          <a:extLst>
            <a:ext uri="{FF2B5EF4-FFF2-40B4-BE49-F238E27FC236}">
              <a16:creationId xmlns:a16="http://schemas.microsoft.com/office/drawing/2014/main" id="{2340713E-4751-41A3-9E16-13BDCF779F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7" name="Picture 16" hidden="1">
          <a:extLst>
            <a:ext uri="{FF2B5EF4-FFF2-40B4-BE49-F238E27FC236}">
              <a16:creationId xmlns:a16="http://schemas.microsoft.com/office/drawing/2014/main" id="{9A18980C-1FF9-4E50-B66E-2C67240D74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8" name="Picture 17" hidden="1">
          <a:extLst>
            <a:ext uri="{FF2B5EF4-FFF2-40B4-BE49-F238E27FC236}">
              <a16:creationId xmlns:a16="http://schemas.microsoft.com/office/drawing/2014/main" id="{029E24FC-1BDB-443B-A1A5-96C3FBC6A3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9999" name="Picture 16" hidden="1">
          <a:extLst>
            <a:ext uri="{FF2B5EF4-FFF2-40B4-BE49-F238E27FC236}">
              <a16:creationId xmlns:a16="http://schemas.microsoft.com/office/drawing/2014/main" id="{471C5757-C4B8-4F73-8B10-F5B2DA391D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0" name="Picture 17" hidden="1">
          <a:extLst>
            <a:ext uri="{FF2B5EF4-FFF2-40B4-BE49-F238E27FC236}">
              <a16:creationId xmlns:a16="http://schemas.microsoft.com/office/drawing/2014/main" id="{B7D9ABEA-4C10-4158-9DBC-B6CBDB6AC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1" name="Picture 16" hidden="1">
          <a:extLst>
            <a:ext uri="{FF2B5EF4-FFF2-40B4-BE49-F238E27FC236}">
              <a16:creationId xmlns:a16="http://schemas.microsoft.com/office/drawing/2014/main" id="{FD98F8D8-EB12-4125-8D9F-10140E898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2" name="Picture 17" hidden="1">
          <a:extLst>
            <a:ext uri="{FF2B5EF4-FFF2-40B4-BE49-F238E27FC236}">
              <a16:creationId xmlns:a16="http://schemas.microsoft.com/office/drawing/2014/main" id="{611D53D0-989D-4E66-86F3-9A64F7F33B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3" name="Picture 16" hidden="1">
          <a:extLst>
            <a:ext uri="{FF2B5EF4-FFF2-40B4-BE49-F238E27FC236}">
              <a16:creationId xmlns:a16="http://schemas.microsoft.com/office/drawing/2014/main" id="{1F6E7888-AC8B-4B24-AEE6-2339FC9F4F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4" name="Picture 17" hidden="1">
          <a:extLst>
            <a:ext uri="{FF2B5EF4-FFF2-40B4-BE49-F238E27FC236}">
              <a16:creationId xmlns:a16="http://schemas.microsoft.com/office/drawing/2014/main" id="{0F91C5B3-F010-42A2-B220-E2D62D15FD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5" name="Picture 16" hidden="1">
          <a:extLst>
            <a:ext uri="{FF2B5EF4-FFF2-40B4-BE49-F238E27FC236}">
              <a16:creationId xmlns:a16="http://schemas.microsoft.com/office/drawing/2014/main" id="{0CE4BBA3-74AD-4C45-BAED-FEC22C59C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6" name="Picture 17" hidden="1">
          <a:extLst>
            <a:ext uri="{FF2B5EF4-FFF2-40B4-BE49-F238E27FC236}">
              <a16:creationId xmlns:a16="http://schemas.microsoft.com/office/drawing/2014/main" id="{0917B10D-6B91-440E-B0AB-84EA8DF7C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7" name="Picture 16" hidden="1">
          <a:extLst>
            <a:ext uri="{FF2B5EF4-FFF2-40B4-BE49-F238E27FC236}">
              <a16:creationId xmlns:a16="http://schemas.microsoft.com/office/drawing/2014/main" id="{4AB11200-8019-4CFE-AD9F-6C7699511D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8" name="Picture 17" hidden="1">
          <a:extLst>
            <a:ext uri="{FF2B5EF4-FFF2-40B4-BE49-F238E27FC236}">
              <a16:creationId xmlns:a16="http://schemas.microsoft.com/office/drawing/2014/main" id="{8EB23AB8-0AA2-46E0-A42E-0B2318063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09" name="Picture 16" hidden="1">
          <a:extLst>
            <a:ext uri="{FF2B5EF4-FFF2-40B4-BE49-F238E27FC236}">
              <a16:creationId xmlns:a16="http://schemas.microsoft.com/office/drawing/2014/main" id="{73B9F240-AD0A-4778-A374-C95F151358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0" name="Picture 17" hidden="1">
          <a:extLst>
            <a:ext uri="{FF2B5EF4-FFF2-40B4-BE49-F238E27FC236}">
              <a16:creationId xmlns:a16="http://schemas.microsoft.com/office/drawing/2014/main" id="{F5820F02-C4A8-4A82-99D4-051F44761D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1" name="Picture 16" hidden="1">
          <a:extLst>
            <a:ext uri="{FF2B5EF4-FFF2-40B4-BE49-F238E27FC236}">
              <a16:creationId xmlns:a16="http://schemas.microsoft.com/office/drawing/2014/main" id="{857AA570-53F0-41BF-925E-AE3E97B0F9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2" name="Picture 17" hidden="1">
          <a:extLst>
            <a:ext uri="{FF2B5EF4-FFF2-40B4-BE49-F238E27FC236}">
              <a16:creationId xmlns:a16="http://schemas.microsoft.com/office/drawing/2014/main" id="{E054FFAF-5B52-4168-AEC3-BEB55B024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3" name="Picture 16" hidden="1">
          <a:extLst>
            <a:ext uri="{FF2B5EF4-FFF2-40B4-BE49-F238E27FC236}">
              <a16:creationId xmlns:a16="http://schemas.microsoft.com/office/drawing/2014/main" id="{D8655837-E802-4540-B5DA-67FD767D9C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4" name="Picture 17" hidden="1">
          <a:extLst>
            <a:ext uri="{FF2B5EF4-FFF2-40B4-BE49-F238E27FC236}">
              <a16:creationId xmlns:a16="http://schemas.microsoft.com/office/drawing/2014/main" id="{E4982B27-36E0-4C5B-9F16-4A79D97CC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5" name="Picture 16" hidden="1">
          <a:extLst>
            <a:ext uri="{FF2B5EF4-FFF2-40B4-BE49-F238E27FC236}">
              <a16:creationId xmlns:a16="http://schemas.microsoft.com/office/drawing/2014/main" id="{7ABDE632-FDA5-4A0E-887B-730985D6D3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6" name="Picture 17" hidden="1">
          <a:extLst>
            <a:ext uri="{FF2B5EF4-FFF2-40B4-BE49-F238E27FC236}">
              <a16:creationId xmlns:a16="http://schemas.microsoft.com/office/drawing/2014/main" id="{4942BD66-0228-4ED0-AD84-2E88D1064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7" name="Picture 16" hidden="1">
          <a:extLst>
            <a:ext uri="{FF2B5EF4-FFF2-40B4-BE49-F238E27FC236}">
              <a16:creationId xmlns:a16="http://schemas.microsoft.com/office/drawing/2014/main" id="{92CB7ADD-1E39-4073-B910-D652BA3F89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8" name="Picture 17" hidden="1">
          <a:extLst>
            <a:ext uri="{FF2B5EF4-FFF2-40B4-BE49-F238E27FC236}">
              <a16:creationId xmlns:a16="http://schemas.microsoft.com/office/drawing/2014/main" id="{8F353222-3DDD-4640-9149-4DBEBA3B44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19" name="Picture 16" hidden="1">
          <a:extLst>
            <a:ext uri="{FF2B5EF4-FFF2-40B4-BE49-F238E27FC236}">
              <a16:creationId xmlns:a16="http://schemas.microsoft.com/office/drawing/2014/main" id="{9DEDD49D-CE60-4EBC-AFC4-84DFDC2B6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0" name="Picture 17" hidden="1">
          <a:extLst>
            <a:ext uri="{FF2B5EF4-FFF2-40B4-BE49-F238E27FC236}">
              <a16:creationId xmlns:a16="http://schemas.microsoft.com/office/drawing/2014/main" id="{E89B8E34-8079-456C-AB16-2D1B1F2FE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1" name="Picture 16" hidden="1">
          <a:extLst>
            <a:ext uri="{FF2B5EF4-FFF2-40B4-BE49-F238E27FC236}">
              <a16:creationId xmlns:a16="http://schemas.microsoft.com/office/drawing/2014/main" id="{C4A3DBB8-787B-475F-BD04-DE6F3DF3D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2" name="Picture 17" hidden="1">
          <a:extLst>
            <a:ext uri="{FF2B5EF4-FFF2-40B4-BE49-F238E27FC236}">
              <a16:creationId xmlns:a16="http://schemas.microsoft.com/office/drawing/2014/main" id="{1E384F64-AEBE-471E-8C2B-5290657C2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3" name="Picture 16" hidden="1">
          <a:extLst>
            <a:ext uri="{FF2B5EF4-FFF2-40B4-BE49-F238E27FC236}">
              <a16:creationId xmlns:a16="http://schemas.microsoft.com/office/drawing/2014/main" id="{41B1928D-A1BF-4DD4-956E-D21E9D79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4" name="Picture 17" hidden="1">
          <a:extLst>
            <a:ext uri="{FF2B5EF4-FFF2-40B4-BE49-F238E27FC236}">
              <a16:creationId xmlns:a16="http://schemas.microsoft.com/office/drawing/2014/main" id="{E577B8F8-715C-4FD8-B6CF-5E5F5F8634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5" name="Picture 16" hidden="1">
          <a:extLst>
            <a:ext uri="{FF2B5EF4-FFF2-40B4-BE49-F238E27FC236}">
              <a16:creationId xmlns:a16="http://schemas.microsoft.com/office/drawing/2014/main" id="{E88C8B80-F827-433C-BC00-4E4E6D2993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6" name="Picture 17" hidden="1">
          <a:extLst>
            <a:ext uri="{FF2B5EF4-FFF2-40B4-BE49-F238E27FC236}">
              <a16:creationId xmlns:a16="http://schemas.microsoft.com/office/drawing/2014/main" id="{CAA36DCE-8782-4DEE-A539-3CC9B967E0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7" name="Picture 16" hidden="1">
          <a:extLst>
            <a:ext uri="{FF2B5EF4-FFF2-40B4-BE49-F238E27FC236}">
              <a16:creationId xmlns:a16="http://schemas.microsoft.com/office/drawing/2014/main" id="{ADBE21C1-C4AA-4180-8190-06E88F2FAB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8" name="Picture 17" hidden="1">
          <a:extLst>
            <a:ext uri="{FF2B5EF4-FFF2-40B4-BE49-F238E27FC236}">
              <a16:creationId xmlns:a16="http://schemas.microsoft.com/office/drawing/2014/main" id="{D17C63B6-D551-49E1-B7E0-1727DBB0FB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29" name="Picture 16" hidden="1">
          <a:extLst>
            <a:ext uri="{FF2B5EF4-FFF2-40B4-BE49-F238E27FC236}">
              <a16:creationId xmlns:a16="http://schemas.microsoft.com/office/drawing/2014/main" id="{E2CD5A9C-58D9-47C8-A5D3-AD30EE059D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0" name="Picture 17" hidden="1">
          <a:extLst>
            <a:ext uri="{FF2B5EF4-FFF2-40B4-BE49-F238E27FC236}">
              <a16:creationId xmlns:a16="http://schemas.microsoft.com/office/drawing/2014/main" id="{90252148-0267-47AA-B95A-4BA7F7C71C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1" name="Picture 16" hidden="1">
          <a:extLst>
            <a:ext uri="{FF2B5EF4-FFF2-40B4-BE49-F238E27FC236}">
              <a16:creationId xmlns:a16="http://schemas.microsoft.com/office/drawing/2014/main" id="{0BBA80F8-7B39-4062-AE0C-AB42B34D6E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2" name="Picture 17" hidden="1">
          <a:extLst>
            <a:ext uri="{FF2B5EF4-FFF2-40B4-BE49-F238E27FC236}">
              <a16:creationId xmlns:a16="http://schemas.microsoft.com/office/drawing/2014/main" id="{78167D27-EDAD-4538-BE1B-6B22278BB5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3" name="Picture 16" hidden="1">
          <a:extLst>
            <a:ext uri="{FF2B5EF4-FFF2-40B4-BE49-F238E27FC236}">
              <a16:creationId xmlns:a16="http://schemas.microsoft.com/office/drawing/2014/main" id="{BAC942D7-924C-4D49-86DA-8E10A6D91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4" name="Picture 17" hidden="1">
          <a:extLst>
            <a:ext uri="{FF2B5EF4-FFF2-40B4-BE49-F238E27FC236}">
              <a16:creationId xmlns:a16="http://schemas.microsoft.com/office/drawing/2014/main" id="{4D694BB2-197A-42CC-94F9-51DD64A6D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5" name="Picture 16" hidden="1">
          <a:extLst>
            <a:ext uri="{FF2B5EF4-FFF2-40B4-BE49-F238E27FC236}">
              <a16:creationId xmlns:a16="http://schemas.microsoft.com/office/drawing/2014/main" id="{5E1D07C5-A869-44F0-BE9D-B999EFC95E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6" name="Picture 17" hidden="1">
          <a:extLst>
            <a:ext uri="{FF2B5EF4-FFF2-40B4-BE49-F238E27FC236}">
              <a16:creationId xmlns:a16="http://schemas.microsoft.com/office/drawing/2014/main" id="{7D4F9A37-1047-4A9B-989F-52DD37BA9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7" name="Picture 16" hidden="1">
          <a:extLst>
            <a:ext uri="{FF2B5EF4-FFF2-40B4-BE49-F238E27FC236}">
              <a16:creationId xmlns:a16="http://schemas.microsoft.com/office/drawing/2014/main" id="{432617C6-BDD9-465D-9075-09228F0B78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8" name="Picture 17" hidden="1">
          <a:extLst>
            <a:ext uri="{FF2B5EF4-FFF2-40B4-BE49-F238E27FC236}">
              <a16:creationId xmlns:a16="http://schemas.microsoft.com/office/drawing/2014/main" id="{A2792C06-56C0-4F76-BB9F-02429E7C24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39" name="Picture 16" hidden="1">
          <a:extLst>
            <a:ext uri="{FF2B5EF4-FFF2-40B4-BE49-F238E27FC236}">
              <a16:creationId xmlns:a16="http://schemas.microsoft.com/office/drawing/2014/main" id="{E94367CB-EB61-4F1C-AD06-D5BC1537F8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0" name="Picture 17" hidden="1">
          <a:extLst>
            <a:ext uri="{FF2B5EF4-FFF2-40B4-BE49-F238E27FC236}">
              <a16:creationId xmlns:a16="http://schemas.microsoft.com/office/drawing/2014/main" id="{2320B69D-3D07-4C84-A3AE-985D595D71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1" name="Picture 16" hidden="1">
          <a:extLst>
            <a:ext uri="{FF2B5EF4-FFF2-40B4-BE49-F238E27FC236}">
              <a16:creationId xmlns:a16="http://schemas.microsoft.com/office/drawing/2014/main" id="{874F75C9-910F-4BE0-B1F7-8195D7F43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2" name="Picture 17" hidden="1">
          <a:extLst>
            <a:ext uri="{FF2B5EF4-FFF2-40B4-BE49-F238E27FC236}">
              <a16:creationId xmlns:a16="http://schemas.microsoft.com/office/drawing/2014/main" id="{C3A2D15E-3409-40FF-84EA-E5C722CEC1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3" name="Picture 16" hidden="1">
          <a:extLst>
            <a:ext uri="{FF2B5EF4-FFF2-40B4-BE49-F238E27FC236}">
              <a16:creationId xmlns:a16="http://schemas.microsoft.com/office/drawing/2014/main" id="{CD5642A8-8399-42EE-9362-94BB2D13D5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4" name="Picture 17" hidden="1">
          <a:extLst>
            <a:ext uri="{FF2B5EF4-FFF2-40B4-BE49-F238E27FC236}">
              <a16:creationId xmlns:a16="http://schemas.microsoft.com/office/drawing/2014/main" id="{5A9E279F-EE93-4863-92C6-622940F119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5" name="Picture 16" hidden="1">
          <a:extLst>
            <a:ext uri="{FF2B5EF4-FFF2-40B4-BE49-F238E27FC236}">
              <a16:creationId xmlns:a16="http://schemas.microsoft.com/office/drawing/2014/main" id="{15BAA0B5-E53E-43CB-8249-398897DC27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6" name="Picture 17" hidden="1">
          <a:extLst>
            <a:ext uri="{FF2B5EF4-FFF2-40B4-BE49-F238E27FC236}">
              <a16:creationId xmlns:a16="http://schemas.microsoft.com/office/drawing/2014/main" id="{E6BDB1CE-782E-491E-95E8-C0D374DD76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7" name="Picture 16" hidden="1">
          <a:extLst>
            <a:ext uri="{FF2B5EF4-FFF2-40B4-BE49-F238E27FC236}">
              <a16:creationId xmlns:a16="http://schemas.microsoft.com/office/drawing/2014/main" id="{77FD09F4-BFE0-454E-98B8-AA160FD653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276225</xdr:colOff>
      <xdr:row>128</xdr:row>
      <xdr:rowOff>180975</xdr:rowOff>
    </xdr:to>
    <xdr:pic>
      <xdr:nvPicPr>
        <xdr:cNvPr id="10048" name="Picture 17" hidden="1">
          <a:extLst>
            <a:ext uri="{FF2B5EF4-FFF2-40B4-BE49-F238E27FC236}">
              <a16:creationId xmlns:a16="http://schemas.microsoft.com/office/drawing/2014/main" id="{EF8D9155-3F41-4F5E-9542-68C7693B82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49" name="Picture 16" hidden="1">
          <a:extLst>
            <a:ext uri="{FF2B5EF4-FFF2-40B4-BE49-F238E27FC236}">
              <a16:creationId xmlns:a16="http://schemas.microsoft.com/office/drawing/2014/main" id="{102E4DF6-6D0F-41DE-A0CA-23924AEF23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0" name="Picture 17" hidden="1">
          <a:extLst>
            <a:ext uri="{FF2B5EF4-FFF2-40B4-BE49-F238E27FC236}">
              <a16:creationId xmlns:a16="http://schemas.microsoft.com/office/drawing/2014/main" id="{A61E9C1F-599E-479E-92AB-007F2A18FC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1" name="Picture 16" hidden="1">
          <a:extLst>
            <a:ext uri="{FF2B5EF4-FFF2-40B4-BE49-F238E27FC236}">
              <a16:creationId xmlns:a16="http://schemas.microsoft.com/office/drawing/2014/main" id="{E7724EC8-6031-4BE5-B72F-CFF4486964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2" name="Picture 17" hidden="1">
          <a:extLst>
            <a:ext uri="{FF2B5EF4-FFF2-40B4-BE49-F238E27FC236}">
              <a16:creationId xmlns:a16="http://schemas.microsoft.com/office/drawing/2014/main" id="{7309B2E1-DA2A-4FE0-8EB7-534D890FBA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3" name="Picture 16" hidden="1">
          <a:extLst>
            <a:ext uri="{FF2B5EF4-FFF2-40B4-BE49-F238E27FC236}">
              <a16:creationId xmlns:a16="http://schemas.microsoft.com/office/drawing/2014/main" id="{188F4D3E-0BE0-42D0-B8FD-891CB0FF85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4" name="Picture 17" hidden="1">
          <a:extLst>
            <a:ext uri="{FF2B5EF4-FFF2-40B4-BE49-F238E27FC236}">
              <a16:creationId xmlns:a16="http://schemas.microsoft.com/office/drawing/2014/main" id="{08526868-26C9-4EAF-885A-31722C56B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5" name="Picture 16" hidden="1">
          <a:extLst>
            <a:ext uri="{FF2B5EF4-FFF2-40B4-BE49-F238E27FC236}">
              <a16:creationId xmlns:a16="http://schemas.microsoft.com/office/drawing/2014/main" id="{BE404B19-1DD5-49A5-892D-21D8E3AD23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6" name="Picture 17" hidden="1">
          <a:extLst>
            <a:ext uri="{FF2B5EF4-FFF2-40B4-BE49-F238E27FC236}">
              <a16:creationId xmlns:a16="http://schemas.microsoft.com/office/drawing/2014/main" id="{8A12F8D5-3B4D-4823-972F-4D41218CB1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7" name="Picture 16" hidden="1">
          <a:extLst>
            <a:ext uri="{FF2B5EF4-FFF2-40B4-BE49-F238E27FC236}">
              <a16:creationId xmlns:a16="http://schemas.microsoft.com/office/drawing/2014/main" id="{4099911D-932C-4D93-9904-7AAE8EBE4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8" name="Picture 17" hidden="1">
          <a:extLst>
            <a:ext uri="{FF2B5EF4-FFF2-40B4-BE49-F238E27FC236}">
              <a16:creationId xmlns:a16="http://schemas.microsoft.com/office/drawing/2014/main" id="{1EC11310-2F96-49CF-A47A-39E02F4E73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59" name="Picture 16" hidden="1">
          <a:extLst>
            <a:ext uri="{FF2B5EF4-FFF2-40B4-BE49-F238E27FC236}">
              <a16:creationId xmlns:a16="http://schemas.microsoft.com/office/drawing/2014/main" id="{6DE9E14D-7FC0-4DCE-B9BA-0D241F5FE2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0" name="Picture 17" hidden="1">
          <a:extLst>
            <a:ext uri="{FF2B5EF4-FFF2-40B4-BE49-F238E27FC236}">
              <a16:creationId xmlns:a16="http://schemas.microsoft.com/office/drawing/2014/main" id="{A8AA34A2-6AB8-41CB-A567-43A2DE287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1" name="Picture 16" hidden="1">
          <a:extLst>
            <a:ext uri="{FF2B5EF4-FFF2-40B4-BE49-F238E27FC236}">
              <a16:creationId xmlns:a16="http://schemas.microsoft.com/office/drawing/2014/main" id="{A0CDE417-6ED5-4090-9400-333168A20C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2" name="Picture 17" hidden="1">
          <a:extLst>
            <a:ext uri="{FF2B5EF4-FFF2-40B4-BE49-F238E27FC236}">
              <a16:creationId xmlns:a16="http://schemas.microsoft.com/office/drawing/2014/main" id="{F46438DB-D700-4000-A0B6-6F1CF32D73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3" name="Picture 16" hidden="1">
          <a:extLst>
            <a:ext uri="{FF2B5EF4-FFF2-40B4-BE49-F238E27FC236}">
              <a16:creationId xmlns:a16="http://schemas.microsoft.com/office/drawing/2014/main" id="{066E4338-E6FC-4E9D-A552-807621B6B8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4" name="Picture 17" hidden="1">
          <a:extLst>
            <a:ext uri="{FF2B5EF4-FFF2-40B4-BE49-F238E27FC236}">
              <a16:creationId xmlns:a16="http://schemas.microsoft.com/office/drawing/2014/main" id="{58071F6D-D12B-4834-ABDF-D67D2EDC5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5" name="Picture 16" hidden="1">
          <a:extLst>
            <a:ext uri="{FF2B5EF4-FFF2-40B4-BE49-F238E27FC236}">
              <a16:creationId xmlns:a16="http://schemas.microsoft.com/office/drawing/2014/main" id="{3CB182D6-56D8-409F-97BB-C968F7B45D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6" name="Picture 17" hidden="1">
          <a:extLst>
            <a:ext uri="{FF2B5EF4-FFF2-40B4-BE49-F238E27FC236}">
              <a16:creationId xmlns:a16="http://schemas.microsoft.com/office/drawing/2014/main" id="{2ACF7733-40E0-4167-A952-5D674277F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7" name="Picture 16" hidden="1">
          <a:extLst>
            <a:ext uri="{FF2B5EF4-FFF2-40B4-BE49-F238E27FC236}">
              <a16:creationId xmlns:a16="http://schemas.microsoft.com/office/drawing/2014/main" id="{2D8A84FC-56E7-4E04-8BC7-ED82DBAAD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8" name="Picture 17" hidden="1">
          <a:extLst>
            <a:ext uri="{FF2B5EF4-FFF2-40B4-BE49-F238E27FC236}">
              <a16:creationId xmlns:a16="http://schemas.microsoft.com/office/drawing/2014/main" id="{3AA3B338-A371-4A02-A471-CEE803A614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69" name="Picture 16" hidden="1">
          <a:extLst>
            <a:ext uri="{FF2B5EF4-FFF2-40B4-BE49-F238E27FC236}">
              <a16:creationId xmlns:a16="http://schemas.microsoft.com/office/drawing/2014/main" id="{87FBDCFA-86FD-4A65-9380-B3D2D8BFED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0" name="Picture 17" hidden="1">
          <a:extLst>
            <a:ext uri="{FF2B5EF4-FFF2-40B4-BE49-F238E27FC236}">
              <a16:creationId xmlns:a16="http://schemas.microsoft.com/office/drawing/2014/main" id="{1D0989DD-9DF9-4622-A667-5C08ADFD0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1" name="Picture 16" hidden="1">
          <a:extLst>
            <a:ext uri="{FF2B5EF4-FFF2-40B4-BE49-F238E27FC236}">
              <a16:creationId xmlns:a16="http://schemas.microsoft.com/office/drawing/2014/main" id="{3BAEC1F9-AC7D-45EC-BB20-161B82B90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2" name="Picture 17" hidden="1">
          <a:extLst>
            <a:ext uri="{FF2B5EF4-FFF2-40B4-BE49-F238E27FC236}">
              <a16:creationId xmlns:a16="http://schemas.microsoft.com/office/drawing/2014/main" id="{86EA904A-035F-4C89-AC12-E7532B7E50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3" name="Picture 16" hidden="1">
          <a:extLst>
            <a:ext uri="{FF2B5EF4-FFF2-40B4-BE49-F238E27FC236}">
              <a16:creationId xmlns:a16="http://schemas.microsoft.com/office/drawing/2014/main" id="{8BF20275-9EE8-4FF3-BFC6-31D29C9ED9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4" name="Picture 17" hidden="1">
          <a:extLst>
            <a:ext uri="{FF2B5EF4-FFF2-40B4-BE49-F238E27FC236}">
              <a16:creationId xmlns:a16="http://schemas.microsoft.com/office/drawing/2014/main" id="{AC184265-1727-4428-9D64-70BA2C011A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5" name="Picture 16" hidden="1">
          <a:extLst>
            <a:ext uri="{FF2B5EF4-FFF2-40B4-BE49-F238E27FC236}">
              <a16:creationId xmlns:a16="http://schemas.microsoft.com/office/drawing/2014/main" id="{7D2D83A1-6B1B-4CB8-ACBC-0087AF1468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6" name="Picture 17" hidden="1">
          <a:extLst>
            <a:ext uri="{FF2B5EF4-FFF2-40B4-BE49-F238E27FC236}">
              <a16:creationId xmlns:a16="http://schemas.microsoft.com/office/drawing/2014/main" id="{C8D29729-2F32-4733-AD92-6F4A73FFEF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7" name="Picture 16" hidden="1">
          <a:extLst>
            <a:ext uri="{FF2B5EF4-FFF2-40B4-BE49-F238E27FC236}">
              <a16:creationId xmlns:a16="http://schemas.microsoft.com/office/drawing/2014/main" id="{5EEC98A7-EE9F-41C4-BD30-BFE80AB2B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8" name="Picture 17" hidden="1">
          <a:extLst>
            <a:ext uri="{FF2B5EF4-FFF2-40B4-BE49-F238E27FC236}">
              <a16:creationId xmlns:a16="http://schemas.microsoft.com/office/drawing/2014/main" id="{C666D235-12C9-4E8A-8359-3EBBD2DD83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79" name="Picture 16" hidden="1">
          <a:extLst>
            <a:ext uri="{FF2B5EF4-FFF2-40B4-BE49-F238E27FC236}">
              <a16:creationId xmlns:a16="http://schemas.microsoft.com/office/drawing/2014/main" id="{237EF59B-76ED-4991-B769-F464DA0FE5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0" name="Picture 17" hidden="1">
          <a:extLst>
            <a:ext uri="{FF2B5EF4-FFF2-40B4-BE49-F238E27FC236}">
              <a16:creationId xmlns:a16="http://schemas.microsoft.com/office/drawing/2014/main" id="{D0D61EF8-F1DD-4766-9B68-CE094701F4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1" name="Picture 16" hidden="1">
          <a:extLst>
            <a:ext uri="{FF2B5EF4-FFF2-40B4-BE49-F238E27FC236}">
              <a16:creationId xmlns:a16="http://schemas.microsoft.com/office/drawing/2014/main" id="{473488F3-ACB3-4217-AB22-7F30AA5BF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2" name="Picture 17" hidden="1">
          <a:extLst>
            <a:ext uri="{FF2B5EF4-FFF2-40B4-BE49-F238E27FC236}">
              <a16:creationId xmlns:a16="http://schemas.microsoft.com/office/drawing/2014/main" id="{61A66DF6-A974-45ED-A47B-ED867FD5C0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3" name="Picture 16" hidden="1">
          <a:extLst>
            <a:ext uri="{FF2B5EF4-FFF2-40B4-BE49-F238E27FC236}">
              <a16:creationId xmlns:a16="http://schemas.microsoft.com/office/drawing/2014/main" id="{7BE5EB9D-C1FE-4741-BEB3-0079F7306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4" name="Picture 17" hidden="1">
          <a:extLst>
            <a:ext uri="{FF2B5EF4-FFF2-40B4-BE49-F238E27FC236}">
              <a16:creationId xmlns:a16="http://schemas.microsoft.com/office/drawing/2014/main" id="{E818E973-C15C-4F42-AD82-DE2CC0A4C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5" name="Picture 16" hidden="1">
          <a:extLst>
            <a:ext uri="{FF2B5EF4-FFF2-40B4-BE49-F238E27FC236}">
              <a16:creationId xmlns:a16="http://schemas.microsoft.com/office/drawing/2014/main" id="{3BEA68A1-AA5F-497E-A7FA-FCCBE42B14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6" name="Picture 17" hidden="1">
          <a:extLst>
            <a:ext uri="{FF2B5EF4-FFF2-40B4-BE49-F238E27FC236}">
              <a16:creationId xmlns:a16="http://schemas.microsoft.com/office/drawing/2014/main" id="{214AF993-1705-4606-A281-92BA87007D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7" name="Picture 16" hidden="1">
          <a:extLst>
            <a:ext uri="{FF2B5EF4-FFF2-40B4-BE49-F238E27FC236}">
              <a16:creationId xmlns:a16="http://schemas.microsoft.com/office/drawing/2014/main" id="{24092CF4-07B6-49EB-83AF-BD0555BB3C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8" name="Picture 17" hidden="1">
          <a:extLst>
            <a:ext uri="{FF2B5EF4-FFF2-40B4-BE49-F238E27FC236}">
              <a16:creationId xmlns:a16="http://schemas.microsoft.com/office/drawing/2014/main" id="{E0C931A2-3567-456E-82DB-10AB3905ED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89" name="Picture 16" hidden="1">
          <a:extLst>
            <a:ext uri="{FF2B5EF4-FFF2-40B4-BE49-F238E27FC236}">
              <a16:creationId xmlns:a16="http://schemas.microsoft.com/office/drawing/2014/main" id="{095EA05E-969C-4BF7-A708-CD1F93D76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0" name="Picture 17" hidden="1">
          <a:extLst>
            <a:ext uri="{FF2B5EF4-FFF2-40B4-BE49-F238E27FC236}">
              <a16:creationId xmlns:a16="http://schemas.microsoft.com/office/drawing/2014/main" id="{9D66D534-721D-4A83-A8CC-95E8975411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1" name="Picture 16" hidden="1">
          <a:extLst>
            <a:ext uri="{FF2B5EF4-FFF2-40B4-BE49-F238E27FC236}">
              <a16:creationId xmlns:a16="http://schemas.microsoft.com/office/drawing/2014/main" id="{7421D83A-3D42-49DC-8937-B168F6D5A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2" name="Picture 17" hidden="1">
          <a:extLst>
            <a:ext uri="{FF2B5EF4-FFF2-40B4-BE49-F238E27FC236}">
              <a16:creationId xmlns:a16="http://schemas.microsoft.com/office/drawing/2014/main" id="{BD81AC68-1AB3-4AAA-8CBC-86D58514C2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3" name="Picture 16" hidden="1">
          <a:extLst>
            <a:ext uri="{FF2B5EF4-FFF2-40B4-BE49-F238E27FC236}">
              <a16:creationId xmlns:a16="http://schemas.microsoft.com/office/drawing/2014/main" id="{D11A4A61-0D42-43A2-997E-CE9B1D9181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4" name="Picture 17" hidden="1">
          <a:extLst>
            <a:ext uri="{FF2B5EF4-FFF2-40B4-BE49-F238E27FC236}">
              <a16:creationId xmlns:a16="http://schemas.microsoft.com/office/drawing/2014/main" id="{2A0A2E77-8F82-4430-946A-C6CA4F1B3C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5" name="Picture 16" hidden="1">
          <a:extLst>
            <a:ext uri="{FF2B5EF4-FFF2-40B4-BE49-F238E27FC236}">
              <a16:creationId xmlns:a16="http://schemas.microsoft.com/office/drawing/2014/main" id="{F9EA2BBF-8C58-40F9-9927-F745A58CCB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6" name="Picture 17" hidden="1">
          <a:extLst>
            <a:ext uri="{FF2B5EF4-FFF2-40B4-BE49-F238E27FC236}">
              <a16:creationId xmlns:a16="http://schemas.microsoft.com/office/drawing/2014/main" id="{D7A66075-E00F-4CFA-8C0B-C1D7B0EFF3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7" name="Picture 16" hidden="1">
          <a:extLst>
            <a:ext uri="{FF2B5EF4-FFF2-40B4-BE49-F238E27FC236}">
              <a16:creationId xmlns:a16="http://schemas.microsoft.com/office/drawing/2014/main" id="{63EE8220-C9A8-4A39-BF76-21E83F8622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8" name="Picture 17" hidden="1">
          <a:extLst>
            <a:ext uri="{FF2B5EF4-FFF2-40B4-BE49-F238E27FC236}">
              <a16:creationId xmlns:a16="http://schemas.microsoft.com/office/drawing/2014/main" id="{313CC05D-B135-498F-9F74-2C7F33EFC9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099" name="Picture 16" hidden="1">
          <a:extLst>
            <a:ext uri="{FF2B5EF4-FFF2-40B4-BE49-F238E27FC236}">
              <a16:creationId xmlns:a16="http://schemas.microsoft.com/office/drawing/2014/main" id="{BA170D55-7849-4AE3-BDA3-5956D58D94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0" name="Picture 17" hidden="1">
          <a:extLst>
            <a:ext uri="{FF2B5EF4-FFF2-40B4-BE49-F238E27FC236}">
              <a16:creationId xmlns:a16="http://schemas.microsoft.com/office/drawing/2014/main" id="{0A07CA5A-7956-4D27-9FB6-0D47323F8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1" name="Picture 16" hidden="1">
          <a:extLst>
            <a:ext uri="{FF2B5EF4-FFF2-40B4-BE49-F238E27FC236}">
              <a16:creationId xmlns:a16="http://schemas.microsoft.com/office/drawing/2014/main" id="{E1090786-FBA0-472A-938A-46B87ADED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2" name="Picture 17" hidden="1">
          <a:extLst>
            <a:ext uri="{FF2B5EF4-FFF2-40B4-BE49-F238E27FC236}">
              <a16:creationId xmlns:a16="http://schemas.microsoft.com/office/drawing/2014/main" id="{E63E4EEA-19B8-48B9-AE11-3793E9773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3" name="Picture 16" hidden="1">
          <a:extLst>
            <a:ext uri="{FF2B5EF4-FFF2-40B4-BE49-F238E27FC236}">
              <a16:creationId xmlns:a16="http://schemas.microsoft.com/office/drawing/2014/main" id="{CFFE9F91-75D3-4A3B-8A4F-8D1926DE5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4" name="Picture 17" hidden="1">
          <a:extLst>
            <a:ext uri="{FF2B5EF4-FFF2-40B4-BE49-F238E27FC236}">
              <a16:creationId xmlns:a16="http://schemas.microsoft.com/office/drawing/2014/main" id="{FF6FCBA7-8B43-45DA-8C7C-DE51C8C4E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5" name="Picture 16" hidden="1">
          <a:extLst>
            <a:ext uri="{FF2B5EF4-FFF2-40B4-BE49-F238E27FC236}">
              <a16:creationId xmlns:a16="http://schemas.microsoft.com/office/drawing/2014/main" id="{E930F01A-2D18-4C32-8AA1-B15F852F77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6" name="Picture 17" hidden="1">
          <a:extLst>
            <a:ext uri="{FF2B5EF4-FFF2-40B4-BE49-F238E27FC236}">
              <a16:creationId xmlns:a16="http://schemas.microsoft.com/office/drawing/2014/main" id="{2734EDEB-29D5-4647-B3D4-3BD37C112D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7" name="Picture 16" hidden="1">
          <a:extLst>
            <a:ext uri="{FF2B5EF4-FFF2-40B4-BE49-F238E27FC236}">
              <a16:creationId xmlns:a16="http://schemas.microsoft.com/office/drawing/2014/main" id="{40B2FFDF-4D1F-4CA8-AD8E-A5248AE193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8" name="Picture 17" hidden="1">
          <a:extLst>
            <a:ext uri="{FF2B5EF4-FFF2-40B4-BE49-F238E27FC236}">
              <a16:creationId xmlns:a16="http://schemas.microsoft.com/office/drawing/2014/main" id="{A6BD083D-6D04-422F-945E-4AFE373D99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09" name="Picture 16" hidden="1">
          <a:extLst>
            <a:ext uri="{FF2B5EF4-FFF2-40B4-BE49-F238E27FC236}">
              <a16:creationId xmlns:a16="http://schemas.microsoft.com/office/drawing/2014/main" id="{F993C4C1-D121-4226-9F5D-3880FD2052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0" name="Picture 17" hidden="1">
          <a:extLst>
            <a:ext uri="{FF2B5EF4-FFF2-40B4-BE49-F238E27FC236}">
              <a16:creationId xmlns:a16="http://schemas.microsoft.com/office/drawing/2014/main" id="{574E486F-9D2F-4AC6-A3AD-76E5D9A3E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1" name="Picture 16" hidden="1">
          <a:extLst>
            <a:ext uri="{FF2B5EF4-FFF2-40B4-BE49-F238E27FC236}">
              <a16:creationId xmlns:a16="http://schemas.microsoft.com/office/drawing/2014/main" id="{630CDB23-2C60-4F0E-B6B3-4509AF5379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2" name="Picture 17" hidden="1">
          <a:extLst>
            <a:ext uri="{FF2B5EF4-FFF2-40B4-BE49-F238E27FC236}">
              <a16:creationId xmlns:a16="http://schemas.microsoft.com/office/drawing/2014/main" id="{0F8F4922-E168-4CD0-B6AE-DA9E5FC2FA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3" name="Picture 16" hidden="1">
          <a:extLst>
            <a:ext uri="{FF2B5EF4-FFF2-40B4-BE49-F238E27FC236}">
              <a16:creationId xmlns:a16="http://schemas.microsoft.com/office/drawing/2014/main" id="{E4027CE2-E03C-4C46-BBA4-0BD3FD251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4" name="Picture 17" hidden="1">
          <a:extLst>
            <a:ext uri="{FF2B5EF4-FFF2-40B4-BE49-F238E27FC236}">
              <a16:creationId xmlns:a16="http://schemas.microsoft.com/office/drawing/2014/main" id="{67D52DA2-2F5A-4F28-B9E2-B71054051C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5" name="Picture 16" hidden="1">
          <a:extLst>
            <a:ext uri="{FF2B5EF4-FFF2-40B4-BE49-F238E27FC236}">
              <a16:creationId xmlns:a16="http://schemas.microsoft.com/office/drawing/2014/main" id="{C1C0A491-B39B-4156-90AC-510C458CB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6" name="Picture 17" hidden="1">
          <a:extLst>
            <a:ext uri="{FF2B5EF4-FFF2-40B4-BE49-F238E27FC236}">
              <a16:creationId xmlns:a16="http://schemas.microsoft.com/office/drawing/2014/main" id="{03CFE160-1A75-4AAE-A925-EC696327D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7" name="Picture 16" hidden="1">
          <a:extLst>
            <a:ext uri="{FF2B5EF4-FFF2-40B4-BE49-F238E27FC236}">
              <a16:creationId xmlns:a16="http://schemas.microsoft.com/office/drawing/2014/main" id="{72C61A5E-636C-4192-98CD-B1795844D8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8" name="Picture 17" hidden="1">
          <a:extLst>
            <a:ext uri="{FF2B5EF4-FFF2-40B4-BE49-F238E27FC236}">
              <a16:creationId xmlns:a16="http://schemas.microsoft.com/office/drawing/2014/main" id="{EB22BB31-D049-482F-92F7-577AD5A0D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19" name="Picture 16" hidden="1">
          <a:extLst>
            <a:ext uri="{FF2B5EF4-FFF2-40B4-BE49-F238E27FC236}">
              <a16:creationId xmlns:a16="http://schemas.microsoft.com/office/drawing/2014/main" id="{E8249273-BB96-4D90-A415-5F35B4EA8C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0" name="Picture 17" hidden="1">
          <a:extLst>
            <a:ext uri="{FF2B5EF4-FFF2-40B4-BE49-F238E27FC236}">
              <a16:creationId xmlns:a16="http://schemas.microsoft.com/office/drawing/2014/main" id="{5B0A6534-A0D6-42B9-BE7A-FAAA528BE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1" name="Picture 16" hidden="1">
          <a:extLst>
            <a:ext uri="{FF2B5EF4-FFF2-40B4-BE49-F238E27FC236}">
              <a16:creationId xmlns:a16="http://schemas.microsoft.com/office/drawing/2014/main" id="{202FA420-7C35-4F67-87CB-1D47568658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2" name="Picture 17" hidden="1">
          <a:extLst>
            <a:ext uri="{FF2B5EF4-FFF2-40B4-BE49-F238E27FC236}">
              <a16:creationId xmlns:a16="http://schemas.microsoft.com/office/drawing/2014/main" id="{10DEDA02-1EEA-4191-A086-C0CCA6AFFD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3" name="Picture 16" hidden="1">
          <a:extLst>
            <a:ext uri="{FF2B5EF4-FFF2-40B4-BE49-F238E27FC236}">
              <a16:creationId xmlns:a16="http://schemas.microsoft.com/office/drawing/2014/main" id="{B067FD2F-7A4A-4312-81A3-B69989AF51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4" name="Picture 17" hidden="1">
          <a:extLst>
            <a:ext uri="{FF2B5EF4-FFF2-40B4-BE49-F238E27FC236}">
              <a16:creationId xmlns:a16="http://schemas.microsoft.com/office/drawing/2014/main" id="{6508C901-2462-4AF0-88DD-850EB4559C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5" name="Picture 16" hidden="1">
          <a:extLst>
            <a:ext uri="{FF2B5EF4-FFF2-40B4-BE49-F238E27FC236}">
              <a16:creationId xmlns:a16="http://schemas.microsoft.com/office/drawing/2014/main" id="{02483856-B38C-449B-99A9-7ED84B349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6" name="Picture 17" hidden="1">
          <a:extLst>
            <a:ext uri="{FF2B5EF4-FFF2-40B4-BE49-F238E27FC236}">
              <a16:creationId xmlns:a16="http://schemas.microsoft.com/office/drawing/2014/main" id="{8DD7E39E-D0C4-4BF5-A570-6EF6984694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7" name="Picture 16" hidden="1">
          <a:extLst>
            <a:ext uri="{FF2B5EF4-FFF2-40B4-BE49-F238E27FC236}">
              <a16:creationId xmlns:a16="http://schemas.microsoft.com/office/drawing/2014/main" id="{262D2911-7F5D-4D19-815D-2681B43F0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8" name="Picture 17" hidden="1">
          <a:extLst>
            <a:ext uri="{FF2B5EF4-FFF2-40B4-BE49-F238E27FC236}">
              <a16:creationId xmlns:a16="http://schemas.microsoft.com/office/drawing/2014/main" id="{398BF1D5-C91C-4666-B566-37183466F9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29" name="Picture 16" hidden="1">
          <a:extLst>
            <a:ext uri="{FF2B5EF4-FFF2-40B4-BE49-F238E27FC236}">
              <a16:creationId xmlns:a16="http://schemas.microsoft.com/office/drawing/2014/main" id="{2C8495E3-300C-4443-B6BD-435726F19F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0" name="Picture 17" hidden="1">
          <a:extLst>
            <a:ext uri="{FF2B5EF4-FFF2-40B4-BE49-F238E27FC236}">
              <a16:creationId xmlns:a16="http://schemas.microsoft.com/office/drawing/2014/main" id="{CF6264B7-3EEA-432C-9B04-2E9261CAA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1" name="Picture 16" hidden="1">
          <a:extLst>
            <a:ext uri="{FF2B5EF4-FFF2-40B4-BE49-F238E27FC236}">
              <a16:creationId xmlns:a16="http://schemas.microsoft.com/office/drawing/2014/main" id="{C28F1FEF-6636-4115-93FC-ACAF40819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2" name="Picture 17" hidden="1">
          <a:extLst>
            <a:ext uri="{FF2B5EF4-FFF2-40B4-BE49-F238E27FC236}">
              <a16:creationId xmlns:a16="http://schemas.microsoft.com/office/drawing/2014/main" id="{ACBB28E6-627A-4192-85C3-11E7550E61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3" name="Picture 16" hidden="1">
          <a:extLst>
            <a:ext uri="{FF2B5EF4-FFF2-40B4-BE49-F238E27FC236}">
              <a16:creationId xmlns:a16="http://schemas.microsoft.com/office/drawing/2014/main" id="{205C672D-A29C-4332-B9BA-016BDA258C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4" name="Picture 17" hidden="1">
          <a:extLst>
            <a:ext uri="{FF2B5EF4-FFF2-40B4-BE49-F238E27FC236}">
              <a16:creationId xmlns:a16="http://schemas.microsoft.com/office/drawing/2014/main" id="{DCEDF961-CDBB-497B-B1B8-3970CAA70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5" name="Picture 16" hidden="1">
          <a:extLst>
            <a:ext uri="{FF2B5EF4-FFF2-40B4-BE49-F238E27FC236}">
              <a16:creationId xmlns:a16="http://schemas.microsoft.com/office/drawing/2014/main" id="{00D32827-AA2F-4E37-9DF3-D97E8DC36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6" name="Picture 17" hidden="1">
          <a:extLst>
            <a:ext uri="{FF2B5EF4-FFF2-40B4-BE49-F238E27FC236}">
              <a16:creationId xmlns:a16="http://schemas.microsoft.com/office/drawing/2014/main" id="{B3949025-10B6-4D5A-A77C-4DF7B8FDC4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7" name="Picture 16" hidden="1">
          <a:extLst>
            <a:ext uri="{FF2B5EF4-FFF2-40B4-BE49-F238E27FC236}">
              <a16:creationId xmlns:a16="http://schemas.microsoft.com/office/drawing/2014/main" id="{3188EC38-7A2A-484B-807E-0402915A07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8" name="Picture 17" hidden="1">
          <a:extLst>
            <a:ext uri="{FF2B5EF4-FFF2-40B4-BE49-F238E27FC236}">
              <a16:creationId xmlns:a16="http://schemas.microsoft.com/office/drawing/2014/main" id="{EB401168-B763-457D-A000-5925D350E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39" name="Picture 16" hidden="1">
          <a:extLst>
            <a:ext uri="{FF2B5EF4-FFF2-40B4-BE49-F238E27FC236}">
              <a16:creationId xmlns:a16="http://schemas.microsoft.com/office/drawing/2014/main" id="{28803891-2689-4C93-BACB-883013D55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0" name="Picture 17" hidden="1">
          <a:extLst>
            <a:ext uri="{FF2B5EF4-FFF2-40B4-BE49-F238E27FC236}">
              <a16:creationId xmlns:a16="http://schemas.microsoft.com/office/drawing/2014/main" id="{1EA5D481-4BCD-4A93-8F38-31B5C5D993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1" name="Picture 16" hidden="1">
          <a:extLst>
            <a:ext uri="{FF2B5EF4-FFF2-40B4-BE49-F238E27FC236}">
              <a16:creationId xmlns:a16="http://schemas.microsoft.com/office/drawing/2014/main" id="{BDF1E2B9-5DF2-4CAA-9CCD-A361BD2503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2" name="Picture 17" hidden="1">
          <a:extLst>
            <a:ext uri="{FF2B5EF4-FFF2-40B4-BE49-F238E27FC236}">
              <a16:creationId xmlns:a16="http://schemas.microsoft.com/office/drawing/2014/main" id="{1607FB02-9D95-4D26-AD09-DE43EAF69A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3" name="Picture 16" hidden="1">
          <a:extLst>
            <a:ext uri="{FF2B5EF4-FFF2-40B4-BE49-F238E27FC236}">
              <a16:creationId xmlns:a16="http://schemas.microsoft.com/office/drawing/2014/main" id="{0AB368EA-4FF7-42B7-8597-556AA284CD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4" name="Picture 17" hidden="1">
          <a:extLst>
            <a:ext uri="{FF2B5EF4-FFF2-40B4-BE49-F238E27FC236}">
              <a16:creationId xmlns:a16="http://schemas.microsoft.com/office/drawing/2014/main" id="{72559BE9-8F7B-4467-BAE3-F5134A0CE2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5" name="Picture 16" hidden="1">
          <a:extLst>
            <a:ext uri="{FF2B5EF4-FFF2-40B4-BE49-F238E27FC236}">
              <a16:creationId xmlns:a16="http://schemas.microsoft.com/office/drawing/2014/main" id="{D2C135BE-CF77-4AB7-BF32-BBFFAC3A64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6" name="Picture 17" hidden="1">
          <a:extLst>
            <a:ext uri="{FF2B5EF4-FFF2-40B4-BE49-F238E27FC236}">
              <a16:creationId xmlns:a16="http://schemas.microsoft.com/office/drawing/2014/main" id="{ED82C080-CC1F-4942-AEB6-42F1190FC9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7" name="Picture 16" hidden="1">
          <a:extLst>
            <a:ext uri="{FF2B5EF4-FFF2-40B4-BE49-F238E27FC236}">
              <a16:creationId xmlns:a16="http://schemas.microsoft.com/office/drawing/2014/main" id="{5DAF2F36-0FF9-4730-937A-05E10285A1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8" name="Picture 17" hidden="1">
          <a:extLst>
            <a:ext uri="{FF2B5EF4-FFF2-40B4-BE49-F238E27FC236}">
              <a16:creationId xmlns:a16="http://schemas.microsoft.com/office/drawing/2014/main" id="{85299EEA-1100-4D55-9DF2-4E768FF015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49" name="Picture 16" hidden="1">
          <a:extLst>
            <a:ext uri="{FF2B5EF4-FFF2-40B4-BE49-F238E27FC236}">
              <a16:creationId xmlns:a16="http://schemas.microsoft.com/office/drawing/2014/main" id="{13CADFC8-1FFB-46DC-B3EA-23EF008D31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0" name="Picture 17" hidden="1">
          <a:extLst>
            <a:ext uri="{FF2B5EF4-FFF2-40B4-BE49-F238E27FC236}">
              <a16:creationId xmlns:a16="http://schemas.microsoft.com/office/drawing/2014/main" id="{31A0B7E7-D297-4666-9FB5-2CC0CD0E36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1" name="Picture 16" hidden="1">
          <a:extLst>
            <a:ext uri="{FF2B5EF4-FFF2-40B4-BE49-F238E27FC236}">
              <a16:creationId xmlns:a16="http://schemas.microsoft.com/office/drawing/2014/main" id="{533C066C-CF91-457E-877C-77290AD3B9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2" name="Picture 17" hidden="1">
          <a:extLst>
            <a:ext uri="{FF2B5EF4-FFF2-40B4-BE49-F238E27FC236}">
              <a16:creationId xmlns:a16="http://schemas.microsoft.com/office/drawing/2014/main" id="{B3207E6C-CECA-4674-A1E9-935AFBC4A7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3" name="Picture 16" hidden="1">
          <a:extLst>
            <a:ext uri="{FF2B5EF4-FFF2-40B4-BE49-F238E27FC236}">
              <a16:creationId xmlns:a16="http://schemas.microsoft.com/office/drawing/2014/main" id="{B0FD3626-8140-497A-BF34-552F6D618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4" name="Picture 17" hidden="1">
          <a:extLst>
            <a:ext uri="{FF2B5EF4-FFF2-40B4-BE49-F238E27FC236}">
              <a16:creationId xmlns:a16="http://schemas.microsoft.com/office/drawing/2014/main" id="{0C5D5197-1C2C-47FC-A224-9B0982A24B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5" name="Picture 16" hidden="1">
          <a:extLst>
            <a:ext uri="{FF2B5EF4-FFF2-40B4-BE49-F238E27FC236}">
              <a16:creationId xmlns:a16="http://schemas.microsoft.com/office/drawing/2014/main" id="{D01FD2FC-1677-4787-A2C8-F265F57D9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6" name="Picture 17" hidden="1">
          <a:extLst>
            <a:ext uri="{FF2B5EF4-FFF2-40B4-BE49-F238E27FC236}">
              <a16:creationId xmlns:a16="http://schemas.microsoft.com/office/drawing/2014/main" id="{A29F8080-F900-4AFA-B534-B137CA4FC2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7" name="Picture 16" hidden="1">
          <a:extLst>
            <a:ext uri="{FF2B5EF4-FFF2-40B4-BE49-F238E27FC236}">
              <a16:creationId xmlns:a16="http://schemas.microsoft.com/office/drawing/2014/main" id="{170D5BB7-9C0A-4903-8EEC-E00905A2CA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8" name="Picture 17" hidden="1">
          <a:extLst>
            <a:ext uri="{FF2B5EF4-FFF2-40B4-BE49-F238E27FC236}">
              <a16:creationId xmlns:a16="http://schemas.microsoft.com/office/drawing/2014/main" id="{2E40C476-6BCD-45A5-AD4B-1BED9565F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59" name="Picture 16" hidden="1">
          <a:extLst>
            <a:ext uri="{FF2B5EF4-FFF2-40B4-BE49-F238E27FC236}">
              <a16:creationId xmlns:a16="http://schemas.microsoft.com/office/drawing/2014/main" id="{0884C70E-872C-4C23-8340-117AB7859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0" name="Picture 17" hidden="1">
          <a:extLst>
            <a:ext uri="{FF2B5EF4-FFF2-40B4-BE49-F238E27FC236}">
              <a16:creationId xmlns:a16="http://schemas.microsoft.com/office/drawing/2014/main" id="{6F6A5180-A8BB-4377-ABBB-B4B13166C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1" name="Picture 16" hidden="1">
          <a:extLst>
            <a:ext uri="{FF2B5EF4-FFF2-40B4-BE49-F238E27FC236}">
              <a16:creationId xmlns:a16="http://schemas.microsoft.com/office/drawing/2014/main" id="{8430DB7E-B2DA-45B7-A1BE-530EE42270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2" name="Picture 17" hidden="1">
          <a:extLst>
            <a:ext uri="{FF2B5EF4-FFF2-40B4-BE49-F238E27FC236}">
              <a16:creationId xmlns:a16="http://schemas.microsoft.com/office/drawing/2014/main" id="{B6F3EB87-68F9-42FA-88E0-5357190CE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3" name="Picture 16" hidden="1">
          <a:extLst>
            <a:ext uri="{FF2B5EF4-FFF2-40B4-BE49-F238E27FC236}">
              <a16:creationId xmlns:a16="http://schemas.microsoft.com/office/drawing/2014/main" id="{90CFFD7A-9FFE-4AFE-898A-B6A33D1AD9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4" name="Picture 17" hidden="1">
          <a:extLst>
            <a:ext uri="{FF2B5EF4-FFF2-40B4-BE49-F238E27FC236}">
              <a16:creationId xmlns:a16="http://schemas.microsoft.com/office/drawing/2014/main" id="{C8DD3B34-CBD7-4273-8E03-358EE95DAC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5" name="Picture 16" hidden="1">
          <a:extLst>
            <a:ext uri="{FF2B5EF4-FFF2-40B4-BE49-F238E27FC236}">
              <a16:creationId xmlns:a16="http://schemas.microsoft.com/office/drawing/2014/main" id="{2192B4B0-8322-4F92-BFF7-F9E3BBD938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6" name="Picture 17" hidden="1">
          <a:extLst>
            <a:ext uri="{FF2B5EF4-FFF2-40B4-BE49-F238E27FC236}">
              <a16:creationId xmlns:a16="http://schemas.microsoft.com/office/drawing/2014/main" id="{E26DCC8F-7404-4F97-A95D-23936E98B1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7" name="Picture 16" hidden="1">
          <a:extLst>
            <a:ext uri="{FF2B5EF4-FFF2-40B4-BE49-F238E27FC236}">
              <a16:creationId xmlns:a16="http://schemas.microsoft.com/office/drawing/2014/main" id="{33D0CD18-BBB5-4EB2-B870-D4637FD5DB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8" name="Picture 17" hidden="1">
          <a:extLst>
            <a:ext uri="{FF2B5EF4-FFF2-40B4-BE49-F238E27FC236}">
              <a16:creationId xmlns:a16="http://schemas.microsoft.com/office/drawing/2014/main" id="{7AA005EA-3760-4402-B15C-12CA6BF5F2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69" name="Picture 16" hidden="1">
          <a:extLst>
            <a:ext uri="{FF2B5EF4-FFF2-40B4-BE49-F238E27FC236}">
              <a16:creationId xmlns:a16="http://schemas.microsoft.com/office/drawing/2014/main" id="{D2F36D54-B892-432D-85B7-4AA76C0BB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0" name="Picture 17" hidden="1">
          <a:extLst>
            <a:ext uri="{FF2B5EF4-FFF2-40B4-BE49-F238E27FC236}">
              <a16:creationId xmlns:a16="http://schemas.microsoft.com/office/drawing/2014/main" id="{7086A775-318A-4D7C-A8C1-605B1D208D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1" name="Picture 16" hidden="1">
          <a:extLst>
            <a:ext uri="{FF2B5EF4-FFF2-40B4-BE49-F238E27FC236}">
              <a16:creationId xmlns:a16="http://schemas.microsoft.com/office/drawing/2014/main" id="{2E6112DA-F257-489A-9192-6BBBD8A9F3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2" name="Picture 17" hidden="1">
          <a:extLst>
            <a:ext uri="{FF2B5EF4-FFF2-40B4-BE49-F238E27FC236}">
              <a16:creationId xmlns:a16="http://schemas.microsoft.com/office/drawing/2014/main" id="{153C1BD8-F9C0-4416-8557-F581242C8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3" name="Picture 16" hidden="1">
          <a:extLst>
            <a:ext uri="{FF2B5EF4-FFF2-40B4-BE49-F238E27FC236}">
              <a16:creationId xmlns:a16="http://schemas.microsoft.com/office/drawing/2014/main" id="{3BBB256F-A0F1-4CAC-AF4C-4676CEEA4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4" name="Picture 17" hidden="1">
          <a:extLst>
            <a:ext uri="{FF2B5EF4-FFF2-40B4-BE49-F238E27FC236}">
              <a16:creationId xmlns:a16="http://schemas.microsoft.com/office/drawing/2014/main" id="{B04A1BBC-2529-42C7-A35E-556FC7091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5" name="Picture 16" hidden="1">
          <a:extLst>
            <a:ext uri="{FF2B5EF4-FFF2-40B4-BE49-F238E27FC236}">
              <a16:creationId xmlns:a16="http://schemas.microsoft.com/office/drawing/2014/main" id="{C3D46386-32BB-403B-82FD-A0B215FE19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6" name="Picture 17" hidden="1">
          <a:extLst>
            <a:ext uri="{FF2B5EF4-FFF2-40B4-BE49-F238E27FC236}">
              <a16:creationId xmlns:a16="http://schemas.microsoft.com/office/drawing/2014/main" id="{0E9F03A7-DE29-4CBD-A873-21178A7EC6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7" name="Picture 16" hidden="1">
          <a:extLst>
            <a:ext uri="{FF2B5EF4-FFF2-40B4-BE49-F238E27FC236}">
              <a16:creationId xmlns:a16="http://schemas.microsoft.com/office/drawing/2014/main" id="{927E2471-F4AA-425A-83C2-DC6BDB5F5C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8" name="Picture 17" hidden="1">
          <a:extLst>
            <a:ext uri="{FF2B5EF4-FFF2-40B4-BE49-F238E27FC236}">
              <a16:creationId xmlns:a16="http://schemas.microsoft.com/office/drawing/2014/main" id="{46519630-5D97-4AAC-A346-EE99C5CDED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79" name="Picture 16" hidden="1">
          <a:extLst>
            <a:ext uri="{FF2B5EF4-FFF2-40B4-BE49-F238E27FC236}">
              <a16:creationId xmlns:a16="http://schemas.microsoft.com/office/drawing/2014/main" id="{928ACA59-1E9C-42F1-9B90-522CBC8C61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0" name="Picture 17" hidden="1">
          <a:extLst>
            <a:ext uri="{FF2B5EF4-FFF2-40B4-BE49-F238E27FC236}">
              <a16:creationId xmlns:a16="http://schemas.microsoft.com/office/drawing/2014/main" id="{0A6F28C7-DBCD-4410-B646-B8C37BF3B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1" name="Picture 16" hidden="1">
          <a:extLst>
            <a:ext uri="{FF2B5EF4-FFF2-40B4-BE49-F238E27FC236}">
              <a16:creationId xmlns:a16="http://schemas.microsoft.com/office/drawing/2014/main" id="{1DB4CF96-8205-4CDA-9143-833D83FE6A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2" name="Picture 17" hidden="1">
          <a:extLst>
            <a:ext uri="{FF2B5EF4-FFF2-40B4-BE49-F238E27FC236}">
              <a16:creationId xmlns:a16="http://schemas.microsoft.com/office/drawing/2014/main" id="{9E3F64D1-247A-4128-8A1B-3C377C2663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3" name="Picture 16" hidden="1">
          <a:extLst>
            <a:ext uri="{FF2B5EF4-FFF2-40B4-BE49-F238E27FC236}">
              <a16:creationId xmlns:a16="http://schemas.microsoft.com/office/drawing/2014/main" id="{35D5B0C4-D224-4082-B72B-F2FAE3F14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4" name="Picture 17" hidden="1">
          <a:extLst>
            <a:ext uri="{FF2B5EF4-FFF2-40B4-BE49-F238E27FC236}">
              <a16:creationId xmlns:a16="http://schemas.microsoft.com/office/drawing/2014/main" id="{2CB1D050-63FB-43D6-86BE-B40234BB25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5" name="Picture 16" hidden="1">
          <a:extLst>
            <a:ext uri="{FF2B5EF4-FFF2-40B4-BE49-F238E27FC236}">
              <a16:creationId xmlns:a16="http://schemas.microsoft.com/office/drawing/2014/main" id="{4C03C8BB-1781-42D1-B368-5A0FC25967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6" name="Picture 17" hidden="1">
          <a:extLst>
            <a:ext uri="{FF2B5EF4-FFF2-40B4-BE49-F238E27FC236}">
              <a16:creationId xmlns:a16="http://schemas.microsoft.com/office/drawing/2014/main" id="{62C1B0A1-47C5-4A2F-A23D-683098C050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7" name="Picture 16" hidden="1">
          <a:extLst>
            <a:ext uri="{FF2B5EF4-FFF2-40B4-BE49-F238E27FC236}">
              <a16:creationId xmlns:a16="http://schemas.microsoft.com/office/drawing/2014/main" id="{AF44529D-9005-4D1A-9D41-E8BF653A66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8" name="Picture 17" hidden="1">
          <a:extLst>
            <a:ext uri="{FF2B5EF4-FFF2-40B4-BE49-F238E27FC236}">
              <a16:creationId xmlns:a16="http://schemas.microsoft.com/office/drawing/2014/main" id="{9A5012D0-F10A-40CB-AECF-021D697632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89" name="Picture 16" hidden="1">
          <a:extLst>
            <a:ext uri="{FF2B5EF4-FFF2-40B4-BE49-F238E27FC236}">
              <a16:creationId xmlns:a16="http://schemas.microsoft.com/office/drawing/2014/main" id="{1F247AA4-BB4F-4CCB-A512-E9B7657669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0" name="Picture 17" hidden="1">
          <a:extLst>
            <a:ext uri="{FF2B5EF4-FFF2-40B4-BE49-F238E27FC236}">
              <a16:creationId xmlns:a16="http://schemas.microsoft.com/office/drawing/2014/main" id="{D4FC94DB-EA2F-41AE-92B3-C24E70926A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1" name="Picture 16" hidden="1">
          <a:extLst>
            <a:ext uri="{FF2B5EF4-FFF2-40B4-BE49-F238E27FC236}">
              <a16:creationId xmlns:a16="http://schemas.microsoft.com/office/drawing/2014/main" id="{C02928E7-C38E-4A7D-917C-FE4ADB570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2" name="Picture 17" hidden="1">
          <a:extLst>
            <a:ext uri="{FF2B5EF4-FFF2-40B4-BE49-F238E27FC236}">
              <a16:creationId xmlns:a16="http://schemas.microsoft.com/office/drawing/2014/main" id="{932D1CC3-E696-4ACC-9D08-57A70C5F74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3" name="Picture 16" hidden="1">
          <a:extLst>
            <a:ext uri="{FF2B5EF4-FFF2-40B4-BE49-F238E27FC236}">
              <a16:creationId xmlns:a16="http://schemas.microsoft.com/office/drawing/2014/main" id="{3F920235-7850-4136-A66B-83AE2934B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4" name="Picture 17" hidden="1">
          <a:extLst>
            <a:ext uri="{FF2B5EF4-FFF2-40B4-BE49-F238E27FC236}">
              <a16:creationId xmlns:a16="http://schemas.microsoft.com/office/drawing/2014/main" id="{069BC31B-356C-4AD8-9DB6-F0B02CE60D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5" name="Picture 16" hidden="1">
          <a:extLst>
            <a:ext uri="{FF2B5EF4-FFF2-40B4-BE49-F238E27FC236}">
              <a16:creationId xmlns:a16="http://schemas.microsoft.com/office/drawing/2014/main" id="{26F56B44-1DDC-4487-8D3A-3CD6CF2926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6" name="Picture 17" hidden="1">
          <a:extLst>
            <a:ext uri="{FF2B5EF4-FFF2-40B4-BE49-F238E27FC236}">
              <a16:creationId xmlns:a16="http://schemas.microsoft.com/office/drawing/2014/main" id="{D9D56241-CFFB-447D-9446-8849B9B604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7" name="Picture 16" hidden="1">
          <a:extLst>
            <a:ext uri="{FF2B5EF4-FFF2-40B4-BE49-F238E27FC236}">
              <a16:creationId xmlns:a16="http://schemas.microsoft.com/office/drawing/2014/main" id="{CE9033CB-30AE-4B03-8AAB-78B8E54568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8" name="Picture 17" hidden="1">
          <a:extLst>
            <a:ext uri="{FF2B5EF4-FFF2-40B4-BE49-F238E27FC236}">
              <a16:creationId xmlns:a16="http://schemas.microsoft.com/office/drawing/2014/main" id="{C12E6C31-9F55-4871-A5AE-FAD4A6844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199" name="Picture 16" hidden="1">
          <a:extLst>
            <a:ext uri="{FF2B5EF4-FFF2-40B4-BE49-F238E27FC236}">
              <a16:creationId xmlns:a16="http://schemas.microsoft.com/office/drawing/2014/main" id="{9307397C-2965-4A8C-93F5-B73C12CB33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0" name="Picture 17" hidden="1">
          <a:extLst>
            <a:ext uri="{FF2B5EF4-FFF2-40B4-BE49-F238E27FC236}">
              <a16:creationId xmlns:a16="http://schemas.microsoft.com/office/drawing/2014/main" id="{09E6339B-8451-4A92-BB65-24E64D1FA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1" name="Picture 16" hidden="1">
          <a:extLst>
            <a:ext uri="{FF2B5EF4-FFF2-40B4-BE49-F238E27FC236}">
              <a16:creationId xmlns:a16="http://schemas.microsoft.com/office/drawing/2014/main" id="{F2086104-C57A-43A2-8142-1863B8473F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2" name="Picture 17" hidden="1">
          <a:extLst>
            <a:ext uri="{FF2B5EF4-FFF2-40B4-BE49-F238E27FC236}">
              <a16:creationId xmlns:a16="http://schemas.microsoft.com/office/drawing/2014/main" id="{47B6A447-06D9-4BF6-A33A-8B001E1B0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3" name="Picture 16" hidden="1">
          <a:extLst>
            <a:ext uri="{FF2B5EF4-FFF2-40B4-BE49-F238E27FC236}">
              <a16:creationId xmlns:a16="http://schemas.microsoft.com/office/drawing/2014/main" id="{7A895DB5-FA0A-41FA-89BF-05169545C3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4" name="Picture 17" hidden="1">
          <a:extLst>
            <a:ext uri="{FF2B5EF4-FFF2-40B4-BE49-F238E27FC236}">
              <a16:creationId xmlns:a16="http://schemas.microsoft.com/office/drawing/2014/main" id="{2C5C3972-DB09-4881-94B3-8E435FC8DA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5" name="Picture 16" hidden="1">
          <a:extLst>
            <a:ext uri="{FF2B5EF4-FFF2-40B4-BE49-F238E27FC236}">
              <a16:creationId xmlns:a16="http://schemas.microsoft.com/office/drawing/2014/main" id="{57D6B2F1-45A7-4F2E-A0A5-1B34C712CA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6" name="Picture 17" hidden="1">
          <a:extLst>
            <a:ext uri="{FF2B5EF4-FFF2-40B4-BE49-F238E27FC236}">
              <a16:creationId xmlns:a16="http://schemas.microsoft.com/office/drawing/2014/main" id="{F3601351-DA9B-4293-8D4B-E667283FBE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7" name="Picture 16" hidden="1">
          <a:extLst>
            <a:ext uri="{FF2B5EF4-FFF2-40B4-BE49-F238E27FC236}">
              <a16:creationId xmlns:a16="http://schemas.microsoft.com/office/drawing/2014/main" id="{ECC755D8-45D9-4011-AA1F-BF6284A077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8" name="Picture 17" hidden="1">
          <a:extLst>
            <a:ext uri="{FF2B5EF4-FFF2-40B4-BE49-F238E27FC236}">
              <a16:creationId xmlns:a16="http://schemas.microsoft.com/office/drawing/2014/main" id="{21144F4F-3834-4DDB-AB31-567D8E91F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09" name="Picture 16" hidden="1">
          <a:extLst>
            <a:ext uri="{FF2B5EF4-FFF2-40B4-BE49-F238E27FC236}">
              <a16:creationId xmlns:a16="http://schemas.microsoft.com/office/drawing/2014/main" id="{A6105F9E-7041-4FE2-A005-E491130C7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0" name="Picture 17" hidden="1">
          <a:extLst>
            <a:ext uri="{FF2B5EF4-FFF2-40B4-BE49-F238E27FC236}">
              <a16:creationId xmlns:a16="http://schemas.microsoft.com/office/drawing/2014/main" id="{B4077D4C-6C4B-4583-83AF-2039F7B0CE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1" name="Picture 16" hidden="1">
          <a:extLst>
            <a:ext uri="{FF2B5EF4-FFF2-40B4-BE49-F238E27FC236}">
              <a16:creationId xmlns:a16="http://schemas.microsoft.com/office/drawing/2014/main" id="{03F5B33D-1F7B-400F-A064-4ACEB71B38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2" name="Picture 17" hidden="1">
          <a:extLst>
            <a:ext uri="{FF2B5EF4-FFF2-40B4-BE49-F238E27FC236}">
              <a16:creationId xmlns:a16="http://schemas.microsoft.com/office/drawing/2014/main" id="{5790ACA5-394C-4F79-9431-CAADBA7D61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3" name="Picture 16" hidden="1">
          <a:extLst>
            <a:ext uri="{FF2B5EF4-FFF2-40B4-BE49-F238E27FC236}">
              <a16:creationId xmlns:a16="http://schemas.microsoft.com/office/drawing/2014/main" id="{3F35BC38-0DF1-44E7-B184-8B3D97F1FD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4" name="Picture 17" hidden="1">
          <a:extLst>
            <a:ext uri="{FF2B5EF4-FFF2-40B4-BE49-F238E27FC236}">
              <a16:creationId xmlns:a16="http://schemas.microsoft.com/office/drawing/2014/main" id="{BB84BD08-7564-419F-8F6C-D612BAD72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5" name="Picture 16" hidden="1">
          <a:extLst>
            <a:ext uri="{FF2B5EF4-FFF2-40B4-BE49-F238E27FC236}">
              <a16:creationId xmlns:a16="http://schemas.microsoft.com/office/drawing/2014/main" id="{9CE1624E-69AB-4C56-B428-6DBDDCAC2C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6" name="Picture 17" hidden="1">
          <a:extLst>
            <a:ext uri="{FF2B5EF4-FFF2-40B4-BE49-F238E27FC236}">
              <a16:creationId xmlns:a16="http://schemas.microsoft.com/office/drawing/2014/main" id="{839D44FC-E6D3-480C-A6D0-015DFFCB51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7" name="Picture 16" hidden="1">
          <a:extLst>
            <a:ext uri="{FF2B5EF4-FFF2-40B4-BE49-F238E27FC236}">
              <a16:creationId xmlns:a16="http://schemas.microsoft.com/office/drawing/2014/main" id="{716FAFF4-0259-47E2-8ED6-94BC534D2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8" name="Picture 17" hidden="1">
          <a:extLst>
            <a:ext uri="{FF2B5EF4-FFF2-40B4-BE49-F238E27FC236}">
              <a16:creationId xmlns:a16="http://schemas.microsoft.com/office/drawing/2014/main" id="{7D4DDEAB-F260-4C9D-9425-D4908AD774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19" name="Picture 16" hidden="1">
          <a:extLst>
            <a:ext uri="{FF2B5EF4-FFF2-40B4-BE49-F238E27FC236}">
              <a16:creationId xmlns:a16="http://schemas.microsoft.com/office/drawing/2014/main" id="{8A1C51F9-8BB2-4DE0-92A2-27708EFFD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0" name="Picture 17" hidden="1">
          <a:extLst>
            <a:ext uri="{FF2B5EF4-FFF2-40B4-BE49-F238E27FC236}">
              <a16:creationId xmlns:a16="http://schemas.microsoft.com/office/drawing/2014/main" id="{6256EE9B-7BF1-441B-8198-2C495BD69C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1" name="Picture 16" hidden="1">
          <a:extLst>
            <a:ext uri="{FF2B5EF4-FFF2-40B4-BE49-F238E27FC236}">
              <a16:creationId xmlns:a16="http://schemas.microsoft.com/office/drawing/2014/main" id="{6D3FF3ED-6206-4FD5-ADE8-315720A0A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2" name="Picture 17" hidden="1">
          <a:extLst>
            <a:ext uri="{FF2B5EF4-FFF2-40B4-BE49-F238E27FC236}">
              <a16:creationId xmlns:a16="http://schemas.microsoft.com/office/drawing/2014/main" id="{E97C04AC-8BF5-469E-B0B9-DCAA421D3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3" name="Picture 16" hidden="1">
          <a:extLst>
            <a:ext uri="{FF2B5EF4-FFF2-40B4-BE49-F238E27FC236}">
              <a16:creationId xmlns:a16="http://schemas.microsoft.com/office/drawing/2014/main" id="{006BF8DE-4B49-470E-A48F-2DC674D72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4" name="Picture 17" hidden="1">
          <a:extLst>
            <a:ext uri="{FF2B5EF4-FFF2-40B4-BE49-F238E27FC236}">
              <a16:creationId xmlns:a16="http://schemas.microsoft.com/office/drawing/2014/main" id="{C4E2C15D-E948-4ECF-A754-1E35D956D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5" name="Picture 16" hidden="1">
          <a:extLst>
            <a:ext uri="{FF2B5EF4-FFF2-40B4-BE49-F238E27FC236}">
              <a16:creationId xmlns:a16="http://schemas.microsoft.com/office/drawing/2014/main" id="{F55F5FE7-D4CB-427B-9A9B-6A8879909F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6" name="Picture 17" hidden="1">
          <a:extLst>
            <a:ext uri="{FF2B5EF4-FFF2-40B4-BE49-F238E27FC236}">
              <a16:creationId xmlns:a16="http://schemas.microsoft.com/office/drawing/2014/main" id="{4B0048EC-E61B-44D7-B1F4-2DDC597CA6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7" name="Picture 16" hidden="1">
          <a:extLst>
            <a:ext uri="{FF2B5EF4-FFF2-40B4-BE49-F238E27FC236}">
              <a16:creationId xmlns:a16="http://schemas.microsoft.com/office/drawing/2014/main" id="{689AF73C-07AF-4EA6-9346-8ADC51BE46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8" name="Picture 17" hidden="1">
          <a:extLst>
            <a:ext uri="{FF2B5EF4-FFF2-40B4-BE49-F238E27FC236}">
              <a16:creationId xmlns:a16="http://schemas.microsoft.com/office/drawing/2014/main" id="{D205D7A5-BC2D-44B5-814C-9ACC653A1F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29" name="Picture 16" hidden="1">
          <a:extLst>
            <a:ext uri="{FF2B5EF4-FFF2-40B4-BE49-F238E27FC236}">
              <a16:creationId xmlns:a16="http://schemas.microsoft.com/office/drawing/2014/main" id="{28439D2C-4851-4235-A5C2-427FA8AF5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0" name="Picture 17" hidden="1">
          <a:extLst>
            <a:ext uri="{FF2B5EF4-FFF2-40B4-BE49-F238E27FC236}">
              <a16:creationId xmlns:a16="http://schemas.microsoft.com/office/drawing/2014/main" id="{5693D536-8F0B-4C9D-8DF0-DA77BD52F1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1" name="Picture 16" hidden="1">
          <a:extLst>
            <a:ext uri="{FF2B5EF4-FFF2-40B4-BE49-F238E27FC236}">
              <a16:creationId xmlns:a16="http://schemas.microsoft.com/office/drawing/2014/main" id="{EAE3680E-49DF-427F-8988-361083EB3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2" name="Picture 17" hidden="1">
          <a:extLst>
            <a:ext uri="{FF2B5EF4-FFF2-40B4-BE49-F238E27FC236}">
              <a16:creationId xmlns:a16="http://schemas.microsoft.com/office/drawing/2014/main" id="{43CBFE84-B83E-4128-96B8-5436E870D0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3" name="Picture 16" hidden="1">
          <a:extLst>
            <a:ext uri="{FF2B5EF4-FFF2-40B4-BE49-F238E27FC236}">
              <a16:creationId xmlns:a16="http://schemas.microsoft.com/office/drawing/2014/main" id="{141E8B87-1675-438A-9750-B2F7E42F63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4" name="Picture 17" hidden="1">
          <a:extLst>
            <a:ext uri="{FF2B5EF4-FFF2-40B4-BE49-F238E27FC236}">
              <a16:creationId xmlns:a16="http://schemas.microsoft.com/office/drawing/2014/main" id="{53DA2A19-BAC1-4C69-83DD-5073C2AD23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5" name="Picture 16" hidden="1">
          <a:extLst>
            <a:ext uri="{FF2B5EF4-FFF2-40B4-BE49-F238E27FC236}">
              <a16:creationId xmlns:a16="http://schemas.microsoft.com/office/drawing/2014/main" id="{993227A0-0301-414F-8310-88EF179E05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6" name="Picture 17" hidden="1">
          <a:extLst>
            <a:ext uri="{FF2B5EF4-FFF2-40B4-BE49-F238E27FC236}">
              <a16:creationId xmlns:a16="http://schemas.microsoft.com/office/drawing/2014/main" id="{BE7CE3D4-EEDD-49E6-B122-D2EC043349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7" name="Picture 16" hidden="1">
          <a:extLst>
            <a:ext uri="{FF2B5EF4-FFF2-40B4-BE49-F238E27FC236}">
              <a16:creationId xmlns:a16="http://schemas.microsoft.com/office/drawing/2014/main" id="{6BB87AA9-1091-4DEE-BF9F-60494B4062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8" name="Picture 17" hidden="1">
          <a:extLst>
            <a:ext uri="{FF2B5EF4-FFF2-40B4-BE49-F238E27FC236}">
              <a16:creationId xmlns:a16="http://schemas.microsoft.com/office/drawing/2014/main" id="{480B8209-5D3C-433E-9E06-B25270A455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39" name="Picture 16" hidden="1">
          <a:extLst>
            <a:ext uri="{FF2B5EF4-FFF2-40B4-BE49-F238E27FC236}">
              <a16:creationId xmlns:a16="http://schemas.microsoft.com/office/drawing/2014/main" id="{12A5C065-03B8-4D7F-8465-A026C43769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40" name="Picture 17" hidden="1">
          <a:extLst>
            <a:ext uri="{FF2B5EF4-FFF2-40B4-BE49-F238E27FC236}">
              <a16:creationId xmlns:a16="http://schemas.microsoft.com/office/drawing/2014/main" id="{C3DF7761-E3F9-4DAC-84B7-1E25AEADB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41" name="Picture 16" hidden="1">
          <a:extLst>
            <a:ext uri="{FF2B5EF4-FFF2-40B4-BE49-F238E27FC236}">
              <a16:creationId xmlns:a16="http://schemas.microsoft.com/office/drawing/2014/main" id="{B4D8524E-DF45-42F4-96E1-41CE7B426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42" name="Picture 17" hidden="1">
          <a:extLst>
            <a:ext uri="{FF2B5EF4-FFF2-40B4-BE49-F238E27FC236}">
              <a16:creationId xmlns:a16="http://schemas.microsoft.com/office/drawing/2014/main" id="{DC7BC8CF-75A7-42FE-8CDF-43516DDD44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43" name="Picture 16" hidden="1">
          <a:extLst>
            <a:ext uri="{FF2B5EF4-FFF2-40B4-BE49-F238E27FC236}">
              <a16:creationId xmlns:a16="http://schemas.microsoft.com/office/drawing/2014/main" id="{45F6E880-1BA6-48B5-9829-63AD365083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276225</xdr:colOff>
      <xdr:row>128</xdr:row>
      <xdr:rowOff>180975</xdr:rowOff>
    </xdr:to>
    <xdr:pic>
      <xdr:nvPicPr>
        <xdr:cNvPr id="10244" name="Picture 17" hidden="1">
          <a:extLst>
            <a:ext uri="{FF2B5EF4-FFF2-40B4-BE49-F238E27FC236}">
              <a16:creationId xmlns:a16="http://schemas.microsoft.com/office/drawing/2014/main" id="{643F9E6F-F621-425F-8691-A161029082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45" name="Picture 16" hidden="1">
          <a:extLst>
            <a:ext uri="{FF2B5EF4-FFF2-40B4-BE49-F238E27FC236}">
              <a16:creationId xmlns:a16="http://schemas.microsoft.com/office/drawing/2014/main" id="{7DF627FE-A91B-4651-A303-09D98923C4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46" name="Picture 17" hidden="1">
          <a:extLst>
            <a:ext uri="{FF2B5EF4-FFF2-40B4-BE49-F238E27FC236}">
              <a16:creationId xmlns:a16="http://schemas.microsoft.com/office/drawing/2014/main" id="{6843520A-0395-40AF-A44D-91C4DD4EC7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47" name="Picture 16" hidden="1">
          <a:extLst>
            <a:ext uri="{FF2B5EF4-FFF2-40B4-BE49-F238E27FC236}">
              <a16:creationId xmlns:a16="http://schemas.microsoft.com/office/drawing/2014/main" id="{893AD3FA-AF41-442D-82D0-D6F52A0AAD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48" name="Picture 17" hidden="1">
          <a:extLst>
            <a:ext uri="{FF2B5EF4-FFF2-40B4-BE49-F238E27FC236}">
              <a16:creationId xmlns:a16="http://schemas.microsoft.com/office/drawing/2014/main" id="{2D2E0DD6-BCA6-4AD0-8589-D26A802BB8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49" name="Picture 16" hidden="1">
          <a:extLst>
            <a:ext uri="{FF2B5EF4-FFF2-40B4-BE49-F238E27FC236}">
              <a16:creationId xmlns:a16="http://schemas.microsoft.com/office/drawing/2014/main" id="{8380D8CA-DDB8-4ACE-8B52-7D28DC0C9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0" name="Picture 17" hidden="1">
          <a:extLst>
            <a:ext uri="{FF2B5EF4-FFF2-40B4-BE49-F238E27FC236}">
              <a16:creationId xmlns:a16="http://schemas.microsoft.com/office/drawing/2014/main" id="{41B8C3D7-6261-4B3A-9A7F-0A2527AC5E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1" name="Picture 16" hidden="1">
          <a:extLst>
            <a:ext uri="{FF2B5EF4-FFF2-40B4-BE49-F238E27FC236}">
              <a16:creationId xmlns:a16="http://schemas.microsoft.com/office/drawing/2014/main" id="{4349CC3D-3CAD-4114-B355-9E5A515B1F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2" name="Picture 17" hidden="1">
          <a:extLst>
            <a:ext uri="{FF2B5EF4-FFF2-40B4-BE49-F238E27FC236}">
              <a16:creationId xmlns:a16="http://schemas.microsoft.com/office/drawing/2014/main" id="{AE653408-80B6-4731-B6CB-4B2E1D0B3A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3" name="Picture 16" hidden="1">
          <a:extLst>
            <a:ext uri="{FF2B5EF4-FFF2-40B4-BE49-F238E27FC236}">
              <a16:creationId xmlns:a16="http://schemas.microsoft.com/office/drawing/2014/main" id="{A7156B55-94BD-4951-AEB8-3CE57A242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4" name="Picture 17" hidden="1">
          <a:extLst>
            <a:ext uri="{FF2B5EF4-FFF2-40B4-BE49-F238E27FC236}">
              <a16:creationId xmlns:a16="http://schemas.microsoft.com/office/drawing/2014/main" id="{696B8C74-A1DF-4917-8EE0-A1B47E616C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5" name="Picture 16" hidden="1">
          <a:extLst>
            <a:ext uri="{FF2B5EF4-FFF2-40B4-BE49-F238E27FC236}">
              <a16:creationId xmlns:a16="http://schemas.microsoft.com/office/drawing/2014/main" id="{A7FA88DD-ED31-4091-9D34-EDE76203D5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6" name="Picture 17" hidden="1">
          <a:extLst>
            <a:ext uri="{FF2B5EF4-FFF2-40B4-BE49-F238E27FC236}">
              <a16:creationId xmlns:a16="http://schemas.microsoft.com/office/drawing/2014/main" id="{51767025-5E43-4C6B-A9F0-24D2C0E0C7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7" name="Picture 16" hidden="1">
          <a:extLst>
            <a:ext uri="{FF2B5EF4-FFF2-40B4-BE49-F238E27FC236}">
              <a16:creationId xmlns:a16="http://schemas.microsoft.com/office/drawing/2014/main" id="{41C87CF8-E0F1-4E8F-8E81-E3753C8989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8" name="Picture 17" hidden="1">
          <a:extLst>
            <a:ext uri="{FF2B5EF4-FFF2-40B4-BE49-F238E27FC236}">
              <a16:creationId xmlns:a16="http://schemas.microsoft.com/office/drawing/2014/main" id="{A1B5ACA0-08CF-4F33-8ECA-6B0B0A0904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59" name="Picture 16" hidden="1">
          <a:extLst>
            <a:ext uri="{FF2B5EF4-FFF2-40B4-BE49-F238E27FC236}">
              <a16:creationId xmlns:a16="http://schemas.microsoft.com/office/drawing/2014/main" id="{7460C2A8-8379-41E8-B8DE-86F25BCA1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0" name="Picture 17" hidden="1">
          <a:extLst>
            <a:ext uri="{FF2B5EF4-FFF2-40B4-BE49-F238E27FC236}">
              <a16:creationId xmlns:a16="http://schemas.microsoft.com/office/drawing/2014/main" id="{91B9AD88-EF21-4A45-A87E-7E5B570FF2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1" name="Picture 16" hidden="1">
          <a:extLst>
            <a:ext uri="{FF2B5EF4-FFF2-40B4-BE49-F238E27FC236}">
              <a16:creationId xmlns:a16="http://schemas.microsoft.com/office/drawing/2014/main" id="{6DA0AF5E-AC51-4439-AAFB-F1B79E844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2" name="Picture 17" hidden="1">
          <a:extLst>
            <a:ext uri="{FF2B5EF4-FFF2-40B4-BE49-F238E27FC236}">
              <a16:creationId xmlns:a16="http://schemas.microsoft.com/office/drawing/2014/main" id="{BE547AE4-E1A8-4B79-9A11-EF21586E12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3" name="Picture 16" hidden="1">
          <a:extLst>
            <a:ext uri="{FF2B5EF4-FFF2-40B4-BE49-F238E27FC236}">
              <a16:creationId xmlns:a16="http://schemas.microsoft.com/office/drawing/2014/main" id="{5ED257EE-4E07-4DB8-A33A-E64B466B5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4" name="Picture 17" hidden="1">
          <a:extLst>
            <a:ext uri="{FF2B5EF4-FFF2-40B4-BE49-F238E27FC236}">
              <a16:creationId xmlns:a16="http://schemas.microsoft.com/office/drawing/2014/main" id="{016B84FF-11F2-4B0B-BC38-ABF9776E8B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5" name="Picture 16" hidden="1">
          <a:extLst>
            <a:ext uri="{FF2B5EF4-FFF2-40B4-BE49-F238E27FC236}">
              <a16:creationId xmlns:a16="http://schemas.microsoft.com/office/drawing/2014/main" id="{D10ACBCC-4F67-463C-8DDA-28CE68B204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6" name="Picture 17" hidden="1">
          <a:extLst>
            <a:ext uri="{FF2B5EF4-FFF2-40B4-BE49-F238E27FC236}">
              <a16:creationId xmlns:a16="http://schemas.microsoft.com/office/drawing/2014/main" id="{8901184F-0E75-4A89-82EF-31436A8A0B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7" name="Picture 16" hidden="1">
          <a:extLst>
            <a:ext uri="{FF2B5EF4-FFF2-40B4-BE49-F238E27FC236}">
              <a16:creationId xmlns:a16="http://schemas.microsoft.com/office/drawing/2014/main" id="{E4245D55-9C21-48A2-9706-4F53EDDE9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8" name="Picture 17" hidden="1">
          <a:extLst>
            <a:ext uri="{FF2B5EF4-FFF2-40B4-BE49-F238E27FC236}">
              <a16:creationId xmlns:a16="http://schemas.microsoft.com/office/drawing/2014/main" id="{85AB55B9-EFF1-40FC-8D70-E9F34EDB1A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69" name="Picture 16" hidden="1">
          <a:extLst>
            <a:ext uri="{FF2B5EF4-FFF2-40B4-BE49-F238E27FC236}">
              <a16:creationId xmlns:a16="http://schemas.microsoft.com/office/drawing/2014/main" id="{3A522C15-BAF7-47C5-9FF0-7DA3CFA019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0" name="Picture 17" hidden="1">
          <a:extLst>
            <a:ext uri="{FF2B5EF4-FFF2-40B4-BE49-F238E27FC236}">
              <a16:creationId xmlns:a16="http://schemas.microsoft.com/office/drawing/2014/main" id="{C6A87E1A-17A4-4328-96CC-DF297D6B91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1" name="Picture 16" hidden="1">
          <a:extLst>
            <a:ext uri="{FF2B5EF4-FFF2-40B4-BE49-F238E27FC236}">
              <a16:creationId xmlns:a16="http://schemas.microsoft.com/office/drawing/2014/main" id="{AB0FFF16-47C0-4A55-84FA-BDFC8FB8E1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2" name="Picture 17" hidden="1">
          <a:extLst>
            <a:ext uri="{FF2B5EF4-FFF2-40B4-BE49-F238E27FC236}">
              <a16:creationId xmlns:a16="http://schemas.microsoft.com/office/drawing/2014/main" id="{3E5ACDB2-5FED-4013-99ED-EBC0FF115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3" name="Picture 16" hidden="1">
          <a:extLst>
            <a:ext uri="{FF2B5EF4-FFF2-40B4-BE49-F238E27FC236}">
              <a16:creationId xmlns:a16="http://schemas.microsoft.com/office/drawing/2014/main" id="{4091D2F1-5DCB-4EDD-BEB6-742431B8D5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4" name="Picture 17" hidden="1">
          <a:extLst>
            <a:ext uri="{FF2B5EF4-FFF2-40B4-BE49-F238E27FC236}">
              <a16:creationId xmlns:a16="http://schemas.microsoft.com/office/drawing/2014/main" id="{B7C9A439-33B4-457A-982C-5F3676E5A6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5" name="Picture 16" hidden="1">
          <a:extLst>
            <a:ext uri="{FF2B5EF4-FFF2-40B4-BE49-F238E27FC236}">
              <a16:creationId xmlns:a16="http://schemas.microsoft.com/office/drawing/2014/main" id="{07DA37EF-2DFD-444E-ACC7-72ADB4B4F5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6" name="Picture 17" hidden="1">
          <a:extLst>
            <a:ext uri="{FF2B5EF4-FFF2-40B4-BE49-F238E27FC236}">
              <a16:creationId xmlns:a16="http://schemas.microsoft.com/office/drawing/2014/main" id="{C32D93E7-E810-4929-A40A-637503DF08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7" name="Picture 16" hidden="1">
          <a:extLst>
            <a:ext uri="{FF2B5EF4-FFF2-40B4-BE49-F238E27FC236}">
              <a16:creationId xmlns:a16="http://schemas.microsoft.com/office/drawing/2014/main" id="{5B4D99ED-1A1D-4D94-9C11-7D98F64DCF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8" name="Picture 17" hidden="1">
          <a:extLst>
            <a:ext uri="{FF2B5EF4-FFF2-40B4-BE49-F238E27FC236}">
              <a16:creationId xmlns:a16="http://schemas.microsoft.com/office/drawing/2014/main" id="{4FDB2CC6-6509-4873-B03C-C0F6264602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79" name="Picture 16" hidden="1">
          <a:extLst>
            <a:ext uri="{FF2B5EF4-FFF2-40B4-BE49-F238E27FC236}">
              <a16:creationId xmlns:a16="http://schemas.microsoft.com/office/drawing/2014/main" id="{B4776597-7AB6-4495-A169-21E04874F5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0" name="Picture 17" hidden="1">
          <a:extLst>
            <a:ext uri="{FF2B5EF4-FFF2-40B4-BE49-F238E27FC236}">
              <a16:creationId xmlns:a16="http://schemas.microsoft.com/office/drawing/2014/main" id="{24CBC48F-35FB-4449-80B7-2D7306F4E1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1" name="Picture 16" hidden="1">
          <a:extLst>
            <a:ext uri="{FF2B5EF4-FFF2-40B4-BE49-F238E27FC236}">
              <a16:creationId xmlns:a16="http://schemas.microsoft.com/office/drawing/2014/main" id="{D268038C-4CCC-4FCE-AFF3-E2642EC654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2" name="Picture 17" hidden="1">
          <a:extLst>
            <a:ext uri="{FF2B5EF4-FFF2-40B4-BE49-F238E27FC236}">
              <a16:creationId xmlns:a16="http://schemas.microsoft.com/office/drawing/2014/main" id="{63E66D1A-1CF4-48BD-AC60-27F694484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3" name="Picture 16" hidden="1">
          <a:extLst>
            <a:ext uri="{FF2B5EF4-FFF2-40B4-BE49-F238E27FC236}">
              <a16:creationId xmlns:a16="http://schemas.microsoft.com/office/drawing/2014/main" id="{5FFC1592-39A9-4FFB-B65D-17ECC1963E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4" name="Picture 17" hidden="1">
          <a:extLst>
            <a:ext uri="{FF2B5EF4-FFF2-40B4-BE49-F238E27FC236}">
              <a16:creationId xmlns:a16="http://schemas.microsoft.com/office/drawing/2014/main" id="{68FC9C0B-867A-4B4E-8E3E-529E479053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5" name="Picture 16" hidden="1">
          <a:extLst>
            <a:ext uri="{FF2B5EF4-FFF2-40B4-BE49-F238E27FC236}">
              <a16:creationId xmlns:a16="http://schemas.microsoft.com/office/drawing/2014/main" id="{DF45812F-B763-42B4-A227-F4B439867D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6" name="Picture 17" hidden="1">
          <a:extLst>
            <a:ext uri="{FF2B5EF4-FFF2-40B4-BE49-F238E27FC236}">
              <a16:creationId xmlns:a16="http://schemas.microsoft.com/office/drawing/2014/main" id="{D0A488D7-6651-473A-A556-07E16AC4A7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7" name="Picture 16" hidden="1">
          <a:extLst>
            <a:ext uri="{FF2B5EF4-FFF2-40B4-BE49-F238E27FC236}">
              <a16:creationId xmlns:a16="http://schemas.microsoft.com/office/drawing/2014/main" id="{0560C7F0-DE64-4732-9B7F-33E43ABB9D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8" name="Picture 17" hidden="1">
          <a:extLst>
            <a:ext uri="{FF2B5EF4-FFF2-40B4-BE49-F238E27FC236}">
              <a16:creationId xmlns:a16="http://schemas.microsoft.com/office/drawing/2014/main" id="{D8522591-954F-46FB-A32D-0AB4A467E0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89" name="Picture 16" hidden="1">
          <a:extLst>
            <a:ext uri="{FF2B5EF4-FFF2-40B4-BE49-F238E27FC236}">
              <a16:creationId xmlns:a16="http://schemas.microsoft.com/office/drawing/2014/main" id="{A41ED32F-C6FC-4066-84CA-87D280F2D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0" name="Picture 17" hidden="1">
          <a:extLst>
            <a:ext uri="{FF2B5EF4-FFF2-40B4-BE49-F238E27FC236}">
              <a16:creationId xmlns:a16="http://schemas.microsoft.com/office/drawing/2014/main" id="{A7057104-7FAF-4EB9-A113-D74D10803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1" name="Picture 16" hidden="1">
          <a:extLst>
            <a:ext uri="{FF2B5EF4-FFF2-40B4-BE49-F238E27FC236}">
              <a16:creationId xmlns:a16="http://schemas.microsoft.com/office/drawing/2014/main" id="{98B0C3EA-F08B-4678-A77B-F5DBA07067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2" name="Picture 17" hidden="1">
          <a:extLst>
            <a:ext uri="{FF2B5EF4-FFF2-40B4-BE49-F238E27FC236}">
              <a16:creationId xmlns:a16="http://schemas.microsoft.com/office/drawing/2014/main" id="{C23AF889-BED8-4045-9818-344F427058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3" name="Picture 16" hidden="1">
          <a:extLst>
            <a:ext uri="{FF2B5EF4-FFF2-40B4-BE49-F238E27FC236}">
              <a16:creationId xmlns:a16="http://schemas.microsoft.com/office/drawing/2014/main" id="{50BDA83F-595A-47DA-94D7-6D2447B999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4" name="Picture 17" hidden="1">
          <a:extLst>
            <a:ext uri="{FF2B5EF4-FFF2-40B4-BE49-F238E27FC236}">
              <a16:creationId xmlns:a16="http://schemas.microsoft.com/office/drawing/2014/main" id="{A41E9161-1385-428B-9123-0DCC66EC62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5" name="Picture 16" hidden="1">
          <a:extLst>
            <a:ext uri="{FF2B5EF4-FFF2-40B4-BE49-F238E27FC236}">
              <a16:creationId xmlns:a16="http://schemas.microsoft.com/office/drawing/2014/main" id="{22C79323-7746-4102-8F77-7BEFDB246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6" name="Picture 17" hidden="1">
          <a:extLst>
            <a:ext uri="{FF2B5EF4-FFF2-40B4-BE49-F238E27FC236}">
              <a16:creationId xmlns:a16="http://schemas.microsoft.com/office/drawing/2014/main" id="{6324FC52-1D93-40A3-8ACE-7EB3C4515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7" name="Picture 16" hidden="1">
          <a:extLst>
            <a:ext uri="{FF2B5EF4-FFF2-40B4-BE49-F238E27FC236}">
              <a16:creationId xmlns:a16="http://schemas.microsoft.com/office/drawing/2014/main" id="{9B002CEE-90D2-46DB-880F-57415BE8E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8" name="Picture 17" hidden="1">
          <a:extLst>
            <a:ext uri="{FF2B5EF4-FFF2-40B4-BE49-F238E27FC236}">
              <a16:creationId xmlns:a16="http://schemas.microsoft.com/office/drawing/2014/main" id="{CFF63DE6-4B42-4B5E-820C-8E4EDDCEAB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299" name="Picture 16" hidden="1">
          <a:extLst>
            <a:ext uri="{FF2B5EF4-FFF2-40B4-BE49-F238E27FC236}">
              <a16:creationId xmlns:a16="http://schemas.microsoft.com/office/drawing/2014/main" id="{5B577921-CDBF-4406-92EA-3A69121AF8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0" name="Picture 17" hidden="1">
          <a:extLst>
            <a:ext uri="{FF2B5EF4-FFF2-40B4-BE49-F238E27FC236}">
              <a16:creationId xmlns:a16="http://schemas.microsoft.com/office/drawing/2014/main" id="{A13BA5DB-0AC7-4D26-BF30-C5ADEE6FEC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1" name="Picture 16" hidden="1">
          <a:extLst>
            <a:ext uri="{FF2B5EF4-FFF2-40B4-BE49-F238E27FC236}">
              <a16:creationId xmlns:a16="http://schemas.microsoft.com/office/drawing/2014/main" id="{58966048-B592-4C57-A323-2BC51636D9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2" name="Picture 17" hidden="1">
          <a:extLst>
            <a:ext uri="{FF2B5EF4-FFF2-40B4-BE49-F238E27FC236}">
              <a16:creationId xmlns:a16="http://schemas.microsoft.com/office/drawing/2014/main" id="{67F978CF-45B9-4734-9EBE-4CCCA874DD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3" name="Picture 16" hidden="1">
          <a:extLst>
            <a:ext uri="{FF2B5EF4-FFF2-40B4-BE49-F238E27FC236}">
              <a16:creationId xmlns:a16="http://schemas.microsoft.com/office/drawing/2014/main" id="{E8DA3C7F-93D0-4B59-B373-33F0F5F54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4" name="Picture 17" hidden="1">
          <a:extLst>
            <a:ext uri="{FF2B5EF4-FFF2-40B4-BE49-F238E27FC236}">
              <a16:creationId xmlns:a16="http://schemas.microsoft.com/office/drawing/2014/main" id="{14964978-7FC3-446B-B782-AF3C59E8C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5" name="Picture 16" hidden="1">
          <a:extLst>
            <a:ext uri="{FF2B5EF4-FFF2-40B4-BE49-F238E27FC236}">
              <a16:creationId xmlns:a16="http://schemas.microsoft.com/office/drawing/2014/main" id="{208CF584-9A3A-4949-8276-7A19A3CE6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6" name="Picture 17" hidden="1">
          <a:extLst>
            <a:ext uri="{FF2B5EF4-FFF2-40B4-BE49-F238E27FC236}">
              <a16:creationId xmlns:a16="http://schemas.microsoft.com/office/drawing/2014/main" id="{F6F50269-BB85-47B0-9C16-3E9791D128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7" name="Picture 16" hidden="1">
          <a:extLst>
            <a:ext uri="{FF2B5EF4-FFF2-40B4-BE49-F238E27FC236}">
              <a16:creationId xmlns:a16="http://schemas.microsoft.com/office/drawing/2014/main" id="{DF29D2E0-620B-4310-8768-B326BA696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8" name="Picture 17" hidden="1">
          <a:extLst>
            <a:ext uri="{FF2B5EF4-FFF2-40B4-BE49-F238E27FC236}">
              <a16:creationId xmlns:a16="http://schemas.microsoft.com/office/drawing/2014/main" id="{24FC37FC-230E-45E2-ABF8-0EB6CA10D0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09" name="Picture 16" hidden="1">
          <a:extLst>
            <a:ext uri="{FF2B5EF4-FFF2-40B4-BE49-F238E27FC236}">
              <a16:creationId xmlns:a16="http://schemas.microsoft.com/office/drawing/2014/main" id="{4C7720A5-C69E-4564-A455-51B052BBDD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0" name="Picture 17" hidden="1">
          <a:extLst>
            <a:ext uri="{FF2B5EF4-FFF2-40B4-BE49-F238E27FC236}">
              <a16:creationId xmlns:a16="http://schemas.microsoft.com/office/drawing/2014/main" id="{1ABF37A8-FCBB-4B31-814F-C3DD2159C2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1" name="Picture 16" hidden="1">
          <a:extLst>
            <a:ext uri="{FF2B5EF4-FFF2-40B4-BE49-F238E27FC236}">
              <a16:creationId xmlns:a16="http://schemas.microsoft.com/office/drawing/2014/main" id="{E63E9BC1-6E89-4BCD-BB0C-02EE4CFFE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2" name="Picture 17" hidden="1">
          <a:extLst>
            <a:ext uri="{FF2B5EF4-FFF2-40B4-BE49-F238E27FC236}">
              <a16:creationId xmlns:a16="http://schemas.microsoft.com/office/drawing/2014/main" id="{17492176-ADBB-4EE9-9915-966B5A631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3" name="Picture 16" hidden="1">
          <a:extLst>
            <a:ext uri="{FF2B5EF4-FFF2-40B4-BE49-F238E27FC236}">
              <a16:creationId xmlns:a16="http://schemas.microsoft.com/office/drawing/2014/main" id="{217489E4-209C-4B94-90CD-E6F0336F5D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4" name="Picture 17" hidden="1">
          <a:extLst>
            <a:ext uri="{FF2B5EF4-FFF2-40B4-BE49-F238E27FC236}">
              <a16:creationId xmlns:a16="http://schemas.microsoft.com/office/drawing/2014/main" id="{09232EF9-3378-483C-8F98-7F66519E57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5" name="Picture 16" hidden="1">
          <a:extLst>
            <a:ext uri="{FF2B5EF4-FFF2-40B4-BE49-F238E27FC236}">
              <a16:creationId xmlns:a16="http://schemas.microsoft.com/office/drawing/2014/main" id="{4E6975C8-3F82-4D34-8AE0-53B107584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6" name="Picture 17" hidden="1">
          <a:extLst>
            <a:ext uri="{FF2B5EF4-FFF2-40B4-BE49-F238E27FC236}">
              <a16:creationId xmlns:a16="http://schemas.microsoft.com/office/drawing/2014/main" id="{9DD72A28-31BF-431D-A0D1-2EEAF3FA35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7" name="Picture 16" hidden="1">
          <a:extLst>
            <a:ext uri="{FF2B5EF4-FFF2-40B4-BE49-F238E27FC236}">
              <a16:creationId xmlns:a16="http://schemas.microsoft.com/office/drawing/2014/main" id="{B0D8AD46-78E4-4995-AA95-06457F5E0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8" name="Picture 17" hidden="1">
          <a:extLst>
            <a:ext uri="{FF2B5EF4-FFF2-40B4-BE49-F238E27FC236}">
              <a16:creationId xmlns:a16="http://schemas.microsoft.com/office/drawing/2014/main" id="{267EA26C-780F-48F9-8D2D-F93C02ABED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19" name="Picture 16" hidden="1">
          <a:extLst>
            <a:ext uri="{FF2B5EF4-FFF2-40B4-BE49-F238E27FC236}">
              <a16:creationId xmlns:a16="http://schemas.microsoft.com/office/drawing/2014/main" id="{379A58CF-E664-4EA5-8340-4156ED042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0" name="Picture 17" hidden="1">
          <a:extLst>
            <a:ext uri="{FF2B5EF4-FFF2-40B4-BE49-F238E27FC236}">
              <a16:creationId xmlns:a16="http://schemas.microsoft.com/office/drawing/2014/main" id="{DD814B2D-D8D3-4668-9C15-AB1761D977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1" name="Picture 16" hidden="1">
          <a:extLst>
            <a:ext uri="{FF2B5EF4-FFF2-40B4-BE49-F238E27FC236}">
              <a16:creationId xmlns:a16="http://schemas.microsoft.com/office/drawing/2014/main" id="{ECB6C9B2-5E2E-40CF-A566-804AD5D3BD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2" name="Picture 17" hidden="1">
          <a:extLst>
            <a:ext uri="{FF2B5EF4-FFF2-40B4-BE49-F238E27FC236}">
              <a16:creationId xmlns:a16="http://schemas.microsoft.com/office/drawing/2014/main" id="{320FF9DF-256C-44E7-B86A-D966463920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3" name="Picture 16" hidden="1">
          <a:extLst>
            <a:ext uri="{FF2B5EF4-FFF2-40B4-BE49-F238E27FC236}">
              <a16:creationId xmlns:a16="http://schemas.microsoft.com/office/drawing/2014/main" id="{2F23963B-8EF3-4BC5-9E02-01D5A60026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4" name="Picture 17" hidden="1">
          <a:extLst>
            <a:ext uri="{FF2B5EF4-FFF2-40B4-BE49-F238E27FC236}">
              <a16:creationId xmlns:a16="http://schemas.microsoft.com/office/drawing/2014/main" id="{D624542B-88D0-4B26-BA40-C512AFDA89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5" name="Picture 16" hidden="1">
          <a:extLst>
            <a:ext uri="{FF2B5EF4-FFF2-40B4-BE49-F238E27FC236}">
              <a16:creationId xmlns:a16="http://schemas.microsoft.com/office/drawing/2014/main" id="{75A4A929-DC3D-474D-BAAF-88E6FC471A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6" name="Picture 17" hidden="1">
          <a:extLst>
            <a:ext uri="{FF2B5EF4-FFF2-40B4-BE49-F238E27FC236}">
              <a16:creationId xmlns:a16="http://schemas.microsoft.com/office/drawing/2014/main" id="{8743F05F-A2A7-4CCD-AADB-0B87201552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7" name="Picture 16" hidden="1">
          <a:extLst>
            <a:ext uri="{FF2B5EF4-FFF2-40B4-BE49-F238E27FC236}">
              <a16:creationId xmlns:a16="http://schemas.microsoft.com/office/drawing/2014/main" id="{D3392682-47D1-4968-9FB6-EC948DA523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28" name="Picture 17" hidden="1">
          <a:extLst>
            <a:ext uri="{FF2B5EF4-FFF2-40B4-BE49-F238E27FC236}">
              <a16:creationId xmlns:a16="http://schemas.microsoft.com/office/drawing/2014/main" id="{34ECDA45-9ED0-4DFD-9549-47A1540A3F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29" name="Picture 16" hidden="1">
          <a:extLst>
            <a:ext uri="{FF2B5EF4-FFF2-40B4-BE49-F238E27FC236}">
              <a16:creationId xmlns:a16="http://schemas.microsoft.com/office/drawing/2014/main" id="{236914D4-86EA-4907-91A9-BEC24413C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30" name="Picture 17" hidden="1">
          <a:extLst>
            <a:ext uri="{FF2B5EF4-FFF2-40B4-BE49-F238E27FC236}">
              <a16:creationId xmlns:a16="http://schemas.microsoft.com/office/drawing/2014/main" id="{7CE3715B-B8AA-4CD6-A2CF-5181DE3B6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31" name="Picture 16" hidden="1">
          <a:extLst>
            <a:ext uri="{FF2B5EF4-FFF2-40B4-BE49-F238E27FC236}">
              <a16:creationId xmlns:a16="http://schemas.microsoft.com/office/drawing/2014/main" id="{583AC0A3-EF1A-4DD2-8408-5F962795F2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32" name="Picture 17" hidden="1">
          <a:extLst>
            <a:ext uri="{FF2B5EF4-FFF2-40B4-BE49-F238E27FC236}">
              <a16:creationId xmlns:a16="http://schemas.microsoft.com/office/drawing/2014/main" id="{05AA6369-A2A8-4E57-AF12-89E09D3CB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33" name="Picture 16" hidden="1">
          <a:extLst>
            <a:ext uri="{FF2B5EF4-FFF2-40B4-BE49-F238E27FC236}">
              <a16:creationId xmlns:a16="http://schemas.microsoft.com/office/drawing/2014/main" id="{C85471A3-003E-48A7-8908-6853D065CC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34" name="Picture 17" hidden="1">
          <a:extLst>
            <a:ext uri="{FF2B5EF4-FFF2-40B4-BE49-F238E27FC236}">
              <a16:creationId xmlns:a16="http://schemas.microsoft.com/office/drawing/2014/main" id="{0FE4CF62-DE6F-4703-9CD9-75DF326D11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35" name="Picture 16" hidden="1">
          <a:extLst>
            <a:ext uri="{FF2B5EF4-FFF2-40B4-BE49-F238E27FC236}">
              <a16:creationId xmlns:a16="http://schemas.microsoft.com/office/drawing/2014/main" id="{A0431BEF-52FC-4015-B0F3-ACCE42380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36" name="Picture 17" hidden="1">
          <a:extLst>
            <a:ext uri="{FF2B5EF4-FFF2-40B4-BE49-F238E27FC236}">
              <a16:creationId xmlns:a16="http://schemas.microsoft.com/office/drawing/2014/main" id="{3BDC8554-90C7-483A-94E8-367594BD43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37" name="Picture 16" hidden="1">
          <a:extLst>
            <a:ext uri="{FF2B5EF4-FFF2-40B4-BE49-F238E27FC236}">
              <a16:creationId xmlns:a16="http://schemas.microsoft.com/office/drawing/2014/main" id="{D7A86230-4722-483D-B5FE-ADCA12AB80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38" name="Picture 17" hidden="1">
          <a:extLst>
            <a:ext uri="{FF2B5EF4-FFF2-40B4-BE49-F238E27FC236}">
              <a16:creationId xmlns:a16="http://schemas.microsoft.com/office/drawing/2014/main" id="{6B1E30AF-0AC4-4441-942B-FDFD4DA36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39" name="Picture 16" hidden="1">
          <a:extLst>
            <a:ext uri="{FF2B5EF4-FFF2-40B4-BE49-F238E27FC236}">
              <a16:creationId xmlns:a16="http://schemas.microsoft.com/office/drawing/2014/main" id="{C9C91F92-7BBF-4EB4-A308-1CD95BF022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40" name="Picture 17" hidden="1">
          <a:extLst>
            <a:ext uri="{FF2B5EF4-FFF2-40B4-BE49-F238E27FC236}">
              <a16:creationId xmlns:a16="http://schemas.microsoft.com/office/drawing/2014/main" id="{1D9C414C-C2A8-4168-9ABD-4B4B81EC82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41" name="Picture 16" hidden="1">
          <a:extLst>
            <a:ext uri="{FF2B5EF4-FFF2-40B4-BE49-F238E27FC236}">
              <a16:creationId xmlns:a16="http://schemas.microsoft.com/office/drawing/2014/main" id="{A735E6BE-37C7-42A4-A63A-362D347971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42" name="Picture 17" hidden="1">
          <a:extLst>
            <a:ext uri="{FF2B5EF4-FFF2-40B4-BE49-F238E27FC236}">
              <a16:creationId xmlns:a16="http://schemas.microsoft.com/office/drawing/2014/main" id="{86495537-BFE8-4608-8A46-C3508408A5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43" name="Picture 16" hidden="1">
          <a:extLst>
            <a:ext uri="{FF2B5EF4-FFF2-40B4-BE49-F238E27FC236}">
              <a16:creationId xmlns:a16="http://schemas.microsoft.com/office/drawing/2014/main" id="{FE9DAD41-F228-48D2-8D82-A0BCE079A4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44" name="Picture 17" hidden="1">
          <a:extLst>
            <a:ext uri="{FF2B5EF4-FFF2-40B4-BE49-F238E27FC236}">
              <a16:creationId xmlns:a16="http://schemas.microsoft.com/office/drawing/2014/main" id="{EA59F7C7-162E-4E37-BBE8-EFAD66AE8F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45" name="Picture 16" hidden="1">
          <a:extLst>
            <a:ext uri="{FF2B5EF4-FFF2-40B4-BE49-F238E27FC236}">
              <a16:creationId xmlns:a16="http://schemas.microsoft.com/office/drawing/2014/main" id="{3F7AE7F1-032D-4E58-8374-64372ECECB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46" name="Picture 17" hidden="1">
          <a:extLst>
            <a:ext uri="{FF2B5EF4-FFF2-40B4-BE49-F238E27FC236}">
              <a16:creationId xmlns:a16="http://schemas.microsoft.com/office/drawing/2014/main" id="{10A7717B-9DA4-4DE7-9E38-9D49F8374E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47" name="Picture 16" hidden="1">
          <a:extLst>
            <a:ext uri="{FF2B5EF4-FFF2-40B4-BE49-F238E27FC236}">
              <a16:creationId xmlns:a16="http://schemas.microsoft.com/office/drawing/2014/main" id="{CD882A21-A288-46B4-960A-EABB46856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48" name="Picture 17" hidden="1">
          <a:extLst>
            <a:ext uri="{FF2B5EF4-FFF2-40B4-BE49-F238E27FC236}">
              <a16:creationId xmlns:a16="http://schemas.microsoft.com/office/drawing/2014/main" id="{BAF43D5F-AD64-4E7D-82ED-A1E436D049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49" name="Picture 16" hidden="1">
          <a:extLst>
            <a:ext uri="{FF2B5EF4-FFF2-40B4-BE49-F238E27FC236}">
              <a16:creationId xmlns:a16="http://schemas.microsoft.com/office/drawing/2014/main" id="{32035C57-F523-41D4-8865-8EAEEE3BE5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50" name="Picture 17" hidden="1">
          <a:extLst>
            <a:ext uri="{FF2B5EF4-FFF2-40B4-BE49-F238E27FC236}">
              <a16:creationId xmlns:a16="http://schemas.microsoft.com/office/drawing/2014/main" id="{C64045BD-943E-4932-AE67-A9FD888AB0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51" name="Picture 16" hidden="1">
          <a:extLst>
            <a:ext uri="{FF2B5EF4-FFF2-40B4-BE49-F238E27FC236}">
              <a16:creationId xmlns:a16="http://schemas.microsoft.com/office/drawing/2014/main" id="{9CC87DA1-9517-42F9-9709-2ED5E60CD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52" name="Picture 17" hidden="1">
          <a:extLst>
            <a:ext uri="{FF2B5EF4-FFF2-40B4-BE49-F238E27FC236}">
              <a16:creationId xmlns:a16="http://schemas.microsoft.com/office/drawing/2014/main" id="{09F32D70-1ED7-4FD4-83AF-E12D3013B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53" name="Picture 16" hidden="1">
          <a:extLst>
            <a:ext uri="{FF2B5EF4-FFF2-40B4-BE49-F238E27FC236}">
              <a16:creationId xmlns:a16="http://schemas.microsoft.com/office/drawing/2014/main" id="{0DE9BFF2-B54F-438D-97EA-208EA5A291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54" name="Picture 17" hidden="1">
          <a:extLst>
            <a:ext uri="{FF2B5EF4-FFF2-40B4-BE49-F238E27FC236}">
              <a16:creationId xmlns:a16="http://schemas.microsoft.com/office/drawing/2014/main" id="{A84CF12F-63F7-4303-97C1-B9A1FBBFC6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55" name="Picture 16" hidden="1">
          <a:extLst>
            <a:ext uri="{FF2B5EF4-FFF2-40B4-BE49-F238E27FC236}">
              <a16:creationId xmlns:a16="http://schemas.microsoft.com/office/drawing/2014/main" id="{CE985EA2-8958-4648-8F68-D18640206B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56" name="Picture 17" hidden="1">
          <a:extLst>
            <a:ext uri="{FF2B5EF4-FFF2-40B4-BE49-F238E27FC236}">
              <a16:creationId xmlns:a16="http://schemas.microsoft.com/office/drawing/2014/main" id="{BB193DC6-1EE3-4BD7-90FE-B8B67D594C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57" name="Picture 16" hidden="1">
          <a:extLst>
            <a:ext uri="{FF2B5EF4-FFF2-40B4-BE49-F238E27FC236}">
              <a16:creationId xmlns:a16="http://schemas.microsoft.com/office/drawing/2014/main" id="{467619E1-8064-435B-8FC2-DFE7FDF437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58" name="Picture 17" hidden="1">
          <a:extLst>
            <a:ext uri="{FF2B5EF4-FFF2-40B4-BE49-F238E27FC236}">
              <a16:creationId xmlns:a16="http://schemas.microsoft.com/office/drawing/2014/main" id="{06E74F46-5CD0-46F9-B5FC-33B06BFC34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59" name="Picture 16" hidden="1">
          <a:extLst>
            <a:ext uri="{FF2B5EF4-FFF2-40B4-BE49-F238E27FC236}">
              <a16:creationId xmlns:a16="http://schemas.microsoft.com/office/drawing/2014/main" id="{8BA91FFB-D11B-436F-8B4F-DB242DF9F0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60" name="Picture 17" hidden="1">
          <a:extLst>
            <a:ext uri="{FF2B5EF4-FFF2-40B4-BE49-F238E27FC236}">
              <a16:creationId xmlns:a16="http://schemas.microsoft.com/office/drawing/2014/main" id="{66E90FF8-8015-46AF-8F3D-EEDC7432D6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61" name="Picture 16" hidden="1">
          <a:extLst>
            <a:ext uri="{FF2B5EF4-FFF2-40B4-BE49-F238E27FC236}">
              <a16:creationId xmlns:a16="http://schemas.microsoft.com/office/drawing/2014/main" id="{FF44FDF0-0CF8-465C-A1D2-E2DEF1FD64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62" name="Picture 17" hidden="1">
          <a:extLst>
            <a:ext uri="{FF2B5EF4-FFF2-40B4-BE49-F238E27FC236}">
              <a16:creationId xmlns:a16="http://schemas.microsoft.com/office/drawing/2014/main" id="{3E9707BC-7C3B-44F9-BAD1-B94E1A03D8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63" name="Picture 16" hidden="1">
          <a:extLst>
            <a:ext uri="{FF2B5EF4-FFF2-40B4-BE49-F238E27FC236}">
              <a16:creationId xmlns:a16="http://schemas.microsoft.com/office/drawing/2014/main" id="{992036B4-A412-46CD-A160-8E11CF9FA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64" name="Picture 17" hidden="1">
          <a:extLst>
            <a:ext uri="{FF2B5EF4-FFF2-40B4-BE49-F238E27FC236}">
              <a16:creationId xmlns:a16="http://schemas.microsoft.com/office/drawing/2014/main" id="{692E06EE-31A9-4185-B090-A426979B19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65" name="Picture 16" hidden="1">
          <a:extLst>
            <a:ext uri="{FF2B5EF4-FFF2-40B4-BE49-F238E27FC236}">
              <a16:creationId xmlns:a16="http://schemas.microsoft.com/office/drawing/2014/main" id="{A2BAE663-87C6-4063-80BB-6D96703FF2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66" name="Picture 17" hidden="1">
          <a:extLst>
            <a:ext uri="{FF2B5EF4-FFF2-40B4-BE49-F238E27FC236}">
              <a16:creationId xmlns:a16="http://schemas.microsoft.com/office/drawing/2014/main" id="{5036D011-E607-44D1-A299-D03272ADF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67" name="Picture 16" hidden="1">
          <a:extLst>
            <a:ext uri="{FF2B5EF4-FFF2-40B4-BE49-F238E27FC236}">
              <a16:creationId xmlns:a16="http://schemas.microsoft.com/office/drawing/2014/main" id="{19AF5425-877A-42DC-B595-F99E363801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68" name="Picture 17" hidden="1">
          <a:extLst>
            <a:ext uri="{FF2B5EF4-FFF2-40B4-BE49-F238E27FC236}">
              <a16:creationId xmlns:a16="http://schemas.microsoft.com/office/drawing/2014/main" id="{8EF5EEA3-EE61-489C-90F2-53BC4B6426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69" name="Picture 16" hidden="1">
          <a:extLst>
            <a:ext uri="{FF2B5EF4-FFF2-40B4-BE49-F238E27FC236}">
              <a16:creationId xmlns:a16="http://schemas.microsoft.com/office/drawing/2014/main" id="{73012316-5696-4CEE-B88A-D351E325EB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70" name="Picture 17" hidden="1">
          <a:extLst>
            <a:ext uri="{FF2B5EF4-FFF2-40B4-BE49-F238E27FC236}">
              <a16:creationId xmlns:a16="http://schemas.microsoft.com/office/drawing/2014/main" id="{9CA21885-DD99-4CCA-8FF5-F0F03597EA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71" name="Picture 16" hidden="1">
          <a:extLst>
            <a:ext uri="{FF2B5EF4-FFF2-40B4-BE49-F238E27FC236}">
              <a16:creationId xmlns:a16="http://schemas.microsoft.com/office/drawing/2014/main" id="{368207BC-2C5A-4A34-A92E-CC17751AF8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72" name="Picture 17" hidden="1">
          <a:extLst>
            <a:ext uri="{FF2B5EF4-FFF2-40B4-BE49-F238E27FC236}">
              <a16:creationId xmlns:a16="http://schemas.microsoft.com/office/drawing/2014/main" id="{5AC83052-C843-4897-B983-480ABD082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73" name="Picture 16" hidden="1">
          <a:extLst>
            <a:ext uri="{FF2B5EF4-FFF2-40B4-BE49-F238E27FC236}">
              <a16:creationId xmlns:a16="http://schemas.microsoft.com/office/drawing/2014/main" id="{4991D278-71C1-4489-8635-8B890AE357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74" name="Picture 17" hidden="1">
          <a:extLst>
            <a:ext uri="{FF2B5EF4-FFF2-40B4-BE49-F238E27FC236}">
              <a16:creationId xmlns:a16="http://schemas.microsoft.com/office/drawing/2014/main" id="{EF9F9A56-48A4-4A0E-97F9-A5E7C85CC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75" name="Picture 16" hidden="1">
          <a:extLst>
            <a:ext uri="{FF2B5EF4-FFF2-40B4-BE49-F238E27FC236}">
              <a16:creationId xmlns:a16="http://schemas.microsoft.com/office/drawing/2014/main" id="{D3A48EDF-F9D5-406F-8EB6-3D54A3A7E6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76" name="Picture 17" hidden="1">
          <a:extLst>
            <a:ext uri="{FF2B5EF4-FFF2-40B4-BE49-F238E27FC236}">
              <a16:creationId xmlns:a16="http://schemas.microsoft.com/office/drawing/2014/main" id="{84AFC311-08C1-4CC9-9F3A-52CB71C192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77" name="Picture 16" hidden="1">
          <a:extLst>
            <a:ext uri="{FF2B5EF4-FFF2-40B4-BE49-F238E27FC236}">
              <a16:creationId xmlns:a16="http://schemas.microsoft.com/office/drawing/2014/main" id="{63A62412-EB88-4394-AA2C-8633B739E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78" name="Picture 17" hidden="1">
          <a:extLst>
            <a:ext uri="{FF2B5EF4-FFF2-40B4-BE49-F238E27FC236}">
              <a16:creationId xmlns:a16="http://schemas.microsoft.com/office/drawing/2014/main" id="{D465CD35-DA63-42E5-A4BC-5E3B261B9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79" name="Picture 16" hidden="1">
          <a:extLst>
            <a:ext uri="{FF2B5EF4-FFF2-40B4-BE49-F238E27FC236}">
              <a16:creationId xmlns:a16="http://schemas.microsoft.com/office/drawing/2014/main" id="{1D8DD620-A0E0-48AD-A7A4-E26407405E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80" name="Picture 17" hidden="1">
          <a:extLst>
            <a:ext uri="{FF2B5EF4-FFF2-40B4-BE49-F238E27FC236}">
              <a16:creationId xmlns:a16="http://schemas.microsoft.com/office/drawing/2014/main" id="{3BA79D5B-DEF5-4942-983F-55AB3E88E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81" name="Picture 16" hidden="1">
          <a:extLst>
            <a:ext uri="{FF2B5EF4-FFF2-40B4-BE49-F238E27FC236}">
              <a16:creationId xmlns:a16="http://schemas.microsoft.com/office/drawing/2014/main" id="{80D7F258-2758-40BE-BA58-B8C58EBD0B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82" name="Picture 17" hidden="1">
          <a:extLst>
            <a:ext uri="{FF2B5EF4-FFF2-40B4-BE49-F238E27FC236}">
              <a16:creationId xmlns:a16="http://schemas.microsoft.com/office/drawing/2014/main" id="{47EE9FCF-859D-4AFF-82B8-A43BCC2EC7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83" name="Picture 16" hidden="1">
          <a:extLst>
            <a:ext uri="{FF2B5EF4-FFF2-40B4-BE49-F238E27FC236}">
              <a16:creationId xmlns:a16="http://schemas.microsoft.com/office/drawing/2014/main" id="{BE3D9BBF-1B43-4516-BDD9-EBDC2854B9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84" name="Picture 17" hidden="1">
          <a:extLst>
            <a:ext uri="{FF2B5EF4-FFF2-40B4-BE49-F238E27FC236}">
              <a16:creationId xmlns:a16="http://schemas.microsoft.com/office/drawing/2014/main" id="{51287B27-C8F8-462B-970D-3961FF2142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85" name="Picture 16" hidden="1">
          <a:extLst>
            <a:ext uri="{FF2B5EF4-FFF2-40B4-BE49-F238E27FC236}">
              <a16:creationId xmlns:a16="http://schemas.microsoft.com/office/drawing/2014/main" id="{5B7EED1B-C913-4DED-B928-F6DF7EDD1A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86" name="Picture 17" hidden="1">
          <a:extLst>
            <a:ext uri="{FF2B5EF4-FFF2-40B4-BE49-F238E27FC236}">
              <a16:creationId xmlns:a16="http://schemas.microsoft.com/office/drawing/2014/main" id="{792DFF87-8C51-4DF5-8B7D-3BF3DF8E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87" name="Picture 16" hidden="1">
          <a:extLst>
            <a:ext uri="{FF2B5EF4-FFF2-40B4-BE49-F238E27FC236}">
              <a16:creationId xmlns:a16="http://schemas.microsoft.com/office/drawing/2014/main" id="{85CC7F2C-873D-4946-AB36-15BBC4A27B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88" name="Picture 17" hidden="1">
          <a:extLst>
            <a:ext uri="{FF2B5EF4-FFF2-40B4-BE49-F238E27FC236}">
              <a16:creationId xmlns:a16="http://schemas.microsoft.com/office/drawing/2014/main" id="{92DB6FF3-8519-45A2-BC36-D608130BAF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89" name="Picture 16" hidden="1">
          <a:extLst>
            <a:ext uri="{FF2B5EF4-FFF2-40B4-BE49-F238E27FC236}">
              <a16:creationId xmlns:a16="http://schemas.microsoft.com/office/drawing/2014/main" id="{80A9A816-E9A0-4426-97DD-88A6CA5F3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90" name="Picture 17" hidden="1">
          <a:extLst>
            <a:ext uri="{FF2B5EF4-FFF2-40B4-BE49-F238E27FC236}">
              <a16:creationId xmlns:a16="http://schemas.microsoft.com/office/drawing/2014/main" id="{FB2D2F87-66AC-4777-BFBF-9AE81F97BA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91" name="Picture 16" hidden="1">
          <a:extLst>
            <a:ext uri="{FF2B5EF4-FFF2-40B4-BE49-F238E27FC236}">
              <a16:creationId xmlns:a16="http://schemas.microsoft.com/office/drawing/2014/main" id="{E7D905EF-B3DD-45F4-BCB9-03D348D820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92" name="Picture 17" hidden="1">
          <a:extLst>
            <a:ext uri="{FF2B5EF4-FFF2-40B4-BE49-F238E27FC236}">
              <a16:creationId xmlns:a16="http://schemas.microsoft.com/office/drawing/2014/main" id="{CCF0742C-D4B8-4258-8566-5AC0B3B5D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93" name="Picture 16" hidden="1">
          <a:extLst>
            <a:ext uri="{FF2B5EF4-FFF2-40B4-BE49-F238E27FC236}">
              <a16:creationId xmlns:a16="http://schemas.microsoft.com/office/drawing/2014/main" id="{7FC0D104-9100-4F1C-B8F1-14750996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94" name="Picture 17" hidden="1">
          <a:extLst>
            <a:ext uri="{FF2B5EF4-FFF2-40B4-BE49-F238E27FC236}">
              <a16:creationId xmlns:a16="http://schemas.microsoft.com/office/drawing/2014/main" id="{8F59FAAB-8BF4-4C16-823D-7955869F4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95" name="Picture 16" hidden="1">
          <a:extLst>
            <a:ext uri="{FF2B5EF4-FFF2-40B4-BE49-F238E27FC236}">
              <a16:creationId xmlns:a16="http://schemas.microsoft.com/office/drawing/2014/main" id="{400D2D8A-F7BC-4152-AD70-BFF0998D81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396" name="Picture 17" hidden="1">
          <a:extLst>
            <a:ext uri="{FF2B5EF4-FFF2-40B4-BE49-F238E27FC236}">
              <a16:creationId xmlns:a16="http://schemas.microsoft.com/office/drawing/2014/main" id="{91F684BE-262A-4B8A-A42F-9E9929B498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97" name="Picture 16" hidden="1">
          <a:extLst>
            <a:ext uri="{FF2B5EF4-FFF2-40B4-BE49-F238E27FC236}">
              <a16:creationId xmlns:a16="http://schemas.microsoft.com/office/drawing/2014/main" id="{AA496F78-318C-4444-9C18-058289DCA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98" name="Picture 17" hidden="1">
          <a:extLst>
            <a:ext uri="{FF2B5EF4-FFF2-40B4-BE49-F238E27FC236}">
              <a16:creationId xmlns:a16="http://schemas.microsoft.com/office/drawing/2014/main" id="{C447EA00-5F97-48F0-92F3-459D31870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399" name="Picture 16" hidden="1">
          <a:extLst>
            <a:ext uri="{FF2B5EF4-FFF2-40B4-BE49-F238E27FC236}">
              <a16:creationId xmlns:a16="http://schemas.microsoft.com/office/drawing/2014/main" id="{E20A9D7C-D94E-4B61-8554-475286B55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00" name="Picture 17" hidden="1">
          <a:extLst>
            <a:ext uri="{FF2B5EF4-FFF2-40B4-BE49-F238E27FC236}">
              <a16:creationId xmlns:a16="http://schemas.microsoft.com/office/drawing/2014/main" id="{EFB71CD8-982B-4D33-AD46-68CFDCAC50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01" name="Picture 16" hidden="1">
          <a:extLst>
            <a:ext uri="{FF2B5EF4-FFF2-40B4-BE49-F238E27FC236}">
              <a16:creationId xmlns:a16="http://schemas.microsoft.com/office/drawing/2014/main" id="{38A8BE66-6682-4D7E-B9DB-F42CE0A8F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02" name="Picture 17" hidden="1">
          <a:extLst>
            <a:ext uri="{FF2B5EF4-FFF2-40B4-BE49-F238E27FC236}">
              <a16:creationId xmlns:a16="http://schemas.microsoft.com/office/drawing/2014/main" id="{C00D534D-8D0A-4F0F-870A-A9F1DACBFD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03" name="Picture 16" hidden="1">
          <a:extLst>
            <a:ext uri="{FF2B5EF4-FFF2-40B4-BE49-F238E27FC236}">
              <a16:creationId xmlns:a16="http://schemas.microsoft.com/office/drawing/2014/main" id="{781F6BD5-4C7C-46EC-8828-5E4AC111D3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04" name="Picture 17" hidden="1">
          <a:extLst>
            <a:ext uri="{FF2B5EF4-FFF2-40B4-BE49-F238E27FC236}">
              <a16:creationId xmlns:a16="http://schemas.microsoft.com/office/drawing/2014/main" id="{4FC13A5B-0904-489B-9526-8185420C97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05" name="Picture 16" hidden="1">
          <a:extLst>
            <a:ext uri="{FF2B5EF4-FFF2-40B4-BE49-F238E27FC236}">
              <a16:creationId xmlns:a16="http://schemas.microsoft.com/office/drawing/2014/main" id="{893DBBA9-724E-4A5C-AD88-56FCA696AC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06" name="Picture 17" hidden="1">
          <a:extLst>
            <a:ext uri="{FF2B5EF4-FFF2-40B4-BE49-F238E27FC236}">
              <a16:creationId xmlns:a16="http://schemas.microsoft.com/office/drawing/2014/main" id="{82A37070-264B-49F9-87A8-583A72E942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07" name="Picture 16" hidden="1">
          <a:extLst>
            <a:ext uri="{FF2B5EF4-FFF2-40B4-BE49-F238E27FC236}">
              <a16:creationId xmlns:a16="http://schemas.microsoft.com/office/drawing/2014/main" id="{7215482C-7BA1-4650-8BFA-2BAE309098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08" name="Picture 17" hidden="1">
          <a:extLst>
            <a:ext uri="{FF2B5EF4-FFF2-40B4-BE49-F238E27FC236}">
              <a16:creationId xmlns:a16="http://schemas.microsoft.com/office/drawing/2014/main" id="{4422556A-1A97-496E-A7CA-181294DB89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09" name="Picture 16" hidden="1">
          <a:extLst>
            <a:ext uri="{FF2B5EF4-FFF2-40B4-BE49-F238E27FC236}">
              <a16:creationId xmlns:a16="http://schemas.microsoft.com/office/drawing/2014/main" id="{988C607A-784B-44A7-9394-5DB32B0E27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10" name="Picture 17" hidden="1">
          <a:extLst>
            <a:ext uri="{FF2B5EF4-FFF2-40B4-BE49-F238E27FC236}">
              <a16:creationId xmlns:a16="http://schemas.microsoft.com/office/drawing/2014/main" id="{BCF6381F-AD79-4681-8D39-9DE4BF185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11" name="Picture 16" hidden="1">
          <a:extLst>
            <a:ext uri="{FF2B5EF4-FFF2-40B4-BE49-F238E27FC236}">
              <a16:creationId xmlns:a16="http://schemas.microsoft.com/office/drawing/2014/main" id="{390E6A5B-6354-479A-B2B5-62DEA709A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12" name="Picture 17" hidden="1">
          <a:extLst>
            <a:ext uri="{FF2B5EF4-FFF2-40B4-BE49-F238E27FC236}">
              <a16:creationId xmlns:a16="http://schemas.microsoft.com/office/drawing/2014/main" id="{F5AC125C-E216-4575-B9DB-7068292D3F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13" name="Picture 16" hidden="1">
          <a:extLst>
            <a:ext uri="{FF2B5EF4-FFF2-40B4-BE49-F238E27FC236}">
              <a16:creationId xmlns:a16="http://schemas.microsoft.com/office/drawing/2014/main" id="{5C90D8D5-032A-438F-92D5-DAFC1CF020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14" name="Picture 17" hidden="1">
          <a:extLst>
            <a:ext uri="{FF2B5EF4-FFF2-40B4-BE49-F238E27FC236}">
              <a16:creationId xmlns:a16="http://schemas.microsoft.com/office/drawing/2014/main" id="{AB6B5899-77EE-4014-9BA2-436EBED05C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15" name="Picture 16" hidden="1">
          <a:extLst>
            <a:ext uri="{FF2B5EF4-FFF2-40B4-BE49-F238E27FC236}">
              <a16:creationId xmlns:a16="http://schemas.microsoft.com/office/drawing/2014/main" id="{3542D007-EB18-46EA-BAE5-92F46CF7E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16" name="Picture 17" hidden="1">
          <a:extLst>
            <a:ext uri="{FF2B5EF4-FFF2-40B4-BE49-F238E27FC236}">
              <a16:creationId xmlns:a16="http://schemas.microsoft.com/office/drawing/2014/main" id="{61882390-1FE2-4E03-949C-2EADBD272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17" name="Picture 16" hidden="1">
          <a:extLst>
            <a:ext uri="{FF2B5EF4-FFF2-40B4-BE49-F238E27FC236}">
              <a16:creationId xmlns:a16="http://schemas.microsoft.com/office/drawing/2014/main" id="{1D898129-320D-4B26-83DC-314068DB9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18" name="Picture 17" hidden="1">
          <a:extLst>
            <a:ext uri="{FF2B5EF4-FFF2-40B4-BE49-F238E27FC236}">
              <a16:creationId xmlns:a16="http://schemas.microsoft.com/office/drawing/2014/main" id="{92011EE5-C6C7-42D2-9BE2-293D905B47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19" name="Picture 16" hidden="1">
          <a:extLst>
            <a:ext uri="{FF2B5EF4-FFF2-40B4-BE49-F238E27FC236}">
              <a16:creationId xmlns:a16="http://schemas.microsoft.com/office/drawing/2014/main" id="{2422A5AE-DF65-433E-9C99-C23B791E3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20" name="Picture 17" hidden="1">
          <a:extLst>
            <a:ext uri="{FF2B5EF4-FFF2-40B4-BE49-F238E27FC236}">
              <a16:creationId xmlns:a16="http://schemas.microsoft.com/office/drawing/2014/main" id="{D4584910-94EF-4142-A184-00CB4BFAE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21" name="Picture 16" hidden="1">
          <a:extLst>
            <a:ext uri="{FF2B5EF4-FFF2-40B4-BE49-F238E27FC236}">
              <a16:creationId xmlns:a16="http://schemas.microsoft.com/office/drawing/2014/main" id="{13C37CD9-781D-4CF1-AF7A-483F0BBF10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22" name="Picture 17" hidden="1">
          <a:extLst>
            <a:ext uri="{FF2B5EF4-FFF2-40B4-BE49-F238E27FC236}">
              <a16:creationId xmlns:a16="http://schemas.microsoft.com/office/drawing/2014/main" id="{E70CE4D9-6695-4D71-8B95-34856F3BD4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23" name="Picture 16" hidden="1">
          <a:extLst>
            <a:ext uri="{FF2B5EF4-FFF2-40B4-BE49-F238E27FC236}">
              <a16:creationId xmlns:a16="http://schemas.microsoft.com/office/drawing/2014/main" id="{F265DE81-4BB5-4ECE-A2F8-22FB57C01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24" name="Picture 17" hidden="1">
          <a:extLst>
            <a:ext uri="{FF2B5EF4-FFF2-40B4-BE49-F238E27FC236}">
              <a16:creationId xmlns:a16="http://schemas.microsoft.com/office/drawing/2014/main" id="{F10C9F12-6745-4452-A9E7-C48FD6175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25" name="Picture 16" hidden="1">
          <a:extLst>
            <a:ext uri="{FF2B5EF4-FFF2-40B4-BE49-F238E27FC236}">
              <a16:creationId xmlns:a16="http://schemas.microsoft.com/office/drawing/2014/main" id="{2F80B0C5-A65F-4EFB-B966-16EA699A2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26" name="Picture 17" hidden="1">
          <a:extLst>
            <a:ext uri="{FF2B5EF4-FFF2-40B4-BE49-F238E27FC236}">
              <a16:creationId xmlns:a16="http://schemas.microsoft.com/office/drawing/2014/main" id="{D9C869BC-C655-4261-B7C4-2E33DDE263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27" name="Picture 16" hidden="1">
          <a:extLst>
            <a:ext uri="{FF2B5EF4-FFF2-40B4-BE49-F238E27FC236}">
              <a16:creationId xmlns:a16="http://schemas.microsoft.com/office/drawing/2014/main" id="{39981CDA-DA08-4B80-A40F-797201D8D9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28" name="Picture 17" hidden="1">
          <a:extLst>
            <a:ext uri="{FF2B5EF4-FFF2-40B4-BE49-F238E27FC236}">
              <a16:creationId xmlns:a16="http://schemas.microsoft.com/office/drawing/2014/main" id="{9094469F-4260-484D-A9A9-0D053F4164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29" name="Picture 16" hidden="1">
          <a:extLst>
            <a:ext uri="{FF2B5EF4-FFF2-40B4-BE49-F238E27FC236}">
              <a16:creationId xmlns:a16="http://schemas.microsoft.com/office/drawing/2014/main" id="{84A5F8A9-6F15-4B5C-9784-EFF0A7D3CB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30" name="Picture 17" hidden="1">
          <a:extLst>
            <a:ext uri="{FF2B5EF4-FFF2-40B4-BE49-F238E27FC236}">
              <a16:creationId xmlns:a16="http://schemas.microsoft.com/office/drawing/2014/main" id="{73F15BF4-BCFB-43C6-B643-B62D47E1FE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31" name="Picture 16" hidden="1">
          <a:extLst>
            <a:ext uri="{FF2B5EF4-FFF2-40B4-BE49-F238E27FC236}">
              <a16:creationId xmlns:a16="http://schemas.microsoft.com/office/drawing/2014/main" id="{10410CAD-CD54-46B1-90A8-23F701BEEF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32" name="Picture 17" hidden="1">
          <a:extLst>
            <a:ext uri="{FF2B5EF4-FFF2-40B4-BE49-F238E27FC236}">
              <a16:creationId xmlns:a16="http://schemas.microsoft.com/office/drawing/2014/main" id="{D763F1E2-DB36-466C-8173-EFD4B743CC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33" name="Picture 16" hidden="1">
          <a:extLst>
            <a:ext uri="{FF2B5EF4-FFF2-40B4-BE49-F238E27FC236}">
              <a16:creationId xmlns:a16="http://schemas.microsoft.com/office/drawing/2014/main" id="{72826274-B963-464B-BB6E-620C0BF338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34" name="Picture 17" hidden="1">
          <a:extLst>
            <a:ext uri="{FF2B5EF4-FFF2-40B4-BE49-F238E27FC236}">
              <a16:creationId xmlns:a16="http://schemas.microsoft.com/office/drawing/2014/main" id="{834B518A-F79C-4547-A306-F48F30BC25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35" name="Picture 16" hidden="1">
          <a:extLst>
            <a:ext uri="{FF2B5EF4-FFF2-40B4-BE49-F238E27FC236}">
              <a16:creationId xmlns:a16="http://schemas.microsoft.com/office/drawing/2014/main" id="{B74653C7-B350-4252-8710-2273678B05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36" name="Picture 17" hidden="1">
          <a:extLst>
            <a:ext uri="{FF2B5EF4-FFF2-40B4-BE49-F238E27FC236}">
              <a16:creationId xmlns:a16="http://schemas.microsoft.com/office/drawing/2014/main" id="{17DB498D-CA40-4888-89A1-32D1F3F77D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37" name="Picture 16" hidden="1">
          <a:extLst>
            <a:ext uri="{FF2B5EF4-FFF2-40B4-BE49-F238E27FC236}">
              <a16:creationId xmlns:a16="http://schemas.microsoft.com/office/drawing/2014/main" id="{FF4F4493-63D1-4388-89A0-8DA820040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38" name="Picture 17" hidden="1">
          <a:extLst>
            <a:ext uri="{FF2B5EF4-FFF2-40B4-BE49-F238E27FC236}">
              <a16:creationId xmlns:a16="http://schemas.microsoft.com/office/drawing/2014/main" id="{45D76CEC-06E9-4F0F-A64E-C09841EF51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39" name="Picture 16" hidden="1">
          <a:extLst>
            <a:ext uri="{FF2B5EF4-FFF2-40B4-BE49-F238E27FC236}">
              <a16:creationId xmlns:a16="http://schemas.microsoft.com/office/drawing/2014/main" id="{CDD5990B-C6AC-4275-87D2-D45241A63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40" name="Picture 17" hidden="1">
          <a:extLst>
            <a:ext uri="{FF2B5EF4-FFF2-40B4-BE49-F238E27FC236}">
              <a16:creationId xmlns:a16="http://schemas.microsoft.com/office/drawing/2014/main" id="{BDF12F1E-A323-4C10-A071-4D9E47C95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41" name="Picture 16" hidden="1">
          <a:extLst>
            <a:ext uri="{FF2B5EF4-FFF2-40B4-BE49-F238E27FC236}">
              <a16:creationId xmlns:a16="http://schemas.microsoft.com/office/drawing/2014/main" id="{22E7BDF6-239C-4D80-B62A-F7862B54C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42" name="Picture 17" hidden="1">
          <a:extLst>
            <a:ext uri="{FF2B5EF4-FFF2-40B4-BE49-F238E27FC236}">
              <a16:creationId xmlns:a16="http://schemas.microsoft.com/office/drawing/2014/main" id="{A6F8E579-099F-4F01-9EEB-121AAA37B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43" name="Picture 16" hidden="1">
          <a:extLst>
            <a:ext uri="{FF2B5EF4-FFF2-40B4-BE49-F238E27FC236}">
              <a16:creationId xmlns:a16="http://schemas.microsoft.com/office/drawing/2014/main" id="{33CFB16D-3C71-4A0C-AFDF-E9373F7021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44" name="Picture 17" hidden="1">
          <a:extLst>
            <a:ext uri="{FF2B5EF4-FFF2-40B4-BE49-F238E27FC236}">
              <a16:creationId xmlns:a16="http://schemas.microsoft.com/office/drawing/2014/main" id="{D639A47D-86A1-4A93-AF6E-D672870EE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45" name="Picture 16" hidden="1">
          <a:extLst>
            <a:ext uri="{FF2B5EF4-FFF2-40B4-BE49-F238E27FC236}">
              <a16:creationId xmlns:a16="http://schemas.microsoft.com/office/drawing/2014/main" id="{8F9AB4CA-F91D-449A-AAF0-0E708F19B0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46" name="Picture 17" hidden="1">
          <a:extLst>
            <a:ext uri="{FF2B5EF4-FFF2-40B4-BE49-F238E27FC236}">
              <a16:creationId xmlns:a16="http://schemas.microsoft.com/office/drawing/2014/main" id="{6EA8040B-BA46-4344-AD43-801786DB88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47" name="Picture 16" hidden="1">
          <a:extLst>
            <a:ext uri="{FF2B5EF4-FFF2-40B4-BE49-F238E27FC236}">
              <a16:creationId xmlns:a16="http://schemas.microsoft.com/office/drawing/2014/main" id="{6414DD6F-1056-479A-AFC6-573E765A49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48" name="Picture 17" hidden="1">
          <a:extLst>
            <a:ext uri="{FF2B5EF4-FFF2-40B4-BE49-F238E27FC236}">
              <a16:creationId xmlns:a16="http://schemas.microsoft.com/office/drawing/2014/main" id="{1A665303-6965-48B6-B520-4F3F11E26E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49" name="Picture 16" hidden="1">
          <a:extLst>
            <a:ext uri="{FF2B5EF4-FFF2-40B4-BE49-F238E27FC236}">
              <a16:creationId xmlns:a16="http://schemas.microsoft.com/office/drawing/2014/main" id="{87EEB3AF-322C-441B-9824-3A19580045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50" name="Picture 17" hidden="1">
          <a:extLst>
            <a:ext uri="{FF2B5EF4-FFF2-40B4-BE49-F238E27FC236}">
              <a16:creationId xmlns:a16="http://schemas.microsoft.com/office/drawing/2014/main" id="{7533A792-687C-4C44-952C-28BF2D8DA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51" name="Picture 16" hidden="1">
          <a:extLst>
            <a:ext uri="{FF2B5EF4-FFF2-40B4-BE49-F238E27FC236}">
              <a16:creationId xmlns:a16="http://schemas.microsoft.com/office/drawing/2014/main" id="{2F5ECD37-40C6-441C-BEE4-BECC8FB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52" name="Picture 17" hidden="1">
          <a:extLst>
            <a:ext uri="{FF2B5EF4-FFF2-40B4-BE49-F238E27FC236}">
              <a16:creationId xmlns:a16="http://schemas.microsoft.com/office/drawing/2014/main" id="{22BBAF8F-60B1-4FFD-8F35-EA86D494F5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53" name="Picture 16" hidden="1">
          <a:extLst>
            <a:ext uri="{FF2B5EF4-FFF2-40B4-BE49-F238E27FC236}">
              <a16:creationId xmlns:a16="http://schemas.microsoft.com/office/drawing/2014/main" id="{F2D33B5B-8D7E-4105-AB92-38148A8008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54" name="Picture 17" hidden="1">
          <a:extLst>
            <a:ext uri="{FF2B5EF4-FFF2-40B4-BE49-F238E27FC236}">
              <a16:creationId xmlns:a16="http://schemas.microsoft.com/office/drawing/2014/main" id="{E3054D22-F96B-41C0-A2A7-EE6A81A07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55" name="Picture 16" hidden="1">
          <a:extLst>
            <a:ext uri="{FF2B5EF4-FFF2-40B4-BE49-F238E27FC236}">
              <a16:creationId xmlns:a16="http://schemas.microsoft.com/office/drawing/2014/main" id="{E270C2D3-206B-4976-B7DE-A3A5D36F4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56" name="Picture 17" hidden="1">
          <a:extLst>
            <a:ext uri="{FF2B5EF4-FFF2-40B4-BE49-F238E27FC236}">
              <a16:creationId xmlns:a16="http://schemas.microsoft.com/office/drawing/2014/main" id="{BF5D729F-01E1-48BB-ADEA-4B36616713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57" name="Picture 16" hidden="1">
          <a:extLst>
            <a:ext uri="{FF2B5EF4-FFF2-40B4-BE49-F238E27FC236}">
              <a16:creationId xmlns:a16="http://schemas.microsoft.com/office/drawing/2014/main" id="{D7354420-80D5-4A75-BE4A-DA1FF5713C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58" name="Picture 17" hidden="1">
          <a:extLst>
            <a:ext uri="{FF2B5EF4-FFF2-40B4-BE49-F238E27FC236}">
              <a16:creationId xmlns:a16="http://schemas.microsoft.com/office/drawing/2014/main" id="{2FE97312-9F7B-49F6-B65D-EB542AE029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59" name="Picture 16" hidden="1">
          <a:extLst>
            <a:ext uri="{FF2B5EF4-FFF2-40B4-BE49-F238E27FC236}">
              <a16:creationId xmlns:a16="http://schemas.microsoft.com/office/drawing/2014/main" id="{A88063FC-D296-48ED-9EB5-8D51A800F2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60" name="Picture 17" hidden="1">
          <a:extLst>
            <a:ext uri="{FF2B5EF4-FFF2-40B4-BE49-F238E27FC236}">
              <a16:creationId xmlns:a16="http://schemas.microsoft.com/office/drawing/2014/main" id="{0C742E3C-F5DC-413E-8505-8F6035D34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61" name="Picture 16" hidden="1">
          <a:extLst>
            <a:ext uri="{FF2B5EF4-FFF2-40B4-BE49-F238E27FC236}">
              <a16:creationId xmlns:a16="http://schemas.microsoft.com/office/drawing/2014/main" id="{D9654D3E-9138-46AA-9F7C-D2E85235B7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62" name="Picture 17" hidden="1">
          <a:extLst>
            <a:ext uri="{FF2B5EF4-FFF2-40B4-BE49-F238E27FC236}">
              <a16:creationId xmlns:a16="http://schemas.microsoft.com/office/drawing/2014/main" id="{DE2F68BF-371E-48AC-9080-9BC65C4C33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63" name="Picture 16" hidden="1">
          <a:extLst>
            <a:ext uri="{FF2B5EF4-FFF2-40B4-BE49-F238E27FC236}">
              <a16:creationId xmlns:a16="http://schemas.microsoft.com/office/drawing/2014/main" id="{598BE3E0-C9D5-4544-8833-90F7A8AA73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64" name="Picture 17" hidden="1">
          <a:extLst>
            <a:ext uri="{FF2B5EF4-FFF2-40B4-BE49-F238E27FC236}">
              <a16:creationId xmlns:a16="http://schemas.microsoft.com/office/drawing/2014/main" id="{BF2019CF-2CEA-43BD-BFFF-EB7A5151F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65" name="Picture 16" hidden="1">
          <a:extLst>
            <a:ext uri="{FF2B5EF4-FFF2-40B4-BE49-F238E27FC236}">
              <a16:creationId xmlns:a16="http://schemas.microsoft.com/office/drawing/2014/main" id="{C318F9C4-BF65-4EF0-BA50-5EFEA1C16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66" name="Picture 17" hidden="1">
          <a:extLst>
            <a:ext uri="{FF2B5EF4-FFF2-40B4-BE49-F238E27FC236}">
              <a16:creationId xmlns:a16="http://schemas.microsoft.com/office/drawing/2014/main" id="{8BAB9783-D9AA-408E-939A-344637AB14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67" name="Picture 16" hidden="1">
          <a:extLst>
            <a:ext uri="{FF2B5EF4-FFF2-40B4-BE49-F238E27FC236}">
              <a16:creationId xmlns:a16="http://schemas.microsoft.com/office/drawing/2014/main" id="{C9D7FDA8-9AC4-4AD6-A286-0CFF0E85A6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68" name="Picture 17" hidden="1">
          <a:extLst>
            <a:ext uri="{FF2B5EF4-FFF2-40B4-BE49-F238E27FC236}">
              <a16:creationId xmlns:a16="http://schemas.microsoft.com/office/drawing/2014/main" id="{C52A1079-A750-4C94-9B13-76DB2DA33F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69" name="Picture 16" hidden="1">
          <a:extLst>
            <a:ext uri="{FF2B5EF4-FFF2-40B4-BE49-F238E27FC236}">
              <a16:creationId xmlns:a16="http://schemas.microsoft.com/office/drawing/2014/main" id="{EC9C8392-393E-40AF-8F28-85F953623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70" name="Picture 17" hidden="1">
          <a:extLst>
            <a:ext uri="{FF2B5EF4-FFF2-40B4-BE49-F238E27FC236}">
              <a16:creationId xmlns:a16="http://schemas.microsoft.com/office/drawing/2014/main" id="{0F448625-504D-49BB-B9F1-24002850E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71" name="Picture 16" hidden="1">
          <a:extLst>
            <a:ext uri="{FF2B5EF4-FFF2-40B4-BE49-F238E27FC236}">
              <a16:creationId xmlns:a16="http://schemas.microsoft.com/office/drawing/2014/main" id="{D6A1BDD7-901F-49CF-9216-8197F9B0FD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72" name="Picture 17" hidden="1">
          <a:extLst>
            <a:ext uri="{FF2B5EF4-FFF2-40B4-BE49-F238E27FC236}">
              <a16:creationId xmlns:a16="http://schemas.microsoft.com/office/drawing/2014/main" id="{B0C246C7-EC1B-4820-AE2F-DB1E79D49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73" name="Picture 16" hidden="1">
          <a:extLst>
            <a:ext uri="{FF2B5EF4-FFF2-40B4-BE49-F238E27FC236}">
              <a16:creationId xmlns:a16="http://schemas.microsoft.com/office/drawing/2014/main" id="{65B13F62-A431-4A5A-AB4D-AE5FC71C47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74" name="Picture 17" hidden="1">
          <a:extLst>
            <a:ext uri="{FF2B5EF4-FFF2-40B4-BE49-F238E27FC236}">
              <a16:creationId xmlns:a16="http://schemas.microsoft.com/office/drawing/2014/main" id="{1F205B19-B41B-4A88-8E31-CD51B8920F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75" name="Picture 16" hidden="1">
          <a:extLst>
            <a:ext uri="{FF2B5EF4-FFF2-40B4-BE49-F238E27FC236}">
              <a16:creationId xmlns:a16="http://schemas.microsoft.com/office/drawing/2014/main" id="{460066DF-89A9-4F07-B90C-66192F96A3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400050</xdr:colOff>
      <xdr:row>128</xdr:row>
      <xdr:rowOff>171450</xdr:rowOff>
    </xdr:to>
    <xdr:pic>
      <xdr:nvPicPr>
        <xdr:cNvPr id="10476" name="Picture 17" hidden="1">
          <a:extLst>
            <a:ext uri="{FF2B5EF4-FFF2-40B4-BE49-F238E27FC236}">
              <a16:creationId xmlns:a16="http://schemas.microsoft.com/office/drawing/2014/main" id="{6282EB71-9602-40A0-A9E1-BC725F9AA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77" name="Picture 16" hidden="1">
          <a:extLst>
            <a:ext uri="{FF2B5EF4-FFF2-40B4-BE49-F238E27FC236}">
              <a16:creationId xmlns:a16="http://schemas.microsoft.com/office/drawing/2014/main" id="{47E779A6-5B57-41E7-AA4B-5161D82C9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78" name="Picture 17" hidden="1">
          <a:extLst>
            <a:ext uri="{FF2B5EF4-FFF2-40B4-BE49-F238E27FC236}">
              <a16:creationId xmlns:a16="http://schemas.microsoft.com/office/drawing/2014/main" id="{711842FE-A206-4F23-A905-EC93AA80D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79" name="Picture 16" hidden="1">
          <a:extLst>
            <a:ext uri="{FF2B5EF4-FFF2-40B4-BE49-F238E27FC236}">
              <a16:creationId xmlns:a16="http://schemas.microsoft.com/office/drawing/2014/main" id="{F3F18A57-8FFF-451A-88AB-1A6AA88D06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80" name="Picture 17" hidden="1">
          <a:extLst>
            <a:ext uri="{FF2B5EF4-FFF2-40B4-BE49-F238E27FC236}">
              <a16:creationId xmlns:a16="http://schemas.microsoft.com/office/drawing/2014/main" id="{1E2A82FC-1E7F-4EFD-B849-B3932E5BE0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81" name="Picture 16" hidden="1">
          <a:extLst>
            <a:ext uri="{FF2B5EF4-FFF2-40B4-BE49-F238E27FC236}">
              <a16:creationId xmlns:a16="http://schemas.microsoft.com/office/drawing/2014/main" id="{12E87529-FCD1-41A5-B04B-5699C9A6CC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82" name="Picture 17" hidden="1">
          <a:extLst>
            <a:ext uri="{FF2B5EF4-FFF2-40B4-BE49-F238E27FC236}">
              <a16:creationId xmlns:a16="http://schemas.microsoft.com/office/drawing/2014/main" id="{48242071-782D-4364-93A3-B2EDBEFA7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83" name="Picture 16" hidden="1">
          <a:extLst>
            <a:ext uri="{FF2B5EF4-FFF2-40B4-BE49-F238E27FC236}">
              <a16:creationId xmlns:a16="http://schemas.microsoft.com/office/drawing/2014/main" id="{D0242C47-DFAB-4CFB-ACDE-7BA82489D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484" name="Picture 17" hidden="1">
          <a:extLst>
            <a:ext uri="{FF2B5EF4-FFF2-40B4-BE49-F238E27FC236}">
              <a16:creationId xmlns:a16="http://schemas.microsoft.com/office/drawing/2014/main" id="{23FB0355-5C3E-458F-B45F-121F4880E5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85" name="Picture 16" hidden="1">
          <a:extLst>
            <a:ext uri="{FF2B5EF4-FFF2-40B4-BE49-F238E27FC236}">
              <a16:creationId xmlns:a16="http://schemas.microsoft.com/office/drawing/2014/main" id="{ECC531D9-7934-489E-93B9-127A4AFA00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86" name="Picture 17" hidden="1">
          <a:extLst>
            <a:ext uri="{FF2B5EF4-FFF2-40B4-BE49-F238E27FC236}">
              <a16:creationId xmlns:a16="http://schemas.microsoft.com/office/drawing/2014/main" id="{0D811FD2-6E8E-48EE-814A-4AE5B573E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87" name="Picture 16" hidden="1">
          <a:extLst>
            <a:ext uri="{FF2B5EF4-FFF2-40B4-BE49-F238E27FC236}">
              <a16:creationId xmlns:a16="http://schemas.microsoft.com/office/drawing/2014/main" id="{2ACE3F63-B4EB-48A3-AA3C-2F37904E37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88" name="Picture 17" hidden="1">
          <a:extLst>
            <a:ext uri="{FF2B5EF4-FFF2-40B4-BE49-F238E27FC236}">
              <a16:creationId xmlns:a16="http://schemas.microsoft.com/office/drawing/2014/main" id="{B4711E4A-1A1E-4A55-9A55-C9DB546E7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89" name="Picture 16" hidden="1">
          <a:extLst>
            <a:ext uri="{FF2B5EF4-FFF2-40B4-BE49-F238E27FC236}">
              <a16:creationId xmlns:a16="http://schemas.microsoft.com/office/drawing/2014/main" id="{FF9A4D59-23EA-432D-91A7-CE565C1976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0" name="Picture 17" hidden="1">
          <a:extLst>
            <a:ext uri="{FF2B5EF4-FFF2-40B4-BE49-F238E27FC236}">
              <a16:creationId xmlns:a16="http://schemas.microsoft.com/office/drawing/2014/main" id="{CB16E86C-C486-4B98-9349-0D47469A44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1" name="Picture 16" hidden="1">
          <a:extLst>
            <a:ext uri="{FF2B5EF4-FFF2-40B4-BE49-F238E27FC236}">
              <a16:creationId xmlns:a16="http://schemas.microsoft.com/office/drawing/2014/main" id="{41254F37-0ED4-444A-B7B1-082684CB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2" name="Picture 17" hidden="1">
          <a:extLst>
            <a:ext uri="{FF2B5EF4-FFF2-40B4-BE49-F238E27FC236}">
              <a16:creationId xmlns:a16="http://schemas.microsoft.com/office/drawing/2014/main" id="{38DB1DE5-3F62-4150-A16A-3B374A14C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3" name="Picture 16" hidden="1">
          <a:extLst>
            <a:ext uri="{FF2B5EF4-FFF2-40B4-BE49-F238E27FC236}">
              <a16:creationId xmlns:a16="http://schemas.microsoft.com/office/drawing/2014/main" id="{6D63913A-68AF-4D62-92F0-E58BE5B8C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4" name="Picture 17" hidden="1">
          <a:extLst>
            <a:ext uri="{FF2B5EF4-FFF2-40B4-BE49-F238E27FC236}">
              <a16:creationId xmlns:a16="http://schemas.microsoft.com/office/drawing/2014/main" id="{9582CB95-B83E-437F-B674-A3EB87759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5" name="Picture 16" hidden="1">
          <a:extLst>
            <a:ext uri="{FF2B5EF4-FFF2-40B4-BE49-F238E27FC236}">
              <a16:creationId xmlns:a16="http://schemas.microsoft.com/office/drawing/2014/main" id="{D549DEDA-D9C3-4CF2-9B86-C5D750B4C2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6" name="Picture 17" hidden="1">
          <a:extLst>
            <a:ext uri="{FF2B5EF4-FFF2-40B4-BE49-F238E27FC236}">
              <a16:creationId xmlns:a16="http://schemas.microsoft.com/office/drawing/2014/main" id="{E50ED3FC-00BF-467E-9F9C-771D5FED01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7" name="Picture 16" hidden="1">
          <a:extLst>
            <a:ext uri="{FF2B5EF4-FFF2-40B4-BE49-F238E27FC236}">
              <a16:creationId xmlns:a16="http://schemas.microsoft.com/office/drawing/2014/main" id="{93BA22FB-FCD7-4ED5-9EB4-F2590722D5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8" name="Picture 17" hidden="1">
          <a:extLst>
            <a:ext uri="{FF2B5EF4-FFF2-40B4-BE49-F238E27FC236}">
              <a16:creationId xmlns:a16="http://schemas.microsoft.com/office/drawing/2014/main" id="{19B97CC6-3BDB-4838-BD7A-46B790729D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499" name="Picture 16" hidden="1">
          <a:extLst>
            <a:ext uri="{FF2B5EF4-FFF2-40B4-BE49-F238E27FC236}">
              <a16:creationId xmlns:a16="http://schemas.microsoft.com/office/drawing/2014/main" id="{6A3EFF54-ED0D-4ACE-BC55-2CA1558C3E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0" name="Picture 17" hidden="1">
          <a:extLst>
            <a:ext uri="{FF2B5EF4-FFF2-40B4-BE49-F238E27FC236}">
              <a16:creationId xmlns:a16="http://schemas.microsoft.com/office/drawing/2014/main" id="{7B52DAED-95E2-4370-A5B4-98F261E4B6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1" name="Picture 16" hidden="1">
          <a:extLst>
            <a:ext uri="{FF2B5EF4-FFF2-40B4-BE49-F238E27FC236}">
              <a16:creationId xmlns:a16="http://schemas.microsoft.com/office/drawing/2014/main" id="{AAEB6604-9291-4D0C-9B07-FDD5F36FFD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2" name="Picture 17" hidden="1">
          <a:extLst>
            <a:ext uri="{FF2B5EF4-FFF2-40B4-BE49-F238E27FC236}">
              <a16:creationId xmlns:a16="http://schemas.microsoft.com/office/drawing/2014/main" id="{8195B716-9B31-4017-941F-35514B6CF3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3" name="Picture 16" hidden="1">
          <a:extLst>
            <a:ext uri="{FF2B5EF4-FFF2-40B4-BE49-F238E27FC236}">
              <a16:creationId xmlns:a16="http://schemas.microsoft.com/office/drawing/2014/main" id="{50F53DF1-0F0F-4994-A889-A15257FE46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4" name="Picture 17" hidden="1">
          <a:extLst>
            <a:ext uri="{FF2B5EF4-FFF2-40B4-BE49-F238E27FC236}">
              <a16:creationId xmlns:a16="http://schemas.microsoft.com/office/drawing/2014/main" id="{AADFEF7F-36DC-4411-92C8-4E2BEB82E5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5" name="Picture 16" hidden="1">
          <a:extLst>
            <a:ext uri="{FF2B5EF4-FFF2-40B4-BE49-F238E27FC236}">
              <a16:creationId xmlns:a16="http://schemas.microsoft.com/office/drawing/2014/main" id="{E8FDA5D3-1CE4-4125-A2E4-E19C2F8C25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6" name="Picture 17" hidden="1">
          <a:extLst>
            <a:ext uri="{FF2B5EF4-FFF2-40B4-BE49-F238E27FC236}">
              <a16:creationId xmlns:a16="http://schemas.microsoft.com/office/drawing/2014/main" id="{3D2D2EDB-D2A7-49D1-9248-636E71C9D9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7" name="Picture 16" hidden="1">
          <a:extLst>
            <a:ext uri="{FF2B5EF4-FFF2-40B4-BE49-F238E27FC236}">
              <a16:creationId xmlns:a16="http://schemas.microsoft.com/office/drawing/2014/main" id="{D09587D0-0C8D-4842-A2B4-8AC679366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8" name="Picture 17" hidden="1">
          <a:extLst>
            <a:ext uri="{FF2B5EF4-FFF2-40B4-BE49-F238E27FC236}">
              <a16:creationId xmlns:a16="http://schemas.microsoft.com/office/drawing/2014/main" id="{E2410113-95E3-4887-82DC-EFCFA1B0AA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09" name="Picture 16" hidden="1">
          <a:extLst>
            <a:ext uri="{FF2B5EF4-FFF2-40B4-BE49-F238E27FC236}">
              <a16:creationId xmlns:a16="http://schemas.microsoft.com/office/drawing/2014/main" id="{43AF42B2-22E3-4F5B-B356-75B6B36EE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0" name="Picture 17" hidden="1">
          <a:extLst>
            <a:ext uri="{FF2B5EF4-FFF2-40B4-BE49-F238E27FC236}">
              <a16:creationId xmlns:a16="http://schemas.microsoft.com/office/drawing/2014/main" id="{C5EB2E27-57D7-49BB-A871-E96EE03AC4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1" name="Picture 16" hidden="1">
          <a:extLst>
            <a:ext uri="{FF2B5EF4-FFF2-40B4-BE49-F238E27FC236}">
              <a16:creationId xmlns:a16="http://schemas.microsoft.com/office/drawing/2014/main" id="{4176E5ED-8F73-4BE7-8129-EC2ACF6E5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2" name="Picture 17" hidden="1">
          <a:extLst>
            <a:ext uri="{FF2B5EF4-FFF2-40B4-BE49-F238E27FC236}">
              <a16:creationId xmlns:a16="http://schemas.microsoft.com/office/drawing/2014/main" id="{E3867543-E1E1-421B-B5BF-DA4971D87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3" name="Picture 16" hidden="1">
          <a:extLst>
            <a:ext uri="{FF2B5EF4-FFF2-40B4-BE49-F238E27FC236}">
              <a16:creationId xmlns:a16="http://schemas.microsoft.com/office/drawing/2014/main" id="{A25654C2-C051-4DD2-818A-66FC1C2CAD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4" name="Picture 17" hidden="1">
          <a:extLst>
            <a:ext uri="{FF2B5EF4-FFF2-40B4-BE49-F238E27FC236}">
              <a16:creationId xmlns:a16="http://schemas.microsoft.com/office/drawing/2014/main" id="{61F45EAF-F24F-4D42-9F4A-7AF01F0B8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5" name="Picture 16" hidden="1">
          <a:extLst>
            <a:ext uri="{FF2B5EF4-FFF2-40B4-BE49-F238E27FC236}">
              <a16:creationId xmlns:a16="http://schemas.microsoft.com/office/drawing/2014/main" id="{5050FFF3-D411-4E84-B684-BB5314354F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6" name="Picture 17" hidden="1">
          <a:extLst>
            <a:ext uri="{FF2B5EF4-FFF2-40B4-BE49-F238E27FC236}">
              <a16:creationId xmlns:a16="http://schemas.microsoft.com/office/drawing/2014/main" id="{7296BB32-AFC5-4ACE-8A0D-D77AC22FD3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7" name="Picture 16" hidden="1">
          <a:extLst>
            <a:ext uri="{FF2B5EF4-FFF2-40B4-BE49-F238E27FC236}">
              <a16:creationId xmlns:a16="http://schemas.microsoft.com/office/drawing/2014/main" id="{5121D40B-E0EF-4ED1-842E-4E43C341B8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8" name="Picture 17" hidden="1">
          <a:extLst>
            <a:ext uri="{FF2B5EF4-FFF2-40B4-BE49-F238E27FC236}">
              <a16:creationId xmlns:a16="http://schemas.microsoft.com/office/drawing/2014/main" id="{D4699F57-3E5D-4F7C-9AF2-7398CDB671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19" name="Picture 16" hidden="1">
          <a:extLst>
            <a:ext uri="{FF2B5EF4-FFF2-40B4-BE49-F238E27FC236}">
              <a16:creationId xmlns:a16="http://schemas.microsoft.com/office/drawing/2014/main" id="{420A075C-F2F1-44D7-9B76-49B3F74F52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0" name="Picture 17" hidden="1">
          <a:extLst>
            <a:ext uri="{FF2B5EF4-FFF2-40B4-BE49-F238E27FC236}">
              <a16:creationId xmlns:a16="http://schemas.microsoft.com/office/drawing/2014/main" id="{2E214429-3F57-4FB5-A009-FFECB1F96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1" name="Picture 16" hidden="1">
          <a:extLst>
            <a:ext uri="{FF2B5EF4-FFF2-40B4-BE49-F238E27FC236}">
              <a16:creationId xmlns:a16="http://schemas.microsoft.com/office/drawing/2014/main" id="{30C7BA97-B6F4-4573-9EA5-A2A6A8EE32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2" name="Picture 17" hidden="1">
          <a:extLst>
            <a:ext uri="{FF2B5EF4-FFF2-40B4-BE49-F238E27FC236}">
              <a16:creationId xmlns:a16="http://schemas.microsoft.com/office/drawing/2014/main" id="{BE82FDB4-2F32-43FC-AC16-E9DA7D719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3" name="Picture 16" hidden="1">
          <a:extLst>
            <a:ext uri="{FF2B5EF4-FFF2-40B4-BE49-F238E27FC236}">
              <a16:creationId xmlns:a16="http://schemas.microsoft.com/office/drawing/2014/main" id="{4A9118DA-E32E-4816-AF03-3BCCAA8FF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4" name="Picture 17" hidden="1">
          <a:extLst>
            <a:ext uri="{FF2B5EF4-FFF2-40B4-BE49-F238E27FC236}">
              <a16:creationId xmlns:a16="http://schemas.microsoft.com/office/drawing/2014/main" id="{47E590E8-9D90-425F-BBB3-16504B7C3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5" name="Picture 16" hidden="1">
          <a:extLst>
            <a:ext uri="{FF2B5EF4-FFF2-40B4-BE49-F238E27FC236}">
              <a16:creationId xmlns:a16="http://schemas.microsoft.com/office/drawing/2014/main" id="{DD1269DA-C5E5-450A-8ECF-D3DAE42167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6" name="Picture 17" hidden="1">
          <a:extLst>
            <a:ext uri="{FF2B5EF4-FFF2-40B4-BE49-F238E27FC236}">
              <a16:creationId xmlns:a16="http://schemas.microsoft.com/office/drawing/2014/main" id="{97DC082F-1EAC-49E8-838B-D8191FB5A3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7" name="Picture 16" hidden="1">
          <a:extLst>
            <a:ext uri="{FF2B5EF4-FFF2-40B4-BE49-F238E27FC236}">
              <a16:creationId xmlns:a16="http://schemas.microsoft.com/office/drawing/2014/main" id="{AB977539-609B-4A59-837A-F4C85B949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8" name="Picture 17" hidden="1">
          <a:extLst>
            <a:ext uri="{FF2B5EF4-FFF2-40B4-BE49-F238E27FC236}">
              <a16:creationId xmlns:a16="http://schemas.microsoft.com/office/drawing/2014/main" id="{0D8CD7B5-5898-4B3F-BBA0-D718043CC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29" name="Picture 16" hidden="1">
          <a:extLst>
            <a:ext uri="{FF2B5EF4-FFF2-40B4-BE49-F238E27FC236}">
              <a16:creationId xmlns:a16="http://schemas.microsoft.com/office/drawing/2014/main" id="{1B9A5973-35AD-4914-A23D-25E55694BD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0" name="Picture 17" hidden="1">
          <a:extLst>
            <a:ext uri="{FF2B5EF4-FFF2-40B4-BE49-F238E27FC236}">
              <a16:creationId xmlns:a16="http://schemas.microsoft.com/office/drawing/2014/main" id="{3613C499-819B-4B1C-80B5-F2D9DA685E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1" name="Picture 16" hidden="1">
          <a:extLst>
            <a:ext uri="{FF2B5EF4-FFF2-40B4-BE49-F238E27FC236}">
              <a16:creationId xmlns:a16="http://schemas.microsoft.com/office/drawing/2014/main" id="{D6D2CB4D-4E62-4E80-9DC8-6413358643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2" name="Picture 17" hidden="1">
          <a:extLst>
            <a:ext uri="{FF2B5EF4-FFF2-40B4-BE49-F238E27FC236}">
              <a16:creationId xmlns:a16="http://schemas.microsoft.com/office/drawing/2014/main" id="{823E9CED-97E8-436A-B0B7-42C756A14C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3" name="Picture 16" hidden="1">
          <a:extLst>
            <a:ext uri="{FF2B5EF4-FFF2-40B4-BE49-F238E27FC236}">
              <a16:creationId xmlns:a16="http://schemas.microsoft.com/office/drawing/2014/main" id="{FA8D05B5-C4A5-458C-B26A-6421C1629C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4" name="Picture 17" hidden="1">
          <a:extLst>
            <a:ext uri="{FF2B5EF4-FFF2-40B4-BE49-F238E27FC236}">
              <a16:creationId xmlns:a16="http://schemas.microsoft.com/office/drawing/2014/main" id="{04A6A6C7-7063-45B7-BB37-A8176C969C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5" name="Picture 16" hidden="1">
          <a:extLst>
            <a:ext uri="{FF2B5EF4-FFF2-40B4-BE49-F238E27FC236}">
              <a16:creationId xmlns:a16="http://schemas.microsoft.com/office/drawing/2014/main" id="{E8B2F72A-51BC-441A-9AF0-D1B7356FE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6" name="Picture 17" hidden="1">
          <a:extLst>
            <a:ext uri="{FF2B5EF4-FFF2-40B4-BE49-F238E27FC236}">
              <a16:creationId xmlns:a16="http://schemas.microsoft.com/office/drawing/2014/main" id="{F73ED41E-3BD0-438D-B336-772E7DA7E3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7" name="Picture 16" hidden="1">
          <a:extLst>
            <a:ext uri="{FF2B5EF4-FFF2-40B4-BE49-F238E27FC236}">
              <a16:creationId xmlns:a16="http://schemas.microsoft.com/office/drawing/2014/main" id="{DA5BDAAD-6187-4F74-B7BC-B49B497D11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8" name="Picture 17" hidden="1">
          <a:extLst>
            <a:ext uri="{FF2B5EF4-FFF2-40B4-BE49-F238E27FC236}">
              <a16:creationId xmlns:a16="http://schemas.microsoft.com/office/drawing/2014/main" id="{EBF527E1-A21B-4790-96E8-0A07DF65F2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39" name="Picture 16" hidden="1">
          <a:extLst>
            <a:ext uri="{FF2B5EF4-FFF2-40B4-BE49-F238E27FC236}">
              <a16:creationId xmlns:a16="http://schemas.microsoft.com/office/drawing/2014/main" id="{D3538FF0-A788-4334-97E3-E162D09778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0" name="Picture 17" hidden="1">
          <a:extLst>
            <a:ext uri="{FF2B5EF4-FFF2-40B4-BE49-F238E27FC236}">
              <a16:creationId xmlns:a16="http://schemas.microsoft.com/office/drawing/2014/main" id="{DBD9C7B5-0942-4F86-A153-12BE4318DE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1" name="Picture 16" hidden="1">
          <a:extLst>
            <a:ext uri="{FF2B5EF4-FFF2-40B4-BE49-F238E27FC236}">
              <a16:creationId xmlns:a16="http://schemas.microsoft.com/office/drawing/2014/main" id="{CDC6F3C5-FE07-43AB-B355-0C8609E35C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2" name="Picture 17" hidden="1">
          <a:extLst>
            <a:ext uri="{FF2B5EF4-FFF2-40B4-BE49-F238E27FC236}">
              <a16:creationId xmlns:a16="http://schemas.microsoft.com/office/drawing/2014/main" id="{F8B4F5BF-78A4-4D0F-AD5E-46A335CD9D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3" name="Picture 16" hidden="1">
          <a:extLst>
            <a:ext uri="{FF2B5EF4-FFF2-40B4-BE49-F238E27FC236}">
              <a16:creationId xmlns:a16="http://schemas.microsoft.com/office/drawing/2014/main" id="{094856D9-1B99-4A40-8A6A-2720FCF3A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4" name="Picture 17" hidden="1">
          <a:extLst>
            <a:ext uri="{FF2B5EF4-FFF2-40B4-BE49-F238E27FC236}">
              <a16:creationId xmlns:a16="http://schemas.microsoft.com/office/drawing/2014/main" id="{47C24DDC-B641-4634-9823-1E3A7964CF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5" name="Picture 16" hidden="1">
          <a:extLst>
            <a:ext uri="{FF2B5EF4-FFF2-40B4-BE49-F238E27FC236}">
              <a16:creationId xmlns:a16="http://schemas.microsoft.com/office/drawing/2014/main" id="{9EC932A1-43A1-4658-B6CB-B81D375F03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6" name="Picture 17" hidden="1">
          <a:extLst>
            <a:ext uri="{FF2B5EF4-FFF2-40B4-BE49-F238E27FC236}">
              <a16:creationId xmlns:a16="http://schemas.microsoft.com/office/drawing/2014/main" id="{052A4CB8-1B72-4CC2-AF87-E4DD9D67CD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7" name="Picture 16" hidden="1">
          <a:extLst>
            <a:ext uri="{FF2B5EF4-FFF2-40B4-BE49-F238E27FC236}">
              <a16:creationId xmlns:a16="http://schemas.microsoft.com/office/drawing/2014/main" id="{B5437078-76DB-4508-A794-B4E831C008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8" name="Picture 17" hidden="1">
          <a:extLst>
            <a:ext uri="{FF2B5EF4-FFF2-40B4-BE49-F238E27FC236}">
              <a16:creationId xmlns:a16="http://schemas.microsoft.com/office/drawing/2014/main" id="{DD2E8F62-9C15-43D0-8D45-BFFA395306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49" name="Picture 16" hidden="1">
          <a:extLst>
            <a:ext uri="{FF2B5EF4-FFF2-40B4-BE49-F238E27FC236}">
              <a16:creationId xmlns:a16="http://schemas.microsoft.com/office/drawing/2014/main" id="{DAF94498-2A13-48A8-B554-89A816A302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50" name="Picture 17" hidden="1">
          <a:extLst>
            <a:ext uri="{FF2B5EF4-FFF2-40B4-BE49-F238E27FC236}">
              <a16:creationId xmlns:a16="http://schemas.microsoft.com/office/drawing/2014/main" id="{8BBD8919-3F1E-45E0-9716-3D9D3DA834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51" name="Picture 16" hidden="1">
          <a:extLst>
            <a:ext uri="{FF2B5EF4-FFF2-40B4-BE49-F238E27FC236}">
              <a16:creationId xmlns:a16="http://schemas.microsoft.com/office/drawing/2014/main" id="{DEDB5E88-86FD-4401-BA39-B821D3AB7F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52" name="Picture 17" hidden="1">
          <a:extLst>
            <a:ext uri="{FF2B5EF4-FFF2-40B4-BE49-F238E27FC236}">
              <a16:creationId xmlns:a16="http://schemas.microsoft.com/office/drawing/2014/main" id="{9E26C23B-1DAE-4680-94D4-9BC714CFD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53" name="Picture 16" hidden="1">
          <a:extLst>
            <a:ext uri="{FF2B5EF4-FFF2-40B4-BE49-F238E27FC236}">
              <a16:creationId xmlns:a16="http://schemas.microsoft.com/office/drawing/2014/main" id="{CD305834-B6D3-40A7-A476-21DE7C2A9F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54" name="Picture 17" hidden="1">
          <a:extLst>
            <a:ext uri="{FF2B5EF4-FFF2-40B4-BE49-F238E27FC236}">
              <a16:creationId xmlns:a16="http://schemas.microsoft.com/office/drawing/2014/main" id="{3B1DC503-5ADA-4B5C-8DB1-CC020E2CC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55" name="Picture 16" hidden="1">
          <a:extLst>
            <a:ext uri="{FF2B5EF4-FFF2-40B4-BE49-F238E27FC236}">
              <a16:creationId xmlns:a16="http://schemas.microsoft.com/office/drawing/2014/main" id="{FE703603-AEA7-4973-8D06-BAD57466F7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56" name="Picture 17" hidden="1">
          <a:extLst>
            <a:ext uri="{FF2B5EF4-FFF2-40B4-BE49-F238E27FC236}">
              <a16:creationId xmlns:a16="http://schemas.microsoft.com/office/drawing/2014/main" id="{00038677-259C-418A-9D2E-D2C4964EFF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57" name="Picture 16" hidden="1">
          <a:extLst>
            <a:ext uri="{FF2B5EF4-FFF2-40B4-BE49-F238E27FC236}">
              <a16:creationId xmlns:a16="http://schemas.microsoft.com/office/drawing/2014/main" id="{A0C46ED1-CC1C-4BD4-AE92-F8AC099A05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58" name="Picture 17" hidden="1">
          <a:extLst>
            <a:ext uri="{FF2B5EF4-FFF2-40B4-BE49-F238E27FC236}">
              <a16:creationId xmlns:a16="http://schemas.microsoft.com/office/drawing/2014/main" id="{DC8F3C67-17B4-4F8B-99B5-CDE298C741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59" name="Picture 16" hidden="1">
          <a:extLst>
            <a:ext uri="{FF2B5EF4-FFF2-40B4-BE49-F238E27FC236}">
              <a16:creationId xmlns:a16="http://schemas.microsoft.com/office/drawing/2014/main" id="{E3FFB2DC-663B-4D44-BA5C-EF6F012F43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60" name="Picture 17" hidden="1">
          <a:extLst>
            <a:ext uri="{FF2B5EF4-FFF2-40B4-BE49-F238E27FC236}">
              <a16:creationId xmlns:a16="http://schemas.microsoft.com/office/drawing/2014/main" id="{1A30E39E-635A-46AA-B7BB-68F8434273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61" name="Picture 16" hidden="1">
          <a:extLst>
            <a:ext uri="{FF2B5EF4-FFF2-40B4-BE49-F238E27FC236}">
              <a16:creationId xmlns:a16="http://schemas.microsoft.com/office/drawing/2014/main" id="{DD8AF891-EB61-4C3F-8DB3-EA6699D6B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62" name="Picture 17" hidden="1">
          <a:extLst>
            <a:ext uri="{FF2B5EF4-FFF2-40B4-BE49-F238E27FC236}">
              <a16:creationId xmlns:a16="http://schemas.microsoft.com/office/drawing/2014/main" id="{7F29A891-3F81-4B7A-88D9-9C495C173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63" name="Picture 16" hidden="1">
          <a:extLst>
            <a:ext uri="{FF2B5EF4-FFF2-40B4-BE49-F238E27FC236}">
              <a16:creationId xmlns:a16="http://schemas.microsoft.com/office/drawing/2014/main" id="{276F98D0-B26F-48F3-9BAB-C204CB1B37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64" name="Picture 17" hidden="1">
          <a:extLst>
            <a:ext uri="{FF2B5EF4-FFF2-40B4-BE49-F238E27FC236}">
              <a16:creationId xmlns:a16="http://schemas.microsoft.com/office/drawing/2014/main" id="{E674F959-F0CD-453E-A4D1-4F4399D05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65" name="Picture 16" hidden="1">
          <a:extLst>
            <a:ext uri="{FF2B5EF4-FFF2-40B4-BE49-F238E27FC236}">
              <a16:creationId xmlns:a16="http://schemas.microsoft.com/office/drawing/2014/main" id="{225B1503-F0C7-4E9F-AE83-E73F1B08C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66" name="Picture 17" hidden="1">
          <a:extLst>
            <a:ext uri="{FF2B5EF4-FFF2-40B4-BE49-F238E27FC236}">
              <a16:creationId xmlns:a16="http://schemas.microsoft.com/office/drawing/2014/main" id="{F6F98EBB-AE5B-49A1-AA2C-7F077E4598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67" name="Picture 16" hidden="1">
          <a:extLst>
            <a:ext uri="{FF2B5EF4-FFF2-40B4-BE49-F238E27FC236}">
              <a16:creationId xmlns:a16="http://schemas.microsoft.com/office/drawing/2014/main" id="{E342F8F3-28D1-48E1-A4C0-EAF4F18A97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68" name="Picture 17" hidden="1">
          <a:extLst>
            <a:ext uri="{FF2B5EF4-FFF2-40B4-BE49-F238E27FC236}">
              <a16:creationId xmlns:a16="http://schemas.microsoft.com/office/drawing/2014/main" id="{2E05F021-64FF-42F4-9CE8-866631899C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69" name="Picture 16" hidden="1">
          <a:extLst>
            <a:ext uri="{FF2B5EF4-FFF2-40B4-BE49-F238E27FC236}">
              <a16:creationId xmlns:a16="http://schemas.microsoft.com/office/drawing/2014/main" id="{C068AB8D-FABC-4F98-8C9E-6AD5B65EAD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70" name="Picture 17" hidden="1">
          <a:extLst>
            <a:ext uri="{FF2B5EF4-FFF2-40B4-BE49-F238E27FC236}">
              <a16:creationId xmlns:a16="http://schemas.microsoft.com/office/drawing/2014/main" id="{2122E560-C021-4BBB-A4BA-58D65C5AD0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71" name="Picture 16" hidden="1">
          <a:extLst>
            <a:ext uri="{FF2B5EF4-FFF2-40B4-BE49-F238E27FC236}">
              <a16:creationId xmlns:a16="http://schemas.microsoft.com/office/drawing/2014/main" id="{B474004C-36FE-4229-AC89-146F690618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72" name="Picture 17" hidden="1">
          <a:extLst>
            <a:ext uri="{FF2B5EF4-FFF2-40B4-BE49-F238E27FC236}">
              <a16:creationId xmlns:a16="http://schemas.microsoft.com/office/drawing/2014/main" id="{0DD99D02-BDF6-49A2-98EC-26592BBBB0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73" name="Picture 16" hidden="1">
          <a:extLst>
            <a:ext uri="{FF2B5EF4-FFF2-40B4-BE49-F238E27FC236}">
              <a16:creationId xmlns:a16="http://schemas.microsoft.com/office/drawing/2014/main" id="{DB50B58C-A660-4009-86EB-C2B55880C3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74" name="Picture 17" hidden="1">
          <a:extLst>
            <a:ext uri="{FF2B5EF4-FFF2-40B4-BE49-F238E27FC236}">
              <a16:creationId xmlns:a16="http://schemas.microsoft.com/office/drawing/2014/main" id="{630B5CA1-1173-4CEE-931A-9B43E03EDC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75" name="Picture 16" hidden="1">
          <a:extLst>
            <a:ext uri="{FF2B5EF4-FFF2-40B4-BE49-F238E27FC236}">
              <a16:creationId xmlns:a16="http://schemas.microsoft.com/office/drawing/2014/main" id="{47333A27-4F0D-4898-BC29-004BB5838B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76" name="Picture 17" hidden="1">
          <a:extLst>
            <a:ext uri="{FF2B5EF4-FFF2-40B4-BE49-F238E27FC236}">
              <a16:creationId xmlns:a16="http://schemas.microsoft.com/office/drawing/2014/main" id="{05FEBF4A-BC62-466B-88B8-06D856B7F2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77" name="Picture 16" hidden="1">
          <a:extLst>
            <a:ext uri="{FF2B5EF4-FFF2-40B4-BE49-F238E27FC236}">
              <a16:creationId xmlns:a16="http://schemas.microsoft.com/office/drawing/2014/main" id="{C595660F-19C1-4205-8626-FBFCD117D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78" name="Picture 17" hidden="1">
          <a:extLst>
            <a:ext uri="{FF2B5EF4-FFF2-40B4-BE49-F238E27FC236}">
              <a16:creationId xmlns:a16="http://schemas.microsoft.com/office/drawing/2014/main" id="{D5249DFC-8B3B-44D2-95A8-1CE8DF2E5F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79" name="Picture 16" hidden="1">
          <a:extLst>
            <a:ext uri="{FF2B5EF4-FFF2-40B4-BE49-F238E27FC236}">
              <a16:creationId xmlns:a16="http://schemas.microsoft.com/office/drawing/2014/main" id="{D42648C1-693F-4C62-AE4E-0206A31081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80" name="Picture 17" hidden="1">
          <a:extLst>
            <a:ext uri="{FF2B5EF4-FFF2-40B4-BE49-F238E27FC236}">
              <a16:creationId xmlns:a16="http://schemas.microsoft.com/office/drawing/2014/main" id="{15D35113-A3B5-4303-972B-B1009B3C1C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81" name="Picture 16" hidden="1">
          <a:extLst>
            <a:ext uri="{FF2B5EF4-FFF2-40B4-BE49-F238E27FC236}">
              <a16:creationId xmlns:a16="http://schemas.microsoft.com/office/drawing/2014/main" id="{1982C785-2432-44CB-84A1-86857163C8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82" name="Picture 17" hidden="1">
          <a:extLst>
            <a:ext uri="{FF2B5EF4-FFF2-40B4-BE49-F238E27FC236}">
              <a16:creationId xmlns:a16="http://schemas.microsoft.com/office/drawing/2014/main" id="{4D367966-C86C-4C56-86DD-92597F15C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83" name="Picture 16" hidden="1">
          <a:extLst>
            <a:ext uri="{FF2B5EF4-FFF2-40B4-BE49-F238E27FC236}">
              <a16:creationId xmlns:a16="http://schemas.microsoft.com/office/drawing/2014/main" id="{3EA4B36A-618D-4A63-957D-1D951A2EFC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84" name="Picture 17" hidden="1">
          <a:extLst>
            <a:ext uri="{FF2B5EF4-FFF2-40B4-BE49-F238E27FC236}">
              <a16:creationId xmlns:a16="http://schemas.microsoft.com/office/drawing/2014/main" id="{D7EB92F5-440C-42D6-BF16-AE1A978FC7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85" name="Picture 16" hidden="1">
          <a:extLst>
            <a:ext uri="{FF2B5EF4-FFF2-40B4-BE49-F238E27FC236}">
              <a16:creationId xmlns:a16="http://schemas.microsoft.com/office/drawing/2014/main" id="{927B37FC-47C3-43DD-912B-84EF0D8A2B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86" name="Picture 17" hidden="1">
          <a:extLst>
            <a:ext uri="{FF2B5EF4-FFF2-40B4-BE49-F238E27FC236}">
              <a16:creationId xmlns:a16="http://schemas.microsoft.com/office/drawing/2014/main" id="{E034D7FC-88B7-4A78-8FE7-45B211DB1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87" name="Picture 16" hidden="1">
          <a:extLst>
            <a:ext uri="{FF2B5EF4-FFF2-40B4-BE49-F238E27FC236}">
              <a16:creationId xmlns:a16="http://schemas.microsoft.com/office/drawing/2014/main" id="{C8BDAC36-0C07-45D1-A259-21226180F6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88" name="Picture 17" hidden="1">
          <a:extLst>
            <a:ext uri="{FF2B5EF4-FFF2-40B4-BE49-F238E27FC236}">
              <a16:creationId xmlns:a16="http://schemas.microsoft.com/office/drawing/2014/main" id="{87C0052A-32E2-452B-8201-D5D8AFB95E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89" name="Picture 16" hidden="1">
          <a:extLst>
            <a:ext uri="{FF2B5EF4-FFF2-40B4-BE49-F238E27FC236}">
              <a16:creationId xmlns:a16="http://schemas.microsoft.com/office/drawing/2014/main" id="{6ED734A1-6392-4DDE-B714-AED729B34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90" name="Picture 17" hidden="1">
          <a:extLst>
            <a:ext uri="{FF2B5EF4-FFF2-40B4-BE49-F238E27FC236}">
              <a16:creationId xmlns:a16="http://schemas.microsoft.com/office/drawing/2014/main" id="{BF15DB03-A232-4BF6-8FE4-34169A137B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91" name="Picture 16" hidden="1">
          <a:extLst>
            <a:ext uri="{FF2B5EF4-FFF2-40B4-BE49-F238E27FC236}">
              <a16:creationId xmlns:a16="http://schemas.microsoft.com/office/drawing/2014/main" id="{8426715C-564F-4D97-A2B8-F33E23EE18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92" name="Picture 17" hidden="1">
          <a:extLst>
            <a:ext uri="{FF2B5EF4-FFF2-40B4-BE49-F238E27FC236}">
              <a16:creationId xmlns:a16="http://schemas.microsoft.com/office/drawing/2014/main" id="{256FDB06-7A7C-4DD8-B0C9-8DDA5E1679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93" name="Picture 16" hidden="1">
          <a:extLst>
            <a:ext uri="{FF2B5EF4-FFF2-40B4-BE49-F238E27FC236}">
              <a16:creationId xmlns:a16="http://schemas.microsoft.com/office/drawing/2014/main" id="{A3E8E422-B4A9-4306-A8E2-F18380ADB9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94" name="Picture 17" hidden="1">
          <a:extLst>
            <a:ext uri="{FF2B5EF4-FFF2-40B4-BE49-F238E27FC236}">
              <a16:creationId xmlns:a16="http://schemas.microsoft.com/office/drawing/2014/main" id="{A75157C3-A42E-4D10-BF55-260C2E0791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95" name="Picture 16" hidden="1">
          <a:extLst>
            <a:ext uri="{FF2B5EF4-FFF2-40B4-BE49-F238E27FC236}">
              <a16:creationId xmlns:a16="http://schemas.microsoft.com/office/drawing/2014/main" id="{67C9FC44-E341-4077-9E4C-C89F7FC86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596" name="Picture 17" hidden="1">
          <a:extLst>
            <a:ext uri="{FF2B5EF4-FFF2-40B4-BE49-F238E27FC236}">
              <a16:creationId xmlns:a16="http://schemas.microsoft.com/office/drawing/2014/main" id="{E2D375F2-8992-4827-9E24-F3CF50450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97" name="Picture 16" hidden="1">
          <a:extLst>
            <a:ext uri="{FF2B5EF4-FFF2-40B4-BE49-F238E27FC236}">
              <a16:creationId xmlns:a16="http://schemas.microsoft.com/office/drawing/2014/main" id="{E87699FE-125F-4FA8-9DCD-E830B6944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98" name="Picture 17" hidden="1">
          <a:extLst>
            <a:ext uri="{FF2B5EF4-FFF2-40B4-BE49-F238E27FC236}">
              <a16:creationId xmlns:a16="http://schemas.microsoft.com/office/drawing/2014/main" id="{FD431D5F-2AB5-432B-9C53-50B91BE70A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599" name="Picture 16" hidden="1">
          <a:extLst>
            <a:ext uri="{FF2B5EF4-FFF2-40B4-BE49-F238E27FC236}">
              <a16:creationId xmlns:a16="http://schemas.microsoft.com/office/drawing/2014/main" id="{F9B02139-5929-421E-8D04-9CC51CFC4A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00" name="Picture 17" hidden="1">
          <a:extLst>
            <a:ext uri="{FF2B5EF4-FFF2-40B4-BE49-F238E27FC236}">
              <a16:creationId xmlns:a16="http://schemas.microsoft.com/office/drawing/2014/main" id="{1AC532E8-C656-429D-8847-9749D3E79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01" name="Picture 16" hidden="1">
          <a:extLst>
            <a:ext uri="{FF2B5EF4-FFF2-40B4-BE49-F238E27FC236}">
              <a16:creationId xmlns:a16="http://schemas.microsoft.com/office/drawing/2014/main" id="{DE5057F4-1A9A-4779-8B3C-BC0FC4B71C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02" name="Picture 17" hidden="1">
          <a:extLst>
            <a:ext uri="{FF2B5EF4-FFF2-40B4-BE49-F238E27FC236}">
              <a16:creationId xmlns:a16="http://schemas.microsoft.com/office/drawing/2014/main" id="{07BCA162-BF91-4E77-86B3-63CA4F279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03" name="Picture 16" hidden="1">
          <a:extLst>
            <a:ext uri="{FF2B5EF4-FFF2-40B4-BE49-F238E27FC236}">
              <a16:creationId xmlns:a16="http://schemas.microsoft.com/office/drawing/2014/main" id="{5BD045E9-50FE-474C-9E28-1CFED4AA6A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04" name="Picture 17" hidden="1">
          <a:extLst>
            <a:ext uri="{FF2B5EF4-FFF2-40B4-BE49-F238E27FC236}">
              <a16:creationId xmlns:a16="http://schemas.microsoft.com/office/drawing/2014/main" id="{AFF015BB-754F-43C3-A29A-50CC29B969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05" name="Picture 16" hidden="1">
          <a:extLst>
            <a:ext uri="{FF2B5EF4-FFF2-40B4-BE49-F238E27FC236}">
              <a16:creationId xmlns:a16="http://schemas.microsoft.com/office/drawing/2014/main" id="{084D927A-79A2-4126-9FBC-0ABE9EB36E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06" name="Picture 17" hidden="1">
          <a:extLst>
            <a:ext uri="{FF2B5EF4-FFF2-40B4-BE49-F238E27FC236}">
              <a16:creationId xmlns:a16="http://schemas.microsoft.com/office/drawing/2014/main" id="{6D3F3EA7-85F5-4326-AE43-89F08E6C27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07" name="Picture 16" hidden="1">
          <a:extLst>
            <a:ext uri="{FF2B5EF4-FFF2-40B4-BE49-F238E27FC236}">
              <a16:creationId xmlns:a16="http://schemas.microsoft.com/office/drawing/2014/main" id="{D2A2D1F0-04FC-4C26-9CAF-C223F7ACA0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08" name="Picture 17" hidden="1">
          <a:extLst>
            <a:ext uri="{FF2B5EF4-FFF2-40B4-BE49-F238E27FC236}">
              <a16:creationId xmlns:a16="http://schemas.microsoft.com/office/drawing/2014/main" id="{75C2968A-7BC3-45B5-A123-A3B8F8847D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09" name="Picture 16" hidden="1">
          <a:extLst>
            <a:ext uri="{FF2B5EF4-FFF2-40B4-BE49-F238E27FC236}">
              <a16:creationId xmlns:a16="http://schemas.microsoft.com/office/drawing/2014/main" id="{3713F81D-9197-49B9-9A46-6B1D95EAA8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10" name="Picture 17" hidden="1">
          <a:extLst>
            <a:ext uri="{FF2B5EF4-FFF2-40B4-BE49-F238E27FC236}">
              <a16:creationId xmlns:a16="http://schemas.microsoft.com/office/drawing/2014/main" id="{85306C58-5BEB-4AB4-80D7-0E2AA6B639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11" name="Picture 16" hidden="1">
          <a:extLst>
            <a:ext uri="{FF2B5EF4-FFF2-40B4-BE49-F238E27FC236}">
              <a16:creationId xmlns:a16="http://schemas.microsoft.com/office/drawing/2014/main" id="{D5E55B69-FA50-4497-BAE1-78D84D7541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12" name="Picture 17" hidden="1">
          <a:extLst>
            <a:ext uri="{FF2B5EF4-FFF2-40B4-BE49-F238E27FC236}">
              <a16:creationId xmlns:a16="http://schemas.microsoft.com/office/drawing/2014/main" id="{E12E988E-C304-4971-8831-AD913397C5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13" name="Picture 16" hidden="1">
          <a:extLst>
            <a:ext uri="{FF2B5EF4-FFF2-40B4-BE49-F238E27FC236}">
              <a16:creationId xmlns:a16="http://schemas.microsoft.com/office/drawing/2014/main" id="{E0B9B8D3-AD7D-4E4F-AB8B-F351759188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14" name="Picture 17" hidden="1">
          <a:extLst>
            <a:ext uri="{FF2B5EF4-FFF2-40B4-BE49-F238E27FC236}">
              <a16:creationId xmlns:a16="http://schemas.microsoft.com/office/drawing/2014/main" id="{6D810E9C-C62E-493C-9928-5C96A767C1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15" name="Picture 16" hidden="1">
          <a:extLst>
            <a:ext uri="{FF2B5EF4-FFF2-40B4-BE49-F238E27FC236}">
              <a16:creationId xmlns:a16="http://schemas.microsoft.com/office/drawing/2014/main" id="{B882D5E3-890E-4BEE-9541-8B8DED6ED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16" name="Picture 17" hidden="1">
          <a:extLst>
            <a:ext uri="{FF2B5EF4-FFF2-40B4-BE49-F238E27FC236}">
              <a16:creationId xmlns:a16="http://schemas.microsoft.com/office/drawing/2014/main" id="{8B7EEFC3-4B1D-4EEB-A333-49548BFC90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17" name="Picture 16" hidden="1">
          <a:extLst>
            <a:ext uri="{FF2B5EF4-FFF2-40B4-BE49-F238E27FC236}">
              <a16:creationId xmlns:a16="http://schemas.microsoft.com/office/drawing/2014/main" id="{C0D37895-C00B-4B45-AA0D-62E0362EA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18" name="Picture 17" hidden="1">
          <a:extLst>
            <a:ext uri="{FF2B5EF4-FFF2-40B4-BE49-F238E27FC236}">
              <a16:creationId xmlns:a16="http://schemas.microsoft.com/office/drawing/2014/main" id="{89CB4265-15B9-4F3F-8218-6DD058D995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19" name="Picture 16" hidden="1">
          <a:extLst>
            <a:ext uri="{FF2B5EF4-FFF2-40B4-BE49-F238E27FC236}">
              <a16:creationId xmlns:a16="http://schemas.microsoft.com/office/drawing/2014/main" id="{2A289F24-D85A-4A55-A1A5-FD59057F32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20" name="Picture 17" hidden="1">
          <a:extLst>
            <a:ext uri="{FF2B5EF4-FFF2-40B4-BE49-F238E27FC236}">
              <a16:creationId xmlns:a16="http://schemas.microsoft.com/office/drawing/2014/main" id="{A25886E6-6AB4-4921-930F-75855A39AD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21" name="Picture 16" hidden="1">
          <a:extLst>
            <a:ext uri="{FF2B5EF4-FFF2-40B4-BE49-F238E27FC236}">
              <a16:creationId xmlns:a16="http://schemas.microsoft.com/office/drawing/2014/main" id="{EDCCE793-5632-4F95-A3D2-CC48CA5B9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22" name="Picture 17" hidden="1">
          <a:extLst>
            <a:ext uri="{FF2B5EF4-FFF2-40B4-BE49-F238E27FC236}">
              <a16:creationId xmlns:a16="http://schemas.microsoft.com/office/drawing/2014/main" id="{587CC681-AB1B-4634-B8A4-9B517B524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23" name="Picture 16" hidden="1">
          <a:extLst>
            <a:ext uri="{FF2B5EF4-FFF2-40B4-BE49-F238E27FC236}">
              <a16:creationId xmlns:a16="http://schemas.microsoft.com/office/drawing/2014/main" id="{CFA301CC-D237-44AF-B519-45378F67E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24" name="Picture 17" hidden="1">
          <a:extLst>
            <a:ext uri="{FF2B5EF4-FFF2-40B4-BE49-F238E27FC236}">
              <a16:creationId xmlns:a16="http://schemas.microsoft.com/office/drawing/2014/main" id="{EC256E6D-98C9-43E6-8513-A5B7010B03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25" name="Picture 16" hidden="1">
          <a:extLst>
            <a:ext uri="{FF2B5EF4-FFF2-40B4-BE49-F238E27FC236}">
              <a16:creationId xmlns:a16="http://schemas.microsoft.com/office/drawing/2014/main" id="{175AABD6-0793-4A8C-9062-86617AF321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26" name="Picture 17" hidden="1">
          <a:extLst>
            <a:ext uri="{FF2B5EF4-FFF2-40B4-BE49-F238E27FC236}">
              <a16:creationId xmlns:a16="http://schemas.microsoft.com/office/drawing/2014/main" id="{E44BB395-6509-4838-8104-DE363E9063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27" name="Picture 16" hidden="1">
          <a:extLst>
            <a:ext uri="{FF2B5EF4-FFF2-40B4-BE49-F238E27FC236}">
              <a16:creationId xmlns:a16="http://schemas.microsoft.com/office/drawing/2014/main" id="{B7E5B457-283A-4B36-8CA4-73126B3D3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28" name="Picture 17" hidden="1">
          <a:extLst>
            <a:ext uri="{FF2B5EF4-FFF2-40B4-BE49-F238E27FC236}">
              <a16:creationId xmlns:a16="http://schemas.microsoft.com/office/drawing/2014/main" id="{2E2E6A5F-54E8-43DE-9249-26622B9A04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29" name="Picture 16" hidden="1">
          <a:extLst>
            <a:ext uri="{FF2B5EF4-FFF2-40B4-BE49-F238E27FC236}">
              <a16:creationId xmlns:a16="http://schemas.microsoft.com/office/drawing/2014/main" id="{0C18A2A4-D33E-43B1-8A83-EDC3E9462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30" name="Picture 17" hidden="1">
          <a:extLst>
            <a:ext uri="{FF2B5EF4-FFF2-40B4-BE49-F238E27FC236}">
              <a16:creationId xmlns:a16="http://schemas.microsoft.com/office/drawing/2014/main" id="{FF7EE6DF-52AE-4CD0-9F23-4CCFF4B5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31" name="Picture 16" hidden="1">
          <a:extLst>
            <a:ext uri="{FF2B5EF4-FFF2-40B4-BE49-F238E27FC236}">
              <a16:creationId xmlns:a16="http://schemas.microsoft.com/office/drawing/2014/main" id="{DA15C247-99B6-4274-82D9-11E941CE56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32" name="Picture 17" hidden="1">
          <a:extLst>
            <a:ext uri="{FF2B5EF4-FFF2-40B4-BE49-F238E27FC236}">
              <a16:creationId xmlns:a16="http://schemas.microsoft.com/office/drawing/2014/main" id="{59F465B5-DEAA-4242-A9AC-CBB79F19EB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33" name="Picture 16" hidden="1">
          <a:extLst>
            <a:ext uri="{FF2B5EF4-FFF2-40B4-BE49-F238E27FC236}">
              <a16:creationId xmlns:a16="http://schemas.microsoft.com/office/drawing/2014/main" id="{592ADE40-5CB3-4910-9C85-409EB5B6B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34" name="Picture 17" hidden="1">
          <a:extLst>
            <a:ext uri="{FF2B5EF4-FFF2-40B4-BE49-F238E27FC236}">
              <a16:creationId xmlns:a16="http://schemas.microsoft.com/office/drawing/2014/main" id="{B822AD20-2C1A-4C06-B32A-635AC57F2E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35" name="Picture 16" hidden="1">
          <a:extLst>
            <a:ext uri="{FF2B5EF4-FFF2-40B4-BE49-F238E27FC236}">
              <a16:creationId xmlns:a16="http://schemas.microsoft.com/office/drawing/2014/main" id="{FE3962AC-58FE-44E9-A948-C1275D495B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36" name="Picture 17" hidden="1">
          <a:extLst>
            <a:ext uri="{FF2B5EF4-FFF2-40B4-BE49-F238E27FC236}">
              <a16:creationId xmlns:a16="http://schemas.microsoft.com/office/drawing/2014/main" id="{E815F5F4-031B-429A-B455-C4103D83F8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37" name="Picture 16" hidden="1">
          <a:extLst>
            <a:ext uri="{FF2B5EF4-FFF2-40B4-BE49-F238E27FC236}">
              <a16:creationId xmlns:a16="http://schemas.microsoft.com/office/drawing/2014/main" id="{437F4756-DFBF-4DA9-814D-D5403135D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38" name="Picture 17" hidden="1">
          <a:extLst>
            <a:ext uri="{FF2B5EF4-FFF2-40B4-BE49-F238E27FC236}">
              <a16:creationId xmlns:a16="http://schemas.microsoft.com/office/drawing/2014/main" id="{224C64E9-B5A9-465A-9692-DB72CC1266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39" name="Picture 16" hidden="1">
          <a:extLst>
            <a:ext uri="{FF2B5EF4-FFF2-40B4-BE49-F238E27FC236}">
              <a16:creationId xmlns:a16="http://schemas.microsoft.com/office/drawing/2014/main" id="{27415E0A-9C2B-4C40-8BBC-6EC3EA8F0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40" name="Picture 17" hidden="1">
          <a:extLst>
            <a:ext uri="{FF2B5EF4-FFF2-40B4-BE49-F238E27FC236}">
              <a16:creationId xmlns:a16="http://schemas.microsoft.com/office/drawing/2014/main" id="{3F25C977-3E13-47E7-BF9D-CD3C137541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1" name="Picture 16" hidden="1">
          <a:extLst>
            <a:ext uri="{FF2B5EF4-FFF2-40B4-BE49-F238E27FC236}">
              <a16:creationId xmlns:a16="http://schemas.microsoft.com/office/drawing/2014/main" id="{0BBB1019-96C1-4AF6-9EA0-80F61DAFB6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2" name="Picture 17" hidden="1">
          <a:extLst>
            <a:ext uri="{FF2B5EF4-FFF2-40B4-BE49-F238E27FC236}">
              <a16:creationId xmlns:a16="http://schemas.microsoft.com/office/drawing/2014/main" id="{55A7AF58-6646-4158-9D6E-1520CB105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3" name="Picture 16" hidden="1">
          <a:extLst>
            <a:ext uri="{FF2B5EF4-FFF2-40B4-BE49-F238E27FC236}">
              <a16:creationId xmlns:a16="http://schemas.microsoft.com/office/drawing/2014/main" id="{89435F23-D81F-41A2-B1D5-F4EEA9D97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4" name="Picture 17" hidden="1">
          <a:extLst>
            <a:ext uri="{FF2B5EF4-FFF2-40B4-BE49-F238E27FC236}">
              <a16:creationId xmlns:a16="http://schemas.microsoft.com/office/drawing/2014/main" id="{E0519466-343F-46FB-8B11-47FBEA6A4C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5" name="Picture 16" hidden="1">
          <a:extLst>
            <a:ext uri="{FF2B5EF4-FFF2-40B4-BE49-F238E27FC236}">
              <a16:creationId xmlns:a16="http://schemas.microsoft.com/office/drawing/2014/main" id="{67D22731-48A8-4D6A-A9AB-BCEA60D7DA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6" name="Picture 17" hidden="1">
          <a:extLst>
            <a:ext uri="{FF2B5EF4-FFF2-40B4-BE49-F238E27FC236}">
              <a16:creationId xmlns:a16="http://schemas.microsoft.com/office/drawing/2014/main" id="{68B44D3B-F72E-4B2F-9BC1-E13B8AA4DF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7" name="Picture 16" hidden="1">
          <a:extLst>
            <a:ext uri="{FF2B5EF4-FFF2-40B4-BE49-F238E27FC236}">
              <a16:creationId xmlns:a16="http://schemas.microsoft.com/office/drawing/2014/main" id="{9679F6DB-08A5-4559-8B9F-05EAB94BDC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48" name="Picture 17" hidden="1">
          <a:extLst>
            <a:ext uri="{FF2B5EF4-FFF2-40B4-BE49-F238E27FC236}">
              <a16:creationId xmlns:a16="http://schemas.microsoft.com/office/drawing/2014/main" id="{94D34FAC-1F49-4D3A-B18D-3E64165718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49" name="Picture 16" hidden="1">
          <a:extLst>
            <a:ext uri="{FF2B5EF4-FFF2-40B4-BE49-F238E27FC236}">
              <a16:creationId xmlns:a16="http://schemas.microsoft.com/office/drawing/2014/main" id="{049D1391-35C4-478A-9554-E933FD9739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50" name="Picture 17" hidden="1">
          <a:extLst>
            <a:ext uri="{FF2B5EF4-FFF2-40B4-BE49-F238E27FC236}">
              <a16:creationId xmlns:a16="http://schemas.microsoft.com/office/drawing/2014/main" id="{1B88E5E4-FBA8-4E5C-B551-0AF8DE48AD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51" name="Picture 16" hidden="1">
          <a:extLst>
            <a:ext uri="{FF2B5EF4-FFF2-40B4-BE49-F238E27FC236}">
              <a16:creationId xmlns:a16="http://schemas.microsoft.com/office/drawing/2014/main" id="{91A86EA2-F93B-4AD3-BCE1-4F11CB444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52" name="Picture 17" hidden="1">
          <a:extLst>
            <a:ext uri="{FF2B5EF4-FFF2-40B4-BE49-F238E27FC236}">
              <a16:creationId xmlns:a16="http://schemas.microsoft.com/office/drawing/2014/main" id="{8B5AE0AA-42F2-4608-85F9-6CE4C2A1E7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53" name="Picture 16" hidden="1">
          <a:extLst>
            <a:ext uri="{FF2B5EF4-FFF2-40B4-BE49-F238E27FC236}">
              <a16:creationId xmlns:a16="http://schemas.microsoft.com/office/drawing/2014/main" id="{A73128E0-5FD0-4337-BF37-E560E0F4B9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54" name="Picture 17" hidden="1">
          <a:extLst>
            <a:ext uri="{FF2B5EF4-FFF2-40B4-BE49-F238E27FC236}">
              <a16:creationId xmlns:a16="http://schemas.microsoft.com/office/drawing/2014/main" id="{E61C9A1A-5EE1-41AD-9B29-25CBCCAB7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55" name="Picture 16" hidden="1">
          <a:extLst>
            <a:ext uri="{FF2B5EF4-FFF2-40B4-BE49-F238E27FC236}">
              <a16:creationId xmlns:a16="http://schemas.microsoft.com/office/drawing/2014/main" id="{350CA338-7E17-4EAD-A838-FFF0820EEC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56" name="Picture 17" hidden="1">
          <a:extLst>
            <a:ext uri="{FF2B5EF4-FFF2-40B4-BE49-F238E27FC236}">
              <a16:creationId xmlns:a16="http://schemas.microsoft.com/office/drawing/2014/main" id="{4037EB4E-515A-43A1-8325-83E3B0684C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57" name="Picture 16" hidden="1">
          <a:extLst>
            <a:ext uri="{FF2B5EF4-FFF2-40B4-BE49-F238E27FC236}">
              <a16:creationId xmlns:a16="http://schemas.microsoft.com/office/drawing/2014/main" id="{BF1C0194-3094-4CC6-ACB2-02C25EC529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58" name="Picture 17" hidden="1">
          <a:extLst>
            <a:ext uri="{FF2B5EF4-FFF2-40B4-BE49-F238E27FC236}">
              <a16:creationId xmlns:a16="http://schemas.microsoft.com/office/drawing/2014/main" id="{FFEDE550-BF76-458F-B0AF-3C88E87CEB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59" name="Picture 16" hidden="1">
          <a:extLst>
            <a:ext uri="{FF2B5EF4-FFF2-40B4-BE49-F238E27FC236}">
              <a16:creationId xmlns:a16="http://schemas.microsoft.com/office/drawing/2014/main" id="{C31FF9FF-5C6A-4CDD-BE5C-DDE5411674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60" name="Picture 17" hidden="1">
          <a:extLst>
            <a:ext uri="{FF2B5EF4-FFF2-40B4-BE49-F238E27FC236}">
              <a16:creationId xmlns:a16="http://schemas.microsoft.com/office/drawing/2014/main" id="{730598A4-15D8-48DA-9513-6D39042119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61" name="Picture 16" hidden="1">
          <a:extLst>
            <a:ext uri="{FF2B5EF4-FFF2-40B4-BE49-F238E27FC236}">
              <a16:creationId xmlns:a16="http://schemas.microsoft.com/office/drawing/2014/main" id="{F54F0B9C-9F31-4E29-8AB0-1214F27F9A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62" name="Picture 17" hidden="1">
          <a:extLst>
            <a:ext uri="{FF2B5EF4-FFF2-40B4-BE49-F238E27FC236}">
              <a16:creationId xmlns:a16="http://schemas.microsoft.com/office/drawing/2014/main" id="{527C6A17-B4C4-4DC5-95C6-3BA31A6D8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63" name="Picture 16" hidden="1">
          <a:extLst>
            <a:ext uri="{FF2B5EF4-FFF2-40B4-BE49-F238E27FC236}">
              <a16:creationId xmlns:a16="http://schemas.microsoft.com/office/drawing/2014/main" id="{65765921-4D4E-415C-AC96-FFFE857D7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64" name="Picture 17" hidden="1">
          <a:extLst>
            <a:ext uri="{FF2B5EF4-FFF2-40B4-BE49-F238E27FC236}">
              <a16:creationId xmlns:a16="http://schemas.microsoft.com/office/drawing/2014/main" id="{267C2CFE-A139-43B6-A71E-E615D1A95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65" name="Picture 16" hidden="1">
          <a:extLst>
            <a:ext uri="{FF2B5EF4-FFF2-40B4-BE49-F238E27FC236}">
              <a16:creationId xmlns:a16="http://schemas.microsoft.com/office/drawing/2014/main" id="{937929F4-643E-406A-AF0C-3343C03E5C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66" name="Picture 17" hidden="1">
          <a:extLst>
            <a:ext uri="{FF2B5EF4-FFF2-40B4-BE49-F238E27FC236}">
              <a16:creationId xmlns:a16="http://schemas.microsoft.com/office/drawing/2014/main" id="{67075096-CD11-48CF-9E1A-F608316D32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67" name="Picture 16" hidden="1">
          <a:extLst>
            <a:ext uri="{FF2B5EF4-FFF2-40B4-BE49-F238E27FC236}">
              <a16:creationId xmlns:a16="http://schemas.microsoft.com/office/drawing/2014/main" id="{49DD4B95-221C-49B1-B412-D01D45A491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68" name="Picture 17" hidden="1">
          <a:extLst>
            <a:ext uri="{FF2B5EF4-FFF2-40B4-BE49-F238E27FC236}">
              <a16:creationId xmlns:a16="http://schemas.microsoft.com/office/drawing/2014/main" id="{D8FBF55D-A68B-442D-8523-E8047FE7F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69" name="Picture 16" hidden="1">
          <a:extLst>
            <a:ext uri="{FF2B5EF4-FFF2-40B4-BE49-F238E27FC236}">
              <a16:creationId xmlns:a16="http://schemas.microsoft.com/office/drawing/2014/main" id="{AB69FDD0-981F-42FA-A01E-2869EBDEBC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70" name="Picture 17" hidden="1">
          <a:extLst>
            <a:ext uri="{FF2B5EF4-FFF2-40B4-BE49-F238E27FC236}">
              <a16:creationId xmlns:a16="http://schemas.microsoft.com/office/drawing/2014/main" id="{5504F3F8-BA5A-4D47-BD13-00BA94ACC1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71" name="Picture 16" hidden="1">
          <a:extLst>
            <a:ext uri="{FF2B5EF4-FFF2-40B4-BE49-F238E27FC236}">
              <a16:creationId xmlns:a16="http://schemas.microsoft.com/office/drawing/2014/main" id="{EFE113EF-DAB9-409C-B81D-693C8CBAE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72" name="Picture 17" hidden="1">
          <a:extLst>
            <a:ext uri="{FF2B5EF4-FFF2-40B4-BE49-F238E27FC236}">
              <a16:creationId xmlns:a16="http://schemas.microsoft.com/office/drawing/2014/main" id="{F40CCA38-03CC-41DD-8728-BE2EB845CA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73" name="Picture 16" hidden="1">
          <a:extLst>
            <a:ext uri="{FF2B5EF4-FFF2-40B4-BE49-F238E27FC236}">
              <a16:creationId xmlns:a16="http://schemas.microsoft.com/office/drawing/2014/main" id="{B52D01B5-8E57-4F8F-AD16-EEA4E02DB3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74" name="Picture 17" hidden="1">
          <a:extLst>
            <a:ext uri="{FF2B5EF4-FFF2-40B4-BE49-F238E27FC236}">
              <a16:creationId xmlns:a16="http://schemas.microsoft.com/office/drawing/2014/main" id="{39BC777F-63B2-4C05-BA2B-5A7EBEC04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75" name="Picture 16" hidden="1">
          <a:extLst>
            <a:ext uri="{FF2B5EF4-FFF2-40B4-BE49-F238E27FC236}">
              <a16:creationId xmlns:a16="http://schemas.microsoft.com/office/drawing/2014/main" id="{95B72550-75FA-456A-BD43-4CA4EBE8E6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76" name="Picture 17" hidden="1">
          <a:extLst>
            <a:ext uri="{FF2B5EF4-FFF2-40B4-BE49-F238E27FC236}">
              <a16:creationId xmlns:a16="http://schemas.microsoft.com/office/drawing/2014/main" id="{0214B1C4-C540-4B49-8F76-5B2A679DDC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77" name="Picture 16" hidden="1">
          <a:extLst>
            <a:ext uri="{FF2B5EF4-FFF2-40B4-BE49-F238E27FC236}">
              <a16:creationId xmlns:a16="http://schemas.microsoft.com/office/drawing/2014/main" id="{0BF1E17E-EE20-46C3-8051-14C60973A1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78" name="Picture 17" hidden="1">
          <a:extLst>
            <a:ext uri="{FF2B5EF4-FFF2-40B4-BE49-F238E27FC236}">
              <a16:creationId xmlns:a16="http://schemas.microsoft.com/office/drawing/2014/main" id="{DC18F1D8-43D8-465B-A9A1-8FB50ECAB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79" name="Picture 16" hidden="1">
          <a:extLst>
            <a:ext uri="{FF2B5EF4-FFF2-40B4-BE49-F238E27FC236}">
              <a16:creationId xmlns:a16="http://schemas.microsoft.com/office/drawing/2014/main" id="{32C140D5-D689-4930-9741-02EB78F64D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80" name="Picture 17" hidden="1">
          <a:extLst>
            <a:ext uri="{FF2B5EF4-FFF2-40B4-BE49-F238E27FC236}">
              <a16:creationId xmlns:a16="http://schemas.microsoft.com/office/drawing/2014/main" id="{AE5DEAD1-C235-494A-B368-29D05E80F3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1" name="Picture 16" hidden="1">
          <a:extLst>
            <a:ext uri="{FF2B5EF4-FFF2-40B4-BE49-F238E27FC236}">
              <a16:creationId xmlns:a16="http://schemas.microsoft.com/office/drawing/2014/main" id="{CEA3939D-CC79-4E43-84CD-7C60BD68F4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2" name="Picture 17" hidden="1">
          <a:extLst>
            <a:ext uri="{FF2B5EF4-FFF2-40B4-BE49-F238E27FC236}">
              <a16:creationId xmlns:a16="http://schemas.microsoft.com/office/drawing/2014/main" id="{68114215-9348-4CDF-AE4E-4810520C28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3" name="Picture 16" hidden="1">
          <a:extLst>
            <a:ext uri="{FF2B5EF4-FFF2-40B4-BE49-F238E27FC236}">
              <a16:creationId xmlns:a16="http://schemas.microsoft.com/office/drawing/2014/main" id="{04E58719-CF42-453B-AE5E-68C44F55ED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4" name="Picture 17" hidden="1">
          <a:extLst>
            <a:ext uri="{FF2B5EF4-FFF2-40B4-BE49-F238E27FC236}">
              <a16:creationId xmlns:a16="http://schemas.microsoft.com/office/drawing/2014/main" id="{E6E8B5D8-E8A8-4B51-B08F-0D57521981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5" name="Picture 16" hidden="1">
          <a:extLst>
            <a:ext uri="{FF2B5EF4-FFF2-40B4-BE49-F238E27FC236}">
              <a16:creationId xmlns:a16="http://schemas.microsoft.com/office/drawing/2014/main" id="{E1BF12CD-ECBE-4089-81E7-EB984AB4C7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6" name="Picture 17" hidden="1">
          <a:extLst>
            <a:ext uri="{FF2B5EF4-FFF2-40B4-BE49-F238E27FC236}">
              <a16:creationId xmlns:a16="http://schemas.microsoft.com/office/drawing/2014/main" id="{56DF14FA-DF1B-4CCD-9455-CDF50B62BB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7" name="Picture 16" hidden="1">
          <a:extLst>
            <a:ext uri="{FF2B5EF4-FFF2-40B4-BE49-F238E27FC236}">
              <a16:creationId xmlns:a16="http://schemas.microsoft.com/office/drawing/2014/main" id="{F3320020-54E0-421A-8EB0-B4DD59467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88" name="Picture 17" hidden="1">
          <a:extLst>
            <a:ext uri="{FF2B5EF4-FFF2-40B4-BE49-F238E27FC236}">
              <a16:creationId xmlns:a16="http://schemas.microsoft.com/office/drawing/2014/main" id="{D0C80DDA-1055-433F-94C0-E4119C9AC7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89" name="Picture 16" hidden="1">
          <a:extLst>
            <a:ext uri="{FF2B5EF4-FFF2-40B4-BE49-F238E27FC236}">
              <a16:creationId xmlns:a16="http://schemas.microsoft.com/office/drawing/2014/main" id="{17E4B08E-7967-4B5F-B8BC-77518BF17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90" name="Picture 17" hidden="1">
          <a:extLst>
            <a:ext uri="{FF2B5EF4-FFF2-40B4-BE49-F238E27FC236}">
              <a16:creationId xmlns:a16="http://schemas.microsoft.com/office/drawing/2014/main" id="{C24CD66F-32B9-42EE-8196-14FBDA714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91" name="Picture 16" hidden="1">
          <a:extLst>
            <a:ext uri="{FF2B5EF4-FFF2-40B4-BE49-F238E27FC236}">
              <a16:creationId xmlns:a16="http://schemas.microsoft.com/office/drawing/2014/main" id="{5F01D939-0283-4323-89D5-A78B447A1D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92" name="Picture 17" hidden="1">
          <a:extLst>
            <a:ext uri="{FF2B5EF4-FFF2-40B4-BE49-F238E27FC236}">
              <a16:creationId xmlns:a16="http://schemas.microsoft.com/office/drawing/2014/main" id="{5971498D-5E8B-4405-8C5C-8F2CE09E1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93" name="Picture 16" hidden="1">
          <a:extLst>
            <a:ext uri="{FF2B5EF4-FFF2-40B4-BE49-F238E27FC236}">
              <a16:creationId xmlns:a16="http://schemas.microsoft.com/office/drawing/2014/main" id="{72DB1ABF-3B56-4384-B736-423392CFF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94" name="Picture 17" hidden="1">
          <a:extLst>
            <a:ext uri="{FF2B5EF4-FFF2-40B4-BE49-F238E27FC236}">
              <a16:creationId xmlns:a16="http://schemas.microsoft.com/office/drawing/2014/main" id="{69504917-A196-4DBC-8005-B1A947FDBE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95" name="Picture 16" hidden="1">
          <a:extLst>
            <a:ext uri="{FF2B5EF4-FFF2-40B4-BE49-F238E27FC236}">
              <a16:creationId xmlns:a16="http://schemas.microsoft.com/office/drawing/2014/main" id="{1B3FED44-CA5D-4096-81DE-175C3FB339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696" name="Picture 17" hidden="1">
          <a:extLst>
            <a:ext uri="{FF2B5EF4-FFF2-40B4-BE49-F238E27FC236}">
              <a16:creationId xmlns:a16="http://schemas.microsoft.com/office/drawing/2014/main" id="{C9A06673-6B38-4D9A-9295-F605ED5B0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97" name="Picture 16" hidden="1">
          <a:extLst>
            <a:ext uri="{FF2B5EF4-FFF2-40B4-BE49-F238E27FC236}">
              <a16:creationId xmlns:a16="http://schemas.microsoft.com/office/drawing/2014/main" id="{D0328A62-B984-4475-8F98-0B2BF3FDB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98" name="Picture 17" hidden="1">
          <a:extLst>
            <a:ext uri="{FF2B5EF4-FFF2-40B4-BE49-F238E27FC236}">
              <a16:creationId xmlns:a16="http://schemas.microsoft.com/office/drawing/2014/main" id="{D549196F-20E5-43FD-B8B9-D9785EADE3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699" name="Picture 16" hidden="1">
          <a:extLst>
            <a:ext uri="{FF2B5EF4-FFF2-40B4-BE49-F238E27FC236}">
              <a16:creationId xmlns:a16="http://schemas.microsoft.com/office/drawing/2014/main" id="{7906D235-6B34-4C8C-A1AA-28C6F58FA8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00" name="Picture 17" hidden="1">
          <a:extLst>
            <a:ext uri="{FF2B5EF4-FFF2-40B4-BE49-F238E27FC236}">
              <a16:creationId xmlns:a16="http://schemas.microsoft.com/office/drawing/2014/main" id="{20890901-998A-40A0-B8F9-9FAAFA5CA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01" name="Picture 16" hidden="1">
          <a:extLst>
            <a:ext uri="{FF2B5EF4-FFF2-40B4-BE49-F238E27FC236}">
              <a16:creationId xmlns:a16="http://schemas.microsoft.com/office/drawing/2014/main" id="{0DC2A706-58E7-44B7-9F07-77A3A6EFF9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02" name="Picture 17" hidden="1">
          <a:extLst>
            <a:ext uri="{FF2B5EF4-FFF2-40B4-BE49-F238E27FC236}">
              <a16:creationId xmlns:a16="http://schemas.microsoft.com/office/drawing/2014/main" id="{1996A7CD-F3EA-4A10-A173-09DF214E3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03" name="Picture 16" hidden="1">
          <a:extLst>
            <a:ext uri="{FF2B5EF4-FFF2-40B4-BE49-F238E27FC236}">
              <a16:creationId xmlns:a16="http://schemas.microsoft.com/office/drawing/2014/main" id="{D0E7D5B7-C6AD-4EFD-8F33-73195658C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04" name="Picture 17" hidden="1">
          <a:extLst>
            <a:ext uri="{FF2B5EF4-FFF2-40B4-BE49-F238E27FC236}">
              <a16:creationId xmlns:a16="http://schemas.microsoft.com/office/drawing/2014/main" id="{672DD867-4B1F-4705-A50C-1174AC08C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05" name="Picture 16" hidden="1">
          <a:extLst>
            <a:ext uri="{FF2B5EF4-FFF2-40B4-BE49-F238E27FC236}">
              <a16:creationId xmlns:a16="http://schemas.microsoft.com/office/drawing/2014/main" id="{3C3B1D54-967B-49D3-8260-27CE28BA94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06" name="Picture 17" hidden="1">
          <a:extLst>
            <a:ext uri="{FF2B5EF4-FFF2-40B4-BE49-F238E27FC236}">
              <a16:creationId xmlns:a16="http://schemas.microsoft.com/office/drawing/2014/main" id="{4CB4BF66-D6DC-43A3-9ABB-1C76C87E77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07" name="Picture 16" hidden="1">
          <a:extLst>
            <a:ext uri="{FF2B5EF4-FFF2-40B4-BE49-F238E27FC236}">
              <a16:creationId xmlns:a16="http://schemas.microsoft.com/office/drawing/2014/main" id="{190F2EDD-3B1A-4C9A-BCAB-5FDB9A22B9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08" name="Picture 17" hidden="1">
          <a:extLst>
            <a:ext uri="{FF2B5EF4-FFF2-40B4-BE49-F238E27FC236}">
              <a16:creationId xmlns:a16="http://schemas.microsoft.com/office/drawing/2014/main" id="{F9D1C09A-8F03-481A-8940-7BE474595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09" name="Picture 16" hidden="1">
          <a:extLst>
            <a:ext uri="{FF2B5EF4-FFF2-40B4-BE49-F238E27FC236}">
              <a16:creationId xmlns:a16="http://schemas.microsoft.com/office/drawing/2014/main" id="{F2AAEE3D-CFF9-419C-B6C5-C6C2D8490E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10" name="Picture 17" hidden="1">
          <a:extLst>
            <a:ext uri="{FF2B5EF4-FFF2-40B4-BE49-F238E27FC236}">
              <a16:creationId xmlns:a16="http://schemas.microsoft.com/office/drawing/2014/main" id="{9BC2D4EA-AB9A-4D84-8109-0818E5A406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11" name="Picture 16" hidden="1">
          <a:extLst>
            <a:ext uri="{FF2B5EF4-FFF2-40B4-BE49-F238E27FC236}">
              <a16:creationId xmlns:a16="http://schemas.microsoft.com/office/drawing/2014/main" id="{E5E66C41-30F6-46EF-BD5C-DDED38F0D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12" name="Picture 17" hidden="1">
          <a:extLst>
            <a:ext uri="{FF2B5EF4-FFF2-40B4-BE49-F238E27FC236}">
              <a16:creationId xmlns:a16="http://schemas.microsoft.com/office/drawing/2014/main" id="{410C1011-E45C-4E39-A2CF-67B896380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13" name="Picture 16" hidden="1">
          <a:extLst>
            <a:ext uri="{FF2B5EF4-FFF2-40B4-BE49-F238E27FC236}">
              <a16:creationId xmlns:a16="http://schemas.microsoft.com/office/drawing/2014/main" id="{981AB6AA-6D7B-4251-9294-9220B655D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14" name="Picture 17" hidden="1">
          <a:extLst>
            <a:ext uri="{FF2B5EF4-FFF2-40B4-BE49-F238E27FC236}">
              <a16:creationId xmlns:a16="http://schemas.microsoft.com/office/drawing/2014/main" id="{21B135DB-CFE9-46B8-A0D2-686BBC9E3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15" name="Picture 16" hidden="1">
          <a:extLst>
            <a:ext uri="{FF2B5EF4-FFF2-40B4-BE49-F238E27FC236}">
              <a16:creationId xmlns:a16="http://schemas.microsoft.com/office/drawing/2014/main" id="{5C47D96C-A1E3-49B9-AE7A-BD15459CF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16" name="Picture 17" hidden="1">
          <a:extLst>
            <a:ext uri="{FF2B5EF4-FFF2-40B4-BE49-F238E27FC236}">
              <a16:creationId xmlns:a16="http://schemas.microsoft.com/office/drawing/2014/main" id="{1A2FB90A-B9DA-4593-90C3-374CA84E2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17" name="Picture 16" hidden="1">
          <a:extLst>
            <a:ext uri="{FF2B5EF4-FFF2-40B4-BE49-F238E27FC236}">
              <a16:creationId xmlns:a16="http://schemas.microsoft.com/office/drawing/2014/main" id="{A3BAA516-0B89-42EA-99E7-E498582BF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18" name="Picture 17" hidden="1">
          <a:extLst>
            <a:ext uri="{FF2B5EF4-FFF2-40B4-BE49-F238E27FC236}">
              <a16:creationId xmlns:a16="http://schemas.microsoft.com/office/drawing/2014/main" id="{B17C2B9F-B9CE-4599-9924-C7FC77F988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19" name="Picture 16" hidden="1">
          <a:extLst>
            <a:ext uri="{FF2B5EF4-FFF2-40B4-BE49-F238E27FC236}">
              <a16:creationId xmlns:a16="http://schemas.microsoft.com/office/drawing/2014/main" id="{3B212A55-3908-44A2-82AD-6791DC5CD7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20" name="Picture 17" hidden="1">
          <a:extLst>
            <a:ext uri="{FF2B5EF4-FFF2-40B4-BE49-F238E27FC236}">
              <a16:creationId xmlns:a16="http://schemas.microsoft.com/office/drawing/2014/main" id="{6F4CDBFD-D929-4EDB-AC72-FC45C8EAC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21" name="Picture 16" hidden="1">
          <a:extLst>
            <a:ext uri="{FF2B5EF4-FFF2-40B4-BE49-F238E27FC236}">
              <a16:creationId xmlns:a16="http://schemas.microsoft.com/office/drawing/2014/main" id="{95FD3D3C-7C67-4614-8AD2-42B2E9A273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22" name="Picture 17" hidden="1">
          <a:extLst>
            <a:ext uri="{FF2B5EF4-FFF2-40B4-BE49-F238E27FC236}">
              <a16:creationId xmlns:a16="http://schemas.microsoft.com/office/drawing/2014/main" id="{DB975757-B0B5-40D4-98F1-37356D57DC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23" name="Picture 16" hidden="1">
          <a:extLst>
            <a:ext uri="{FF2B5EF4-FFF2-40B4-BE49-F238E27FC236}">
              <a16:creationId xmlns:a16="http://schemas.microsoft.com/office/drawing/2014/main" id="{2A15080F-3BD0-4448-8A70-8FA7CA46BD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24" name="Picture 17" hidden="1">
          <a:extLst>
            <a:ext uri="{FF2B5EF4-FFF2-40B4-BE49-F238E27FC236}">
              <a16:creationId xmlns:a16="http://schemas.microsoft.com/office/drawing/2014/main" id="{18018955-65F4-466C-94FD-04EB43E57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25" name="Picture 16" hidden="1">
          <a:extLst>
            <a:ext uri="{FF2B5EF4-FFF2-40B4-BE49-F238E27FC236}">
              <a16:creationId xmlns:a16="http://schemas.microsoft.com/office/drawing/2014/main" id="{9B052908-610C-43FB-861D-B62EE16B8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26" name="Picture 17" hidden="1">
          <a:extLst>
            <a:ext uri="{FF2B5EF4-FFF2-40B4-BE49-F238E27FC236}">
              <a16:creationId xmlns:a16="http://schemas.microsoft.com/office/drawing/2014/main" id="{5E200B52-8EFA-418F-A92F-956D4DD39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27" name="Picture 16" hidden="1">
          <a:extLst>
            <a:ext uri="{FF2B5EF4-FFF2-40B4-BE49-F238E27FC236}">
              <a16:creationId xmlns:a16="http://schemas.microsoft.com/office/drawing/2014/main" id="{688F7952-6AF5-4F85-AB8B-729E9054C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28" name="Picture 17" hidden="1">
          <a:extLst>
            <a:ext uri="{FF2B5EF4-FFF2-40B4-BE49-F238E27FC236}">
              <a16:creationId xmlns:a16="http://schemas.microsoft.com/office/drawing/2014/main" id="{B14D4B04-B103-4031-A76B-179CAF8A46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29" name="Picture 16" hidden="1">
          <a:extLst>
            <a:ext uri="{FF2B5EF4-FFF2-40B4-BE49-F238E27FC236}">
              <a16:creationId xmlns:a16="http://schemas.microsoft.com/office/drawing/2014/main" id="{0FD16B0A-42DB-4568-B38B-120EEC93D5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30" name="Picture 17" hidden="1">
          <a:extLst>
            <a:ext uri="{FF2B5EF4-FFF2-40B4-BE49-F238E27FC236}">
              <a16:creationId xmlns:a16="http://schemas.microsoft.com/office/drawing/2014/main" id="{C79D6BCC-25EB-4559-9540-2780FE6420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31" name="Picture 16" hidden="1">
          <a:extLst>
            <a:ext uri="{FF2B5EF4-FFF2-40B4-BE49-F238E27FC236}">
              <a16:creationId xmlns:a16="http://schemas.microsoft.com/office/drawing/2014/main" id="{4D659E39-84DE-44A8-80FC-7DB92F9852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32" name="Picture 17" hidden="1">
          <a:extLst>
            <a:ext uri="{FF2B5EF4-FFF2-40B4-BE49-F238E27FC236}">
              <a16:creationId xmlns:a16="http://schemas.microsoft.com/office/drawing/2014/main" id="{AFCB5A37-3491-424C-9D68-E90C98F60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33" name="Picture 16" hidden="1">
          <a:extLst>
            <a:ext uri="{FF2B5EF4-FFF2-40B4-BE49-F238E27FC236}">
              <a16:creationId xmlns:a16="http://schemas.microsoft.com/office/drawing/2014/main" id="{86F33E00-7695-4C72-A8DC-6E368EA7E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34" name="Picture 17" hidden="1">
          <a:extLst>
            <a:ext uri="{FF2B5EF4-FFF2-40B4-BE49-F238E27FC236}">
              <a16:creationId xmlns:a16="http://schemas.microsoft.com/office/drawing/2014/main" id="{C1319A46-3595-4133-9131-9C0E7C4E7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35" name="Picture 16" hidden="1">
          <a:extLst>
            <a:ext uri="{FF2B5EF4-FFF2-40B4-BE49-F238E27FC236}">
              <a16:creationId xmlns:a16="http://schemas.microsoft.com/office/drawing/2014/main" id="{A36A72D6-9C21-46E2-8A2C-81207DB31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36" name="Picture 17" hidden="1">
          <a:extLst>
            <a:ext uri="{FF2B5EF4-FFF2-40B4-BE49-F238E27FC236}">
              <a16:creationId xmlns:a16="http://schemas.microsoft.com/office/drawing/2014/main" id="{3AF32414-F547-41A2-B585-CC8D25127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37" name="Picture 16" hidden="1">
          <a:extLst>
            <a:ext uri="{FF2B5EF4-FFF2-40B4-BE49-F238E27FC236}">
              <a16:creationId xmlns:a16="http://schemas.microsoft.com/office/drawing/2014/main" id="{1A73EEBC-9E2E-4BF6-B67C-198F33594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38" name="Picture 17" hidden="1">
          <a:extLst>
            <a:ext uri="{FF2B5EF4-FFF2-40B4-BE49-F238E27FC236}">
              <a16:creationId xmlns:a16="http://schemas.microsoft.com/office/drawing/2014/main" id="{021D84F8-A9EA-4495-BF08-79DC272A8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39" name="Picture 16" hidden="1">
          <a:extLst>
            <a:ext uri="{FF2B5EF4-FFF2-40B4-BE49-F238E27FC236}">
              <a16:creationId xmlns:a16="http://schemas.microsoft.com/office/drawing/2014/main" id="{E7D86EA2-AD2A-4465-AB5D-ABD3BA769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40" name="Picture 17" hidden="1">
          <a:extLst>
            <a:ext uri="{FF2B5EF4-FFF2-40B4-BE49-F238E27FC236}">
              <a16:creationId xmlns:a16="http://schemas.microsoft.com/office/drawing/2014/main" id="{464C7FB6-8171-43F9-B7FD-A7407D5F3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41" name="Picture 16" hidden="1">
          <a:extLst>
            <a:ext uri="{FF2B5EF4-FFF2-40B4-BE49-F238E27FC236}">
              <a16:creationId xmlns:a16="http://schemas.microsoft.com/office/drawing/2014/main" id="{CBB76612-57B7-4FA8-818A-D9E7116412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42" name="Picture 17" hidden="1">
          <a:extLst>
            <a:ext uri="{FF2B5EF4-FFF2-40B4-BE49-F238E27FC236}">
              <a16:creationId xmlns:a16="http://schemas.microsoft.com/office/drawing/2014/main" id="{B1422F4B-3085-4871-B6FD-E8C1F73D07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43" name="Picture 16" hidden="1">
          <a:extLst>
            <a:ext uri="{FF2B5EF4-FFF2-40B4-BE49-F238E27FC236}">
              <a16:creationId xmlns:a16="http://schemas.microsoft.com/office/drawing/2014/main" id="{B2CA732C-C1DF-4340-8A70-027FF1E403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44" name="Picture 17" hidden="1">
          <a:extLst>
            <a:ext uri="{FF2B5EF4-FFF2-40B4-BE49-F238E27FC236}">
              <a16:creationId xmlns:a16="http://schemas.microsoft.com/office/drawing/2014/main" id="{C90BB4E3-C7D6-4AEF-B62E-755EA169C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45" name="Picture 16" hidden="1">
          <a:extLst>
            <a:ext uri="{FF2B5EF4-FFF2-40B4-BE49-F238E27FC236}">
              <a16:creationId xmlns:a16="http://schemas.microsoft.com/office/drawing/2014/main" id="{BD0AB050-E763-4838-8713-03AB851C0E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46" name="Picture 17" hidden="1">
          <a:extLst>
            <a:ext uri="{FF2B5EF4-FFF2-40B4-BE49-F238E27FC236}">
              <a16:creationId xmlns:a16="http://schemas.microsoft.com/office/drawing/2014/main" id="{983F2289-AA10-41DB-8F31-239E6A074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47" name="Picture 16" hidden="1">
          <a:extLst>
            <a:ext uri="{FF2B5EF4-FFF2-40B4-BE49-F238E27FC236}">
              <a16:creationId xmlns:a16="http://schemas.microsoft.com/office/drawing/2014/main" id="{40EAA47A-6F6E-4DC5-B3A1-F74F5A5678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48" name="Picture 17" hidden="1">
          <a:extLst>
            <a:ext uri="{FF2B5EF4-FFF2-40B4-BE49-F238E27FC236}">
              <a16:creationId xmlns:a16="http://schemas.microsoft.com/office/drawing/2014/main" id="{01092433-EFAF-44C9-9120-CD65D143A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49" name="Picture 16" hidden="1">
          <a:extLst>
            <a:ext uri="{FF2B5EF4-FFF2-40B4-BE49-F238E27FC236}">
              <a16:creationId xmlns:a16="http://schemas.microsoft.com/office/drawing/2014/main" id="{1D6C3000-7424-4419-AC67-7E2ED925D4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50" name="Picture 17" hidden="1">
          <a:extLst>
            <a:ext uri="{FF2B5EF4-FFF2-40B4-BE49-F238E27FC236}">
              <a16:creationId xmlns:a16="http://schemas.microsoft.com/office/drawing/2014/main" id="{18561C7C-EE46-4048-A1FC-CA90A7A7C9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51" name="Picture 16" hidden="1">
          <a:extLst>
            <a:ext uri="{FF2B5EF4-FFF2-40B4-BE49-F238E27FC236}">
              <a16:creationId xmlns:a16="http://schemas.microsoft.com/office/drawing/2014/main" id="{5AB36BD8-2274-4986-AACA-2406C69A26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52" name="Picture 17" hidden="1">
          <a:extLst>
            <a:ext uri="{FF2B5EF4-FFF2-40B4-BE49-F238E27FC236}">
              <a16:creationId xmlns:a16="http://schemas.microsoft.com/office/drawing/2014/main" id="{4A2560C3-C45D-42A3-880E-1B695E1512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53" name="Picture 16" hidden="1">
          <a:extLst>
            <a:ext uri="{FF2B5EF4-FFF2-40B4-BE49-F238E27FC236}">
              <a16:creationId xmlns:a16="http://schemas.microsoft.com/office/drawing/2014/main" id="{2A74403B-21B6-447A-819E-F42F8546D5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54" name="Picture 17" hidden="1">
          <a:extLst>
            <a:ext uri="{FF2B5EF4-FFF2-40B4-BE49-F238E27FC236}">
              <a16:creationId xmlns:a16="http://schemas.microsoft.com/office/drawing/2014/main" id="{4704E39F-1BB2-4426-BF66-BA7142AE92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55" name="Picture 16" hidden="1">
          <a:extLst>
            <a:ext uri="{FF2B5EF4-FFF2-40B4-BE49-F238E27FC236}">
              <a16:creationId xmlns:a16="http://schemas.microsoft.com/office/drawing/2014/main" id="{C71DD99D-B751-45C0-9673-0E8484951E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56" name="Picture 17" hidden="1">
          <a:extLst>
            <a:ext uri="{FF2B5EF4-FFF2-40B4-BE49-F238E27FC236}">
              <a16:creationId xmlns:a16="http://schemas.microsoft.com/office/drawing/2014/main" id="{9CE7573A-69A8-4B57-894F-5508E4EA19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57" name="Picture 16" hidden="1">
          <a:extLst>
            <a:ext uri="{FF2B5EF4-FFF2-40B4-BE49-F238E27FC236}">
              <a16:creationId xmlns:a16="http://schemas.microsoft.com/office/drawing/2014/main" id="{5DB1236C-EF9A-4C41-BCB8-0D21E6A6E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58" name="Picture 17" hidden="1">
          <a:extLst>
            <a:ext uri="{FF2B5EF4-FFF2-40B4-BE49-F238E27FC236}">
              <a16:creationId xmlns:a16="http://schemas.microsoft.com/office/drawing/2014/main" id="{B402F09C-4B04-425F-B72F-CC86865EDE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59" name="Picture 16" hidden="1">
          <a:extLst>
            <a:ext uri="{FF2B5EF4-FFF2-40B4-BE49-F238E27FC236}">
              <a16:creationId xmlns:a16="http://schemas.microsoft.com/office/drawing/2014/main" id="{E20A9EEE-FAD6-472B-9024-5DE39D2121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60" name="Picture 17" hidden="1">
          <a:extLst>
            <a:ext uri="{FF2B5EF4-FFF2-40B4-BE49-F238E27FC236}">
              <a16:creationId xmlns:a16="http://schemas.microsoft.com/office/drawing/2014/main" id="{B4066A66-68B7-4F15-84E6-0EE4B45EF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1" name="Picture 16" hidden="1">
          <a:extLst>
            <a:ext uri="{FF2B5EF4-FFF2-40B4-BE49-F238E27FC236}">
              <a16:creationId xmlns:a16="http://schemas.microsoft.com/office/drawing/2014/main" id="{9EC40193-1F0A-40BC-9D51-FE2EE3C5E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2" name="Picture 17" hidden="1">
          <a:extLst>
            <a:ext uri="{FF2B5EF4-FFF2-40B4-BE49-F238E27FC236}">
              <a16:creationId xmlns:a16="http://schemas.microsoft.com/office/drawing/2014/main" id="{82314858-7764-49B5-A363-144A46940F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3" name="Picture 16" hidden="1">
          <a:extLst>
            <a:ext uri="{FF2B5EF4-FFF2-40B4-BE49-F238E27FC236}">
              <a16:creationId xmlns:a16="http://schemas.microsoft.com/office/drawing/2014/main" id="{3CE36260-32CF-4EEB-81E3-616EEB48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4" name="Picture 17" hidden="1">
          <a:extLst>
            <a:ext uri="{FF2B5EF4-FFF2-40B4-BE49-F238E27FC236}">
              <a16:creationId xmlns:a16="http://schemas.microsoft.com/office/drawing/2014/main" id="{897E8126-4739-4584-8D16-B9F81580C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5" name="Picture 16" hidden="1">
          <a:extLst>
            <a:ext uri="{FF2B5EF4-FFF2-40B4-BE49-F238E27FC236}">
              <a16:creationId xmlns:a16="http://schemas.microsoft.com/office/drawing/2014/main" id="{12506D7D-6F7A-4F94-AF0E-1F54771B5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6" name="Picture 17" hidden="1">
          <a:extLst>
            <a:ext uri="{FF2B5EF4-FFF2-40B4-BE49-F238E27FC236}">
              <a16:creationId xmlns:a16="http://schemas.microsoft.com/office/drawing/2014/main" id="{2339E0D2-CD21-4319-B0FE-1FA754E891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7" name="Picture 16" hidden="1">
          <a:extLst>
            <a:ext uri="{FF2B5EF4-FFF2-40B4-BE49-F238E27FC236}">
              <a16:creationId xmlns:a16="http://schemas.microsoft.com/office/drawing/2014/main" id="{7B7D7812-F43C-483E-98A9-5595BEF135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68" name="Picture 17" hidden="1">
          <a:extLst>
            <a:ext uri="{FF2B5EF4-FFF2-40B4-BE49-F238E27FC236}">
              <a16:creationId xmlns:a16="http://schemas.microsoft.com/office/drawing/2014/main" id="{444C00DE-2204-4EFA-B2B8-844A63CC06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69" name="Picture 16" hidden="1">
          <a:extLst>
            <a:ext uri="{FF2B5EF4-FFF2-40B4-BE49-F238E27FC236}">
              <a16:creationId xmlns:a16="http://schemas.microsoft.com/office/drawing/2014/main" id="{112D1299-7BF6-44B4-98EA-0FECF7A0EE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70" name="Picture 17" hidden="1">
          <a:extLst>
            <a:ext uri="{FF2B5EF4-FFF2-40B4-BE49-F238E27FC236}">
              <a16:creationId xmlns:a16="http://schemas.microsoft.com/office/drawing/2014/main" id="{E1C37AC0-A99E-43A8-ABB8-9A1C9D371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71" name="Picture 16" hidden="1">
          <a:extLst>
            <a:ext uri="{FF2B5EF4-FFF2-40B4-BE49-F238E27FC236}">
              <a16:creationId xmlns:a16="http://schemas.microsoft.com/office/drawing/2014/main" id="{B5F583CF-5B3C-42FF-9260-D89E7A2FFD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72" name="Picture 17" hidden="1">
          <a:extLst>
            <a:ext uri="{FF2B5EF4-FFF2-40B4-BE49-F238E27FC236}">
              <a16:creationId xmlns:a16="http://schemas.microsoft.com/office/drawing/2014/main" id="{ADBD470F-C7CE-4C85-AA7C-57E0498916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73" name="Picture 16" hidden="1">
          <a:extLst>
            <a:ext uri="{FF2B5EF4-FFF2-40B4-BE49-F238E27FC236}">
              <a16:creationId xmlns:a16="http://schemas.microsoft.com/office/drawing/2014/main" id="{A03C88DD-281F-4FCB-BC6D-0A9D0B918B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74" name="Picture 17" hidden="1">
          <a:extLst>
            <a:ext uri="{FF2B5EF4-FFF2-40B4-BE49-F238E27FC236}">
              <a16:creationId xmlns:a16="http://schemas.microsoft.com/office/drawing/2014/main" id="{DD41AB13-3C5B-48E4-987C-FA438C9249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75" name="Picture 16" hidden="1">
          <a:extLst>
            <a:ext uri="{FF2B5EF4-FFF2-40B4-BE49-F238E27FC236}">
              <a16:creationId xmlns:a16="http://schemas.microsoft.com/office/drawing/2014/main" id="{BD81032B-970F-4FE5-B457-0BB79A1BA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76" name="Picture 17" hidden="1">
          <a:extLst>
            <a:ext uri="{FF2B5EF4-FFF2-40B4-BE49-F238E27FC236}">
              <a16:creationId xmlns:a16="http://schemas.microsoft.com/office/drawing/2014/main" id="{E3365063-B5C9-4171-972F-6983DEC68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77" name="Picture 16" hidden="1">
          <a:extLst>
            <a:ext uri="{FF2B5EF4-FFF2-40B4-BE49-F238E27FC236}">
              <a16:creationId xmlns:a16="http://schemas.microsoft.com/office/drawing/2014/main" id="{E0063FC2-1450-4286-A018-44D40F821F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78" name="Picture 17" hidden="1">
          <a:extLst>
            <a:ext uri="{FF2B5EF4-FFF2-40B4-BE49-F238E27FC236}">
              <a16:creationId xmlns:a16="http://schemas.microsoft.com/office/drawing/2014/main" id="{B2D1F5B8-4592-443B-81FD-025C8B500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79" name="Picture 16" hidden="1">
          <a:extLst>
            <a:ext uri="{FF2B5EF4-FFF2-40B4-BE49-F238E27FC236}">
              <a16:creationId xmlns:a16="http://schemas.microsoft.com/office/drawing/2014/main" id="{AD3A5D62-D97B-4171-8A28-E47BC53257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80" name="Picture 17" hidden="1">
          <a:extLst>
            <a:ext uri="{FF2B5EF4-FFF2-40B4-BE49-F238E27FC236}">
              <a16:creationId xmlns:a16="http://schemas.microsoft.com/office/drawing/2014/main" id="{E3017780-4C5E-4DB7-A255-E817E0AAE8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81" name="Picture 16" hidden="1">
          <a:extLst>
            <a:ext uri="{FF2B5EF4-FFF2-40B4-BE49-F238E27FC236}">
              <a16:creationId xmlns:a16="http://schemas.microsoft.com/office/drawing/2014/main" id="{A91FB0B0-BA27-47B3-A44A-FB814BCC89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82" name="Picture 17" hidden="1">
          <a:extLst>
            <a:ext uri="{FF2B5EF4-FFF2-40B4-BE49-F238E27FC236}">
              <a16:creationId xmlns:a16="http://schemas.microsoft.com/office/drawing/2014/main" id="{330C2412-A218-4F5B-B2D0-714B909EED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83" name="Picture 16" hidden="1">
          <a:extLst>
            <a:ext uri="{FF2B5EF4-FFF2-40B4-BE49-F238E27FC236}">
              <a16:creationId xmlns:a16="http://schemas.microsoft.com/office/drawing/2014/main" id="{407B35EC-7B5B-4BAF-BC9A-63B075802C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84" name="Picture 17" hidden="1">
          <a:extLst>
            <a:ext uri="{FF2B5EF4-FFF2-40B4-BE49-F238E27FC236}">
              <a16:creationId xmlns:a16="http://schemas.microsoft.com/office/drawing/2014/main" id="{21DE692C-C712-45F0-A3F6-5566C9C715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85" name="Picture 16" hidden="1">
          <a:extLst>
            <a:ext uri="{FF2B5EF4-FFF2-40B4-BE49-F238E27FC236}">
              <a16:creationId xmlns:a16="http://schemas.microsoft.com/office/drawing/2014/main" id="{74A9CAC9-624D-4753-8CFF-EB7FC9D68D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86" name="Picture 17" hidden="1">
          <a:extLst>
            <a:ext uri="{FF2B5EF4-FFF2-40B4-BE49-F238E27FC236}">
              <a16:creationId xmlns:a16="http://schemas.microsoft.com/office/drawing/2014/main" id="{4DFB49E1-6F72-459F-B116-2A45E11BD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87" name="Picture 16" hidden="1">
          <a:extLst>
            <a:ext uri="{FF2B5EF4-FFF2-40B4-BE49-F238E27FC236}">
              <a16:creationId xmlns:a16="http://schemas.microsoft.com/office/drawing/2014/main" id="{2F129702-A970-47CD-A974-4C22DEE5CB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88" name="Picture 17" hidden="1">
          <a:extLst>
            <a:ext uri="{FF2B5EF4-FFF2-40B4-BE49-F238E27FC236}">
              <a16:creationId xmlns:a16="http://schemas.microsoft.com/office/drawing/2014/main" id="{D079474A-96AF-4538-990D-16C46A1BB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89" name="Picture 16" hidden="1">
          <a:extLst>
            <a:ext uri="{FF2B5EF4-FFF2-40B4-BE49-F238E27FC236}">
              <a16:creationId xmlns:a16="http://schemas.microsoft.com/office/drawing/2014/main" id="{A233B83B-97EC-4064-9032-DEE7483866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90" name="Picture 17" hidden="1">
          <a:extLst>
            <a:ext uri="{FF2B5EF4-FFF2-40B4-BE49-F238E27FC236}">
              <a16:creationId xmlns:a16="http://schemas.microsoft.com/office/drawing/2014/main" id="{4FF6528B-29CC-4571-A096-48E75B078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91" name="Picture 16" hidden="1">
          <a:extLst>
            <a:ext uri="{FF2B5EF4-FFF2-40B4-BE49-F238E27FC236}">
              <a16:creationId xmlns:a16="http://schemas.microsoft.com/office/drawing/2014/main" id="{4C7A60C4-29E4-47B3-B6FE-A717E1E49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92" name="Picture 17" hidden="1">
          <a:extLst>
            <a:ext uri="{FF2B5EF4-FFF2-40B4-BE49-F238E27FC236}">
              <a16:creationId xmlns:a16="http://schemas.microsoft.com/office/drawing/2014/main" id="{D31C1C65-81D1-4A02-9C40-6CFC94E5B4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93" name="Picture 16" hidden="1">
          <a:extLst>
            <a:ext uri="{FF2B5EF4-FFF2-40B4-BE49-F238E27FC236}">
              <a16:creationId xmlns:a16="http://schemas.microsoft.com/office/drawing/2014/main" id="{A4924261-C923-4EF3-8695-D19EAB801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94" name="Picture 17" hidden="1">
          <a:extLst>
            <a:ext uri="{FF2B5EF4-FFF2-40B4-BE49-F238E27FC236}">
              <a16:creationId xmlns:a16="http://schemas.microsoft.com/office/drawing/2014/main" id="{7B01D72E-824C-4C19-86FE-6F478F2065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95" name="Picture 16" hidden="1">
          <a:extLst>
            <a:ext uri="{FF2B5EF4-FFF2-40B4-BE49-F238E27FC236}">
              <a16:creationId xmlns:a16="http://schemas.microsoft.com/office/drawing/2014/main" id="{FA788BB2-5201-446A-8E12-B37288E4EF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796" name="Picture 17" hidden="1">
          <a:extLst>
            <a:ext uri="{FF2B5EF4-FFF2-40B4-BE49-F238E27FC236}">
              <a16:creationId xmlns:a16="http://schemas.microsoft.com/office/drawing/2014/main" id="{E3EA83AA-7360-4A05-867C-E40BD2DE43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97" name="Picture 16" hidden="1">
          <a:extLst>
            <a:ext uri="{FF2B5EF4-FFF2-40B4-BE49-F238E27FC236}">
              <a16:creationId xmlns:a16="http://schemas.microsoft.com/office/drawing/2014/main" id="{3FC62F80-DBA4-4FFD-878E-CF4AC222D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98" name="Picture 17" hidden="1">
          <a:extLst>
            <a:ext uri="{FF2B5EF4-FFF2-40B4-BE49-F238E27FC236}">
              <a16:creationId xmlns:a16="http://schemas.microsoft.com/office/drawing/2014/main" id="{D65932C4-F8C2-4EA6-9C75-8E18A2C634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799" name="Picture 16" hidden="1">
          <a:extLst>
            <a:ext uri="{FF2B5EF4-FFF2-40B4-BE49-F238E27FC236}">
              <a16:creationId xmlns:a16="http://schemas.microsoft.com/office/drawing/2014/main" id="{5073F118-0273-4729-8412-C4D73EB755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00" name="Picture 17" hidden="1">
          <a:extLst>
            <a:ext uri="{FF2B5EF4-FFF2-40B4-BE49-F238E27FC236}">
              <a16:creationId xmlns:a16="http://schemas.microsoft.com/office/drawing/2014/main" id="{86B445EE-C893-426B-8A29-C1B2FE0730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01" name="Picture 16" hidden="1">
          <a:extLst>
            <a:ext uri="{FF2B5EF4-FFF2-40B4-BE49-F238E27FC236}">
              <a16:creationId xmlns:a16="http://schemas.microsoft.com/office/drawing/2014/main" id="{D1B4E531-7DDE-4D3C-9456-78748CE98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02" name="Picture 17" hidden="1">
          <a:extLst>
            <a:ext uri="{FF2B5EF4-FFF2-40B4-BE49-F238E27FC236}">
              <a16:creationId xmlns:a16="http://schemas.microsoft.com/office/drawing/2014/main" id="{729DF3F9-47D7-4547-B16D-AE76E94B2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03" name="Picture 16" hidden="1">
          <a:extLst>
            <a:ext uri="{FF2B5EF4-FFF2-40B4-BE49-F238E27FC236}">
              <a16:creationId xmlns:a16="http://schemas.microsoft.com/office/drawing/2014/main" id="{9E6A444B-B214-4C30-A5FB-676427ABC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04" name="Picture 17" hidden="1">
          <a:extLst>
            <a:ext uri="{FF2B5EF4-FFF2-40B4-BE49-F238E27FC236}">
              <a16:creationId xmlns:a16="http://schemas.microsoft.com/office/drawing/2014/main" id="{45E11BD5-4833-480B-9AD3-26EA836BAD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05" name="Picture 16" hidden="1">
          <a:extLst>
            <a:ext uri="{FF2B5EF4-FFF2-40B4-BE49-F238E27FC236}">
              <a16:creationId xmlns:a16="http://schemas.microsoft.com/office/drawing/2014/main" id="{B16ADBEF-D411-4FDB-ACFE-DAA95A519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06" name="Picture 17" hidden="1">
          <a:extLst>
            <a:ext uri="{FF2B5EF4-FFF2-40B4-BE49-F238E27FC236}">
              <a16:creationId xmlns:a16="http://schemas.microsoft.com/office/drawing/2014/main" id="{EE6BA36F-4287-452E-B060-AA5A78B519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07" name="Picture 16" hidden="1">
          <a:extLst>
            <a:ext uri="{FF2B5EF4-FFF2-40B4-BE49-F238E27FC236}">
              <a16:creationId xmlns:a16="http://schemas.microsoft.com/office/drawing/2014/main" id="{D5E1FEC9-8DBF-473D-81A1-B881F041F7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08" name="Picture 17" hidden="1">
          <a:extLst>
            <a:ext uri="{FF2B5EF4-FFF2-40B4-BE49-F238E27FC236}">
              <a16:creationId xmlns:a16="http://schemas.microsoft.com/office/drawing/2014/main" id="{0A9A85CF-BD62-45EA-90FD-25800667BE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09" name="Picture 16" hidden="1">
          <a:extLst>
            <a:ext uri="{FF2B5EF4-FFF2-40B4-BE49-F238E27FC236}">
              <a16:creationId xmlns:a16="http://schemas.microsoft.com/office/drawing/2014/main" id="{7ADFCCEB-F3D6-4D12-A0D8-6BDA02E85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10" name="Picture 17" hidden="1">
          <a:extLst>
            <a:ext uri="{FF2B5EF4-FFF2-40B4-BE49-F238E27FC236}">
              <a16:creationId xmlns:a16="http://schemas.microsoft.com/office/drawing/2014/main" id="{4AF99A71-AAFB-411F-A87F-1D5DB2F79D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11" name="Picture 16" hidden="1">
          <a:extLst>
            <a:ext uri="{FF2B5EF4-FFF2-40B4-BE49-F238E27FC236}">
              <a16:creationId xmlns:a16="http://schemas.microsoft.com/office/drawing/2014/main" id="{F173C11D-0C83-466D-9A30-B47B92005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12" name="Picture 17" hidden="1">
          <a:extLst>
            <a:ext uri="{FF2B5EF4-FFF2-40B4-BE49-F238E27FC236}">
              <a16:creationId xmlns:a16="http://schemas.microsoft.com/office/drawing/2014/main" id="{F12457FC-1FBE-42CD-BBDE-9BD9598B10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13" name="Picture 16" hidden="1">
          <a:extLst>
            <a:ext uri="{FF2B5EF4-FFF2-40B4-BE49-F238E27FC236}">
              <a16:creationId xmlns:a16="http://schemas.microsoft.com/office/drawing/2014/main" id="{78659E38-AC4C-4B3B-93B5-041D22D18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14" name="Picture 17" hidden="1">
          <a:extLst>
            <a:ext uri="{FF2B5EF4-FFF2-40B4-BE49-F238E27FC236}">
              <a16:creationId xmlns:a16="http://schemas.microsoft.com/office/drawing/2014/main" id="{EF59D9C5-1C2F-451B-81C9-32DF38255E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15" name="Picture 16" hidden="1">
          <a:extLst>
            <a:ext uri="{FF2B5EF4-FFF2-40B4-BE49-F238E27FC236}">
              <a16:creationId xmlns:a16="http://schemas.microsoft.com/office/drawing/2014/main" id="{DFCC3E6A-C67B-47D8-B722-CBEBEC199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16" name="Picture 17" hidden="1">
          <a:extLst>
            <a:ext uri="{FF2B5EF4-FFF2-40B4-BE49-F238E27FC236}">
              <a16:creationId xmlns:a16="http://schemas.microsoft.com/office/drawing/2014/main" id="{8F9E167A-BEE6-4DB5-9706-6F06CD51E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17" name="Picture 16" hidden="1">
          <a:extLst>
            <a:ext uri="{FF2B5EF4-FFF2-40B4-BE49-F238E27FC236}">
              <a16:creationId xmlns:a16="http://schemas.microsoft.com/office/drawing/2014/main" id="{7D27D5E3-72CA-4314-B20E-EAD4A72BB0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18" name="Picture 17" hidden="1">
          <a:extLst>
            <a:ext uri="{FF2B5EF4-FFF2-40B4-BE49-F238E27FC236}">
              <a16:creationId xmlns:a16="http://schemas.microsoft.com/office/drawing/2014/main" id="{C756AA8A-6A2E-4104-AF6C-1DD4DCCF7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19" name="Picture 16" hidden="1">
          <a:extLst>
            <a:ext uri="{FF2B5EF4-FFF2-40B4-BE49-F238E27FC236}">
              <a16:creationId xmlns:a16="http://schemas.microsoft.com/office/drawing/2014/main" id="{8280A04E-EECC-4AC9-8D18-48B0CC61A8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20" name="Picture 17" hidden="1">
          <a:extLst>
            <a:ext uri="{FF2B5EF4-FFF2-40B4-BE49-F238E27FC236}">
              <a16:creationId xmlns:a16="http://schemas.microsoft.com/office/drawing/2014/main" id="{F25EB353-F366-4F1F-8C49-77E1A1CBB3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21" name="Picture 16" hidden="1">
          <a:extLst>
            <a:ext uri="{FF2B5EF4-FFF2-40B4-BE49-F238E27FC236}">
              <a16:creationId xmlns:a16="http://schemas.microsoft.com/office/drawing/2014/main" id="{89DA124F-8AE6-42ED-B24F-27AEA3E50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22" name="Picture 17" hidden="1">
          <a:extLst>
            <a:ext uri="{FF2B5EF4-FFF2-40B4-BE49-F238E27FC236}">
              <a16:creationId xmlns:a16="http://schemas.microsoft.com/office/drawing/2014/main" id="{776D92D3-21F0-465E-AB87-0A92DD8749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23" name="Picture 16" hidden="1">
          <a:extLst>
            <a:ext uri="{FF2B5EF4-FFF2-40B4-BE49-F238E27FC236}">
              <a16:creationId xmlns:a16="http://schemas.microsoft.com/office/drawing/2014/main" id="{6FEAF628-9A19-401A-8C45-4B20795941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24" name="Picture 17" hidden="1">
          <a:extLst>
            <a:ext uri="{FF2B5EF4-FFF2-40B4-BE49-F238E27FC236}">
              <a16:creationId xmlns:a16="http://schemas.microsoft.com/office/drawing/2014/main" id="{B6227036-F75E-4AF1-91F2-5856B56E78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25" name="Picture 16" hidden="1">
          <a:extLst>
            <a:ext uri="{FF2B5EF4-FFF2-40B4-BE49-F238E27FC236}">
              <a16:creationId xmlns:a16="http://schemas.microsoft.com/office/drawing/2014/main" id="{6E68FF56-DBB7-43D7-9219-BFF1516822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26" name="Picture 17" hidden="1">
          <a:extLst>
            <a:ext uri="{FF2B5EF4-FFF2-40B4-BE49-F238E27FC236}">
              <a16:creationId xmlns:a16="http://schemas.microsoft.com/office/drawing/2014/main" id="{66082566-B4A2-4FC2-8C05-DD77A7B4FA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27" name="Picture 16" hidden="1">
          <a:extLst>
            <a:ext uri="{FF2B5EF4-FFF2-40B4-BE49-F238E27FC236}">
              <a16:creationId xmlns:a16="http://schemas.microsoft.com/office/drawing/2014/main" id="{BE62CE5D-A754-456F-81A9-C278671AD7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128</xdr:row>
      <xdr:rowOff>171450</xdr:rowOff>
    </xdr:to>
    <xdr:pic>
      <xdr:nvPicPr>
        <xdr:cNvPr id="10828" name="Picture 17" hidden="1">
          <a:extLst>
            <a:ext uri="{FF2B5EF4-FFF2-40B4-BE49-F238E27FC236}">
              <a16:creationId xmlns:a16="http://schemas.microsoft.com/office/drawing/2014/main" id="{C4C73AD8-D89E-406B-AC66-1E86385C2A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29" name="Picture 16" hidden="1">
          <a:extLst>
            <a:ext uri="{FF2B5EF4-FFF2-40B4-BE49-F238E27FC236}">
              <a16:creationId xmlns:a16="http://schemas.microsoft.com/office/drawing/2014/main" id="{65B72372-0039-4448-AD07-86367C0EC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0" name="Picture 17" hidden="1">
          <a:extLst>
            <a:ext uri="{FF2B5EF4-FFF2-40B4-BE49-F238E27FC236}">
              <a16:creationId xmlns:a16="http://schemas.microsoft.com/office/drawing/2014/main" id="{919F7FA1-D985-4E93-A050-E0CAED360C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1" name="Picture 16" hidden="1">
          <a:extLst>
            <a:ext uri="{FF2B5EF4-FFF2-40B4-BE49-F238E27FC236}">
              <a16:creationId xmlns:a16="http://schemas.microsoft.com/office/drawing/2014/main" id="{4F149C95-9B79-4E57-9CF9-BE2E4BC75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2" name="Picture 17" hidden="1">
          <a:extLst>
            <a:ext uri="{FF2B5EF4-FFF2-40B4-BE49-F238E27FC236}">
              <a16:creationId xmlns:a16="http://schemas.microsoft.com/office/drawing/2014/main" id="{2C095218-992A-4828-99F9-658ADB19B5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3" name="Picture 16" hidden="1">
          <a:extLst>
            <a:ext uri="{FF2B5EF4-FFF2-40B4-BE49-F238E27FC236}">
              <a16:creationId xmlns:a16="http://schemas.microsoft.com/office/drawing/2014/main" id="{2A24EB56-3AC3-4ABC-8FFD-2737108EED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4" name="Picture 17" hidden="1">
          <a:extLst>
            <a:ext uri="{FF2B5EF4-FFF2-40B4-BE49-F238E27FC236}">
              <a16:creationId xmlns:a16="http://schemas.microsoft.com/office/drawing/2014/main" id="{79B58D5F-E7BB-465A-96CB-10FF2E7326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5" name="Picture 16" hidden="1">
          <a:extLst>
            <a:ext uri="{FF2B5EF4-FFF2-40B4-BE49-F238E27FC236}">
              <a16:creationId xmlns:a16="http://schemas.microsoft.com/office/drawing/2014/main" id="{7AB37290-15B2-4AF4-BC80-80ECF2FF14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6" name="Picture 17" hidden="1">
          <a:extLst>
            <a:ext uri="{FF2B5EF4-FFF2-40B4-BE49-F238E27FC236}">
              <a16:creationId xmlns:a16="http://schemas.microsoft.com/office/drawing/2014/main" id="{6DD05B07-D9BF-42F2-9F73-A069C149B9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7" name="Picture 16" hidden="1">
          <a:extLst>
            <a:ext uri="{FF2B5EF4-FFF2-40B4-BE49-F238E27FC236}">
              <a16:creationId xmlns:a16="http://schemas.microsoft.com/office/drawing/2014/main" id="{01BABADA-F39F-4ABD-B3C6-3B0E86D9D5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8" name="Picture 17" hidden="1">
          <a:extLst>
            <a:ext uri="{FF2B5EF4-FFF2-40B4-BE49-F238E27FC236}">
              <a16:creationId xmlns:a16="http://schemas.microsoft.com/office/drawing/2014/main" id="{0BD0CD8F-AEDB-496A-AF57-2619D950D5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39" name="Picture 16" hidden="1">
          <a:extLst>
            <a:ext uri="{FF2B5EF4-FFF2-40B4-BE49-F238E27FC236}">
              <a16:creationId xmlns:a16="http://schemas.microsoft.com/office/drawing/2014/main" id="{888A561E-F45F-4DCA-8211-8E8FBA6567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0" name="Picture 17" hidden="1">
          <a:extLst>
            <a:ext uri="{FF2B5EF4-FFF2-40B4-BE49-F238E27FC236}">
              <a16:creationId xmlns:a16="http://schemas.microsoft.com/office/drawing/2014/main" id="{A849AB17-4D73-474D-AE18-471C896B6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1" name="Picture 16" hidden="1">
          <a:extLst>
            <a:ext uri="{FF2B5EF4-FFF2-40B4-BE49-F238E27FC236}">
              <a16:creationId xmlns:a16="http://schemas.microsoft.com/office/drawing/2014/main" id="{01E9E491-D3CE-4250-8DD4-C828C99C82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2" name="Picture 17" hidden="1">
          <a:extLst>
            <a:ext uri="{FF2B5EF4-FFF2-40B4-BE49-F238E27FC236}">
              <a16:creationId xmlns:a16="http://schemas.microsoft.com/office/drawing/2014/main" id="{EE20DB96-1DF8-460A-8F40-07072B6C3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3" name="Picture 16" hidden="1">
          <a:extLst>
            <a:ext uri="{FF2B5EF4-FFF2-40B4-BE49-F238E27FC236}">
              <a16:creationId xmlns:a16="http://schemas.microsoft.com/office/drawing/2014/main" id="{8384024F-052A-4A8B-A98B-F1DA53F0E6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4" name="Picture 17" hidden="1">
          <a:extLst>
            <a:ext uri="{FF2B5EF4-FFF2-40B4-BE49-F238E27FC236}">
              <a16:creationId xmlns:a16="http://schemas.microsoft.com/office/drawing/2014/main" id="{AE54E0E4-BF54-430E-AF47-67E9CA9919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5" name="Picture 16" hidden="1">
          <a:extLst>
            <a:ext uri="{FF2B5EF4-FFF2-40B4-BE49-F238E27FC236}">
              <a16:creationId xmlns:a16="http://schemas.microsoft.com/office/drawing/2014/main" id="{14D9829E-1451-4C4B-8EF5-8DBE778E69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6" name="Picture 17" hidden="1">
          <a:extLst>
            <a:ext uri="{FF2B5EF4-FFF2-40B4-BE49-F238E27FC236}">
              <a16:creationId xmlns:a16="http://schemas.microsoft.com/office/drawing/2014/main" id="{504AA85E-757F-46F2-86D1-B59235797E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7" name="Picture 16" hidden="1">
          <a:extLst>
            <a:ext uri="{FF2B5EF4-FFF2-40B4-BE49-F238E27FC236}">
              <a16:creationId xmlns:a16="http://schemas.microsoft.com/office/drawing/2014/main" id="{11FBB7E2-E637-4B12-85CB-5EDBEACEB2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8" name="Picture 17" hidden="1">
          <a:extLst>
            <a:ext uri="{FF2B5EF4-FFF2-40B4-BE49-F238E27FC236}">
              <a16:creationId xmlns:a16="http://schemas.microsoft.com/office/drawing/2014/main" id="{99999875-0BF6-4565-ABCF-F17CE73116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49" name="Picture 16" hidden="1">
          <a:extLst>
            <a:ext uri="{FF2B5EF4-FFF2-40B4-BE49-F238E27FC236}">
              <a16:creationId xmlns:a16="http://schemas.microsoft.com/office/drawing/2014/main" id="{9A15DCED-3056-427B-8BB2-D66BE9690B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0" name="Picture 17" hidden="1">
          <a:extLst>
            <a:ext uri="{FF2B5EF4-FFF2-40B4-BE49-F238E27FC236}">
              <a16:creationId xmlns:a16="http://schemas.microsoft.com/office/drawing/2014/main" id="{F5B8FBE6-98A3-4DB5-A878-6304A17EF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1" name="Picture 16" hidden="1">
          <a:extLst>
            <a:ext uri="{FF2B5EF4-FFF2-40B4-BE49-F238E27FC236}">
              <a16:creationId xmlns:a16="http://schemas.microsoft.com/office/drawing/2014/main" id="{986693A2-6D1D-4A5D-9615-10FD6BFF5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2" name="Picture 17" hidden="1">
          <a:extLst>
            <a:ext uri="{FF2B5EF4-FFF2-40B4-BE49-F238E27FC236}">
              <a16:creationId xmlns:a16="http://schemas.microsoft.com/office/drawing/2014/main" id="{0114BDC1-34C7-4F44-9540-A7A3B8C770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3" name="Picture 16" hidden="1">
          <a:extLst>
            <a:ext uri="{FF2B5EF4-FFF2-40B4-BE49-F238E27FC236}">
              <a16:creationId xmlns:a16="http://schemas.microsoft.com/office/drawing/2014/main" id="{C85C88E5-6AA2-457F-917D-E066E543D4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4" name="Picture 17" hidden="1">
          <a:extLst>
            <a:ext uri="{FF2B5EF4-FFF2-40B4-BE49-F238E27FC236}">
              <a16:creationId xmlns:a16="http://schemas.microsoft.com/office/drawing/2014/main" id="{602894AB-CCC4-4E9A-9E91-50866E7B3F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5" name="Picture 16" hidden="1">
          <a:extLst>
            <a:ext uri="{FF2B5EF4-FFF2-40B4-BE49-F238E27FC236}">
              <a16:creationId xmlns:a16="http://schemas.microsoft.com/office/drawing/2014/main" id="{B2D4B7E8-2DB9-489B-8275-83859E3A7F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6" name="Picture 17" hidden="1">
          <a:extLst>
            <a:ext uri="{FF2B5EF4-FFF2-40B4-BE49-F238E27FC236}">
              <a16:creationId xmlns:a16="http://schemas.microsoft.com/office/drawing/2014/main" id="{535DA463-8415-45DE-AF55-9E8FC3159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7" name="Picture 16" hidden="1">
          <a:extLst>
            <a:ext uri="{FF2B5EF4-FFF2-40B4-BE49-F238E27FC236}">
              <a16:creationId xmlns:a16="http://schemas.microsoft.com/office/drawing/2014/main" id="{2C895DC5-0E32-4D52-967C-EC25C3AF27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8" name="Picture 17" hidden="1">
          <a:extLst>
            <a:ext uri="{FF2B5EF4-FFF2-40B4-BE49-F238E27FC236}">
              <a16:creationId xmlns:a16="http://schemas.microsoft.com/office/drawing/2014/main" id="{C064599D-E457-440E-AA96-71D3BB5FF1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59" name="Picture 16" hidden="1">
          <a:extLst>
            <a:ext uri="{FF2B5EF4-FFF2-40B4-BE49-F238E27FC236}">
              <a16:creationId xmlns:a16="http://schemas.microsoft.com/office/drawing/2014/main" id="{FF391A8A-37C6-4D79-B190-561F74E35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0" name="Picture 17" hidden="1">
          <a:extLst>
            <a:ext uri="{FF2B5EF4-FFF2-40B4-BE49-F238E27FC236}">
              <a16:creationId xmlns:a16="http://schemas.microsoft.com/office/drawing/2014/main" id="{F5A9F3BA-13AA-4177-8EB0-9305FEDB7E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1" name="Picture 16" hidden="1">
          <a:extLst>
            <a:ext uri="{FF2B5EF4-FFF2-40B4-BE49-F238E27FC236}">
              <a16:creationId xmlns:a16="http://schemas.microsoft.com/office/drawing/2014/main" id="{8AFB4D8E-DF5B-4408-B94C-64CB4DCE21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2" name="Picture 17" hidden="1">
          <a:extLst>
            <a:ext uri="{FF2B5EF4-FFF2-40B4-BE49-F238E27FC236}">
              <a16:creationId xmlns:a16="http://schemas.microsoft.com/office/drawing/2014/main" id="{53E3BCDB-22FA-4660-9D08-2ECC2F53D8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3" name="Picture 16" hidden="1">
          <a:extLst>
            <a:ext uri="{FF2B5EF4-FFF2-40B4-BE49-F238E27FC236}">
              <a16:creationId xmlns:a16="http://schemas.microsoft.com/office/drawing/2014/main" id="{483D8CDC-84F7-4F55-B2DA-4EEBFDFFA9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4" name="Picture 17" hidden="1">
          <a:extLst>
            <a:ext uri="{FF2B5EF4-FFF2-40B4-BE49-F238E27FC236}">
              <a16:creationId xmlns:a16="http://schemas.microsoft.com/office/drawing/2014/main" id="{6A2C85DB-A184-4043-9F79-1C0B3EF7BA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5" name="Picture 16" hidden="1">
          <a:extLst>
            <a:ext uri="{FF2B5EF4-FFF2-40B4-BE49-F238E27FC236}">
              <a16:creationId xmlns:a16="http://schemas.microsoft.com/office/drawing/2014/main" id="{A182CA65-D87A-4005-A2F1-CD5283ACA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6" name="Picture 17" hidden="1">
          <a:extLst>
            <a:ext uri="{FF2B5EF4-FFF2-40B4-BE49-F238E27FC236}">
              <a16:creationId xmlns:a16="http://schemas.microsoft.com/office/drawing/2014/main" id="{A243B10B-FEC2-40B0-BF65-6DC07D51AC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7" name="Picture 16" hidden="1">
          <a:extLst>
            <a:ext uri="{FF2B5EF4-FFF2-40B4-BE49-F238E27FC236}">
              <a16:creationId xmlns:a16="http://schemas.microsoft.com/office/drawing/2014/main" id="{2A8F0734-4195-4D55-999C-439756F297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8" name="Picture 17" hidden="1">
          <a:extLst>
            <a:ext uri="{FF2B5EF4-FFF2-40B4-BE49-F238E27FC236}">
              <a16:creationId xmlns:a16="http://schemas.microsoft.com/office/drawing/2014/main" id="{9FD570EA-4626-4C02-9C27-31FD17D46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69" name="Picture 16" hidden="1">
          <a:extLst>
            <a:ext uri="{FF2B5EF4-FFF2-40B4-BE49-F238E27FC236}">
              <a16:creationId xmlns:a16="http://schemas.microsoft.com/office/drawing/2014/main" id="{55262060-196F-420F-BC7B-D60D684E2C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0" name="Picture 17" hidden="1">
          <a:extLst>
            <a:ext uri="{FF2B5EF4-FFF2-40B4-BE49-F238E27FC236}">
              <a16:creationId xmlns:a16="http://schemas.microsoft.com/office/drawing/2014/main" id="{17B831BB-51A3-4771-B961-A67EDE4E8A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1" name="Picture 16" hidden="1">
          <a:extLst>
            <a:ext uri="{FF2B5EF4-FFF2-40B4-BE49-F238E27FC236}">
              <a16:creationId xmlns:a16="http://schemas.microsoft.com/office/drawing/2014/main" id="{B7D98E03-2D29-4486-9BF9-810CB2F6E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2" name="Picture 17" hidden="1">
          <a:extLst>
            <a:ext uri="{FF2B5EF4-FFF2-40B4-BE49-F238E27FC236}">
              <a16:creationId xmlns:a16="http://schemas.microsoft.com/office/drawing/2014/main" id="{C6FA59B5-D851-4844-A363-1E96E9A0A9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3" name="Picture 16" hidden="1">
          <a:extLst>
            <a:ext uri="{FF2B5EF4-FFF2-40B4-BE49-F238E27FC236}">
              <a16:creationId xmlns:a16="http://schemas.microsoft.com/office/drawing/2014/main" id="{BFD814E4-4C30-42F1-A55E-0B9E367220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4" name="Picture 17" hidden="1">
          <a:extLst>
            <a:ext uri="{FF2B5EF4-FFF2-40B4-BE49-F238E27FC236}">
              <a16:creationId xmlns:a16="http://schemas.microsoft.com/office/drawing/2014/main" id="{3F9C22E5-8C25-418C-8E44-5B51AD12F2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5" name="Picture 16" hidden="1">
          <a:extLst>
            <a:ext uri="{FF2B5EF4-FFF2-40B4-BE49-F238E27FC236}">
              <a16:creationId xmlns:a16="http://schemas.microsoft.com/office/drawing/2014/main" id="{6614702F-5CD2-496F-9F74-3BDED9A8A7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6" name="Picture 17" hidden="1">
          <a:extLst>
            <a:ext uri="{FF2B5EF4-FFF2-40B4-BE49-F238E27FC236}">
              <a16:creationId xmlns:a16="http://schemas.microsoft.com/office/drawing/2014/main" id="{B6DAF563-A804-48BA-8F2B-437010C3D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7" name="Picture 16" hidden="1">
          <a:extLst>
            <a:ext uri="{FF2B5EF4-FFF2-40B4-BE49-F238E27FC236}">
              <a16:creationId xmlns:a16="http://schemas.microsoft.com/office/drawing/2014/main" id="{483EC9B4-2DDF-4D67-B54B-4DAB83F18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8" name="Picture 17" hidden="1">
          <a:extLst>
            <a:ext uri="{FF2B5EF4-FFF2-40B4-BE49-F238E27FC236}">
              <a16:creationId xmlns:a16="http://schemas.microsoft.com/office/drawing/2014/main" id="{ABF02BBE-9124-48B3-9C35-38FC25FD18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79" name="Picture 16" hidden="1">
          <a:extLst>
            <a:ext uri="{FF2B5EF4-FFF2-40B4-BE49-F238E27FC236}">
              <a16:creationId xmlns:a16="http://schemas.microsoft.com/office/drawing/2014/main" id="{F9916E81-F98E-4C1B-8B27-D8E3409410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0" name="Picture 17" hidden="1">
          <a:extLst>
            <a:ext uri="{FF2B5EF4-FFF2-40B4-BE49-F238E27FC236}">
              <a16:creationId xmlns:a16="http://schemas.microsoft.com/office/drawing/2014/main" id="{872C7EEF-970F-4673-9C6C-9DA98F5B4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1" name="Picture 16" hidden="1">
          <a:extLst>
            <a:ext uri="{FF2B5EF4-FFF2-40B4-BE49-F238E27FC236}">
              <a16:creationId xmlns:a16="http://schemas.microsoft.com/office/drawing/2014/main" id="{87DBC115-0AD4-4B92-ACAD-29A6088706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2" name="Picture 17" hidden="1">
          <a:extLst>
            <a:ext uri="{FF2B5EF4-FFF2-40B4-BE49-F238E27FC236}">
              <a16:creationId xmlns:a16="http://schemas.microsoft.com/office/drawing/2014/main" id="{EF68D148-6FF0-41F1-B5FF-844067EAAD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3" name="Picture 16" hidden="1">
          <a:extLst>
            <a:ext uri="{FF2B5EF4-FFF2-40B4-BE49-F238E27FC236}">
              <a16:creationId xmlns:a16="http://schemas.microsoft.com/office/drawing/2014/main" id="{26FBB64C-F494-4492-A502-41D3B5F7C4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4" name="Picture 17" hidden="1">
          <a:extLst>
            <a:ext uri="{FF2B5EF4-FFF2-40B4-BE49-F238E27FC236}">
              <a16:creationId xmlns:a16="http://schemas.microsoft.com/office/drawing/2014/main" id="{13B341BD-D560-4D5C-A08B-22FC74C270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5" name="Picture 16" hidden="1">
          <a:extLst>
            <a:ext uri="{FF2B5EF4-FFF2-40B4-BE49-F238E27FC236}">
              <a16:creationId xmlns:a16="http://schemas.microsoft.com/office/drawing/2014/main" id="{411681F7-E5F1-4860-94BF-995EE8F200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6" name="Picture 17" hidden="1">
          <a:extLst>
            <a:ext uri="{FF2B5EF4-FFF2-40B4-BE49-F238E27FC236}">
              <a16:creationId xmlns:a16="http://schemas.microsoft.com/office/drawing/2014/main" id="{E0FF0380-C9BD-464E-97F2-E50102B513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7" name="Picture 16" hidden="1">
          <a:extLst>
            <a:ext uri="{FF2B5EF4-FFF2-40B4-BE49-F238E27FC236}">
              <a16:creationId xmlns:a16="http://schemas.microsoft.com/office/drawing/2014/main" id="{84899123-3049-4688-8D8F-F2DF75161F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8" name="Picture 17" hidden="1">
          <a:extLst>
            <a:ext uri="{FF2B5EF4-FFF2-40B4-BE49-F238E27FC236}">
              <a16:creationId xmlns:a16="http://schemas.microsoft.com/office/drawing/2014/main" id="{4AEE0989-D8E0-4FDB-8B13-39A531FA8D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89" name="Picture 16" hidden="1">
          <a:extLst>
            <a:ext uri="{FF2B5EF4-FFF2-40B4-BE49-F238E27FC236}">
              <a16:creationId xmlns:a16="http://schemas.microsoft.com/office/drawing/2014/main" id="{6D0AA951-3648-4E3F-82EF-AEC0265848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0" name="Picture 17" hidden="1">
          <a:extLst>
            <a:ext uri="{FF2B5EF4-FFF2-40B4-BE49-F238E27FC236}">
              <a16:creationId xmlns:a16="http://schemas.microsoft.com/office/drawing/2014/main" id="{564BBEC3-A95E-4189-B721-4172D6EC66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1" name="Picture 16" hidden="1">
          <a:extLst>
            <a:ext uri="{FF2B5EF4-FFF2-40B4-BE49-F238E27FC236}">
              <a16:creationId xmlns:a16="http://schemas.microsoft.com/office/drawing/2014/main" id="{2285A294-5CF4-4249-B6A0-F84E6A9631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2" name="Picture 17" hidden="1">
          <a:extLst>
            <a:ext uri="{FF2B5EF4-FFF2-40B4-BE49-F238E27FC236}">
              <a16:creationId xmlns:a16="http://schemas.microsoft.com/office/drawing/2014/main" id="{D66BAE10-2BA2-41C9-BA80-606102AD56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3" name="Picture 16" hidden="1">
          <a:extLst>
            <a:ext uri="{FF2B5EF4-FFF2-40B4-BE49-F238E27FC236}">
              <a16:creationId xmlns:a16="http://schemas.microsoft.com/office/drawing/2014/main" id="{2E220BE4-4C6C-4A8B-9B09-035A060651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4" name="Picture 17" hidden="1">
          <a:extLst>
            <a:ext uri="{FF2B5EF4-FFF2-40B4-BE49-F238E27FC236}">
              <a16:creationId xmlns:a16="http://schemas.microsoft.com/office/drawing/2014/main" id="{5B71724E-192D-40B7-9BE5-C8B31CB40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5" name="Picture 16" hidden="1">
          <a:extLst>
            <a:ext uri="{FF2B5EF4-FFF2-40B4-BE49-F238E27FC236}">
              <a16:creationId xmlns:a16="http://schemas.microsoft.com/office/drawing/2014/main" id="{336B7D7C-B42F-4A57-96C8-9D1743EE26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6" name="Picture 17" hidden="1">
          <a:extLst>
            <a:ext uri="{FF2B5EF4-FFF2-40B4-BE49-F238E27FC236}">
              <a16:creationId xmlns:a16="http://schemas.microsoft.com/office/drawing/2014/main" id="{664C3DB2-5CE7-4784-9685-5BBA3340C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7" name="Picture 16" hidden="1">
          <a:extLst>
            <a:ext uri="{FF2B5EF4-FFF2-40B4-BE49-F238E27FC236}">
              <a16:creationId xmlns:a16="http://schemas.microsoft.com/office/drawing/2014/main" id="{A03BA834-8E5C-4F6E-BDB0-F3927A89AB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8" name="Picture 17" hidden="1">
          <a:extLst>
            <a:ext uri="{FF2B5EF4-FFF2-40B4-BE49-F238E27FC236}">
              <a16:creationId xmlns:a16="http://schemas.microsoft.com/office/drawing/2014/main" id="{0ECB5016-3DF1-4EEC-9C5B-94EB6F27E1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899" name="Picture 16" hidden="1">
          <a:extLst>
            <a:ext uri="{FF2B5EF4-FFF2-40B4-BE49-F238E27FC236}">
              <a16:creationId xmlns:a16="http://schemas.microsoft.com/office/drawing/2014/main" id="{B26DA976-93CF-4F24-969F-303970723D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0" name="Picture 17" hidden="1">
          <a:extLst>
            <a:ext uri="{FF2B5EF4-FFF2-40B4-BE49-F238E27FC236}">
              <a16:creationId xmlns:a16="http://schemas.microsoft.com/office/drawing/2014/main" id="{4EBD2DB1-593B-4E87-B0F9-C8DEB73AC4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1" name="Picture 16" hidden="1">
          <a:extLst>
            <a:ext uri="{FF2B5EF4-FFF2-40B4-BE49-F238E27FC236}">
              <a16:creationId xmlns:a16="http://schemas.microsoft.com/office/drawing/2014/main" id="{675DA3B6-FDC0-4AD7-BC13-559976EE43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2" name="Picture 17" hidden="1">
          <a:extLst>
            <a:ext uri="{FF2B5EF4-FFF2-40B4-BE49-F238E27FC236}">
              <a16:creationId xmlns:a16="http://schemas.microsoft.com/office/drawing/2014/main" id="{394429C4-0860-447D-BAC1-39B9CBE68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3" name="Picture 16" hidden="1">
          <a:extLst>
            <a:ext uri="{FF2B5EF4-FFF2-40B4-BE49-F238E27FC236}">
              <a16:creationId xmlns:a16="http://schemas.microsoft.com/office/drawing/2014/main" id="{3BC704E4-3E74-43E8-8ABB-066C9B49D7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4" name="Picture 17" hidden="1">
          <a:extLst>
            <a:ext uri="{FF2B5EF4-FFF2-40B4-BE49-F238E27FC236}">
              <a16:creationId xmlns:a16="http://schemas.microsoft.com/office/drawing/2014/main" id="{A1595840-3250-4AFC-8D88-9E90FA6D7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5" name="Picture 16" hidden="1">
          <a:extLst>
            <a:ext uri="{FF2B5EF4-FFF2-40B4-BE49-F238E27FC236}">
              <a16:creationId xmlns:a16="http://schemas.microsoft.com/office/drawing/2014/main" id="{45136FF5-DE0A-4371-B5E0-13AAEE7F09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6" name="Picture 17" hidden="1">
          <a:extLst>
            <a:ext uri="{FF2B5EF4-FFF2-40B4-BE49-F238E27FC236}">
              <a16:creationId xmlns:a16="http://schemas.microsoft.com/office/drawing/2014/main" id="{034FEBC2-EB8A-4438-9D2B-AA8F254AC3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7" name="Picture 16" hidden="1">
          <a:extLst>
            <a:ext uri="{FF2B5EF4-FFF2-40B4-BE49-F238E27FC236}">
              <a16:creationId xmlns:a16="http://schemas.microsoft.com/office/drawing/2014/main" id="{802745CF-7DBE-4F57-811E-5E9AF8A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8" name="Picture 17" hidden="1">
          <a:extLst>
            <a:ext uri="{FF2B5EF4-FFF2-40B4-BE49-F238E27FC236}">
              <a16:creationId xmlns:a16="http://schemas.microsoft.com/office/drawing/2014/main" id="{55A038F4-EABE-4F79-B18D-FC2F9C3435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09" name="Picture 16" hidden="1">
          <a:extLst>
            <a:ext uri="{FF2B5EF4-FFF2-40B4-BE49-F238E27FC236}">
              <a16:creationId xmlns:a16="http://schemas.microsoft.com/office/drawing/2014/main" id="{E11CDFE3-1DFF-4169-810D-8BFA701843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10" name="Picture 17" hidden="1">
          <a:extLst>
            <a:ext uri="{FF2B5EF4-FFF2-40B4-BE49-F238E27FC236}">
              <a16:creationId xmlns:a16="http://schemas.microsoft.com/office/drawing/2014/main" id="{A9141614-F449-4BE0-B311-94E364F482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11" name="Picture 16" hidden="1">
          <a:extLst>
            <a:ext uri="{FF2B5EF4-FFF2-40B4-BE49-F238E27FC236}">
              <a16:creationId xmlns:a16="http://schemas.microsoft.com/office/drawing/2014/main" id="{328E20A2-BA9E-4E73-9CBA-6590D6160B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12" name="Picture 17" hidden="1">
          <a:extLst>
            <a:ext uri="{FF2B5EF4-FFF2-40B4-BE49-F238E27FC236}">
              <a16:creationId xmlns:a16="http://schemas.microsoft.com/office/drawing/2014/main" id="{7FB92651-066C-403C-99AB-AB0C5537A4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13" name="Picture 16" hidden="1">
          <a:extLst>
            <a:ext uri="{FF2B5EF4-FFF2-40B4-BE49-F238E27FC236}">
              <a16:creationId xmlns:a16="http://schemas.microsoft.com/office/drawing/2014/main" id="{18EA29B9-79DF-4AF9-9074-17BB8082AB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14" name="Picture 17" hidden="1">
          <a:extLst>
            <a:ext uri="{FF2B5EF4-FFF2-40B4-BE49-F238E27FC236}">
              <a16:creationId xmlns:a16="http://schemas.microsoft.com/office/drawing/2014/main" id="{A5272DF3-45AD-4A30-9867-0311ECC873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15" name="Picture 16" hidden="1">
          <a:extLst>
            <a:ext uri="{FF2B5EF4-FFF2-40B4-BE49-F238E27FC236}">
              <a16:creationId xmlns:a16="http://schemas.microsoft.com/office/drawing/2014/main" id="{017FEC87-0469-4710-814B-BD505C9B05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16" name="Picture 17" hidden="1">
          <a:extLst>
            <a:ext uri="{FF2B5EF4-FFF2-40B4-BE49-F238E27FC236}">
              <a16:creationId xmlns:a16="http://schemas.microsoft.com/office/drawing/2014/main" id="{7A054286-5435-44FC-8145-B80F4C4CFF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17" name="Picture 16" hidden="1">
          <a:extLst>
            <a:ext uri="{FF2B5EF4-FFF2-40B4-BE49-F238E27FC236}">
              <a16:creationId xmlns:a16="http://schemas.microsoft.com/office/drawing/2014/main" id="{038A8FA4-A7E5-4D04-89A2-CCDCA75E2C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18" name="Picture 17" hidden="1">
          <a:extLst>
            <a:ext uri="{FF2B5EF4-FFF2-40B4-BE49-F238E27FC236}">
              <a16:creationId xmlns:a16="http://schemas.microsoft.com/office/drawing/2014/main" id="{77A874EB-548E-48F1-A996-174A65DA1E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19" name="Picture 16" hidden="1">
          <a:extLst>
            <a:ext uri="{FF2B5EF4-FFF2-40B4-BE49-F238E27FC236}">
              <a16:creationId xmlns:a16="http://schemas.microsoft.com/office/drawing/2014/main" id="{71B1BB78-6312-4690-BC01-AFCC39F25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20" name="Picture 17" hidden="1">
          <a:extLst>
            <a:ext uri="{FF2B5EF4-FFF2-40B4-BE49-F238E27FC236}">
              <a16:creationId xmlns:a16="http://schemas.microsoft.com/office/drawing/2014/main" id="{8BA55A87-9CC4-4CC3-AE37-47C6E200B1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1" name="Picture 16" hidden="1">
          <a:extLst>
            <a:ext uri="{FF2B5EF4-FFF2-40B4-BE49-F238E27FC236}">
              <a16:creationId xmlns:a16="http://schemas.microsoft.com/office/drawing/2014/main" id="{09DE7B14-40DF-409A-B51A-E903F8EF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2" name="Picture 17" hidden="1">
          <a:extLst>
            <a:ext uri="{FF2B5EF4-FFF2-40B4-BE49-F238E27FC236}">
              <a16:creationId xmlns:a16="http://schemas.microsoft.com/office/drawing/2014/main" id="{AA374404-797D-4BDB-9F11-AF071B48C3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3" name="Picture 16" hidden="1">
          <a:extLst>
            <a:ext uri="{FF2B5EF4-FFF2-40B4-BE49-F238E27FC236}">
              <a16:creationId xmlns:a16="http://schemas.microsoft.com/office/drawing/2014/main" id="{04C53529-1781-4E65-97C7-4525B2EBBE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4" name="Picture 17" hidden="1">
          <a:extLst>
            <a:ext uri="{FF2B5EF4-FFF2-40B4-BE49-F238E27FC236}">
              <a16:creationId xmlns:a16="http://schemas.microsoft.com/office/drawing/2014/main" id="{B2FC35EB-A260-4DB2-95E6-E3199CBC81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5" name="Picture 16" hidden="1">
          <a:extLst>
            <a:ext uri="{FF2B5EF4-FFF2-40B4-BE49-F238E27FC236}">
              <a16:creationId xmlns:a16="http://schemas.microsoft.com/office/drawing/2014/main" id="{C4C94B07-A9F4-4A14-B822-B2243E3B69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6" name="Picture 17" hidden="1">
          <a:extLst>
            <a:ext uri="{FF2B5EF4-FFF2-40B4-BE49-F238E27FC236}">
              <a16:creationId xmlns:a16="http://schemas.microsoft.com/office/drawing/2014/main" id="{FFD77E7E-AD23-4792-8357-28E9AEA41D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7" name="Picture 16" hidden="1">
          <a:extLst>
            <a:ext uri="{FF2B5EF4-FFF2-40B4-BE49-F238E27FC236}">
              <a16:creationId xmlns:a16="http://schemas.microsoft.com/office/drawing/2014/main" id="{14B70AE1-FE8F-4675-93C8-3181338D57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28" name="Picture 17" hidden="1">
          <a:extLst>
            <a:ext uri="{FF2B5EF4-FFF2-40B4-BE49-F238E27FC236}">
              <a16:creationId xmlns:a16="http://schemas.microsoft.com/office/drawing/2014/main" id="{177E49DD-1654-4396-9F69-EC72C7974F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29" name="Picture 16" hidden="1">
          <a:extLst>
            <a:ext uri="{FF2B5EF4-FFF2-40B4-BE49-F238E27FC236}">
              <a16:creationId xmlns:a16="http://schemas.microsoft.com/office/drawing/2014/main" id="{657E1511-FF1D-40FD-82C8-AF2C3DA942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30" name="Picture 17" hidden="1">
          <a:extLst>
            <a:ext uri="{FF2B5EF4-FFF2-40B4-BE49-F238E27FC236}">
              <a16:creationId xmlns:a16="http://schemas.microsoft.com/office/drawing/2014/main" id="{2C090059-2DD3-4E21-862B-332E9B5422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31" name="Picture 16" hidden="1">
          <a:extLst>
            <a:ext uri="{FF2B5EF4-FFF2-40B4-BE49-F238E27FC236}">
              <a16:creationId xmlns:a16="http://schemas.microsoft.com/office/drawing/2014/main" id="{3F71D121-492E-4BC5-92E9-62F8A5C39E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32" name="Picture 17" hidden="1">
          <a:extLst>
            <a:ext uri="{FF2B5EF4-FFF2-40B4-BE49-F238E27FC236}">
              <a16:creationId xmlns:a16="http://schemas.microsoft.com/office/drawing/2014/main" id="{5330486F-11E8-4216-96A9-DD4524E17E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33" name="Picture 16" hidden="1">
          <a:extLst>
            <a:ext uri="{FF2B5EF4-FFF2-40B4-BE49-F238E27FC236}">
              <a16:creationId xmlns:a16="http://schemas.microsoft.com/office/drawing/2014/main" id="{8AA45BC7-DED8-4192-BABD-90A5E6B253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34" name="Picture 17" hidden="1">
          <a:extLst>
            <a:ext uri="{FF2B5EF4-FFF2-40B4-BE49-F238E27FC236}">
              <a16:creationId xmlns:a16="http://schemas.microsoft.com/office/drawing/2014/main" id="{A846A180-31B6-477D-A57E-1084CA1B6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35" name="Picture 16" hidden="1">
          <a:extLst>
            <a:ext uri="{FF2B5EF4-FFF2-40B4-BE49-F238E27FC236}">
              <a16:creationId xmlns:a16="http://schemas.microsoft.com/office/drawing/2014/main" id="{292AEF68-C88A-482D-BA72-27AC114CC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36" name="Picture 17" hidden="1">
          <a:extLst>
            <a:ext uri="{FF2B5EF4-FFF2-40B4-BE49-F238E27FC236}">
              <a16:creationId xmlns:a16="http://schemas.microsoft.com/office/drawing/2014/main" id="{2E2537D7-912E-4A59-B579-4A8F9EC6F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37" name="Picture 16" hidden="1">
          <a:extLst>
            <a:ext uri="{FF2B5EF4-FFF2-40B4-BE49-F238E27FC236}">
              <a16:creationId xmlns:a16="http://schemas.microsoft.com/office/drawing/2014/main" id="{7CD17234-28D2-4EB7-83DB-7855860249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38" name="Picture 17" hidden="1">
          <a:extLst>
            <a:ext uri="{FF2B5EF4-FFF2-40B4-BE49-F238E27FC236}">
              <a16:creationId xmlns:a16="http://schemas.microsoft.com/office/drawing/2014/main" id="{A3D39F33-9ABB-4811-9870-72658F6704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39" name="Picture 16" hidden="1">
          <a:extLst>
            <a:ext uri="{FF2B5EF4-FFF2-40B4-BE49-F238E27FC236}">
              <a16:creationId xmlns:a16="http://schemas.microsoft.com/office/drawing/2014/main" id="{B132B576-BFA9-4FBF-A7C4-0A8FDB4039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40" name="Picture 17" hidden="1">
          <a:extLst>
            <a:ext uri="{FF2B5EF4-FFF2-40B4-BE49-F238E27FC236}">
              <a16:creationId xmlns:a16="http://schemas.microsoft.com/office/drawing/2014/main" id="{4AD748BC-8322-4D53-A40A-84826E9675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41" name="Picture 16" hidden="1">
          <a:extLst>
            <a:ext uri="{FF2B5EF4-FFF2-40B4-BE49-F238E27FC236}">
              <a16:creationId xmlns:a16="http://schemas.microsoft.com/office/drawing/2014/main" id="{F5AE4E3B-8082-4D7E-A6D5-772C230C59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42" name="Picture 17" hidden="1">
          <a:extLst>
            <a:ext uri="{FF2B5EF4-FFF2-40B4-BE49-F238E27FC236}">
              <a16:creationId xmlns:a16="http://schemas.microsoft.com/office/drawing/2014/main" id="{CEECBFBC-1CB8-483C-8F4A-C89B9D988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43" name="Picture 16" hidden="1">
          <a:extLst>
            <a:ext uri="{FF2B5EF4-FFF2-40B4-BE49-F238E27FC236}">
              <a16:creationId xmlns:a16="http://schemas.microsoft.com/office/drawing/2014/main" id="{C812161D-6BA2-4C9D-9368-4B2ED22122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44" name="Picture 17" hidden="1">
          <a:extLst>
            <a:ext uri="{FF2B5EF4-FFF2-40B4-BE49-F238E27FC236}">
              <a16:creationId xmlns:a16="http://schemas.microsoft.com/office/drawing/2014/main" id="{EC4D73FA-3D50-4C19-8174-A6A17D17B4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45" name="Picture 16" hidden="1">
          <a:extLst>
            <a:ext uri="{FF2B5EF4-FFF2-40B4-BE49-F238E27FC236}">
              <a16:creationId xmlns:a16="http://schemas.microsoft.com/office/drawing/2014/main" id="{4446D1BC-4EA5-42EE-A978-27F65DBCF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46" name="Picture 17" hidden="1">
          <a:extLst>
            <a:ext uri="{FF2B5EF4-FFF2-40B4-BE49-F238E27FC236}">
              <a16:creationId xmlns:a16="http://schemas.microsoft.com/office/drawing/2014/main" id="{AA4485CA-DDEC-485B-8C44-E9C486E7B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47" name="Picture 16" hidden="1">
          <a:extLst>
            <a:ext uri="{FF2B5EF4-FFF2-40B4-BE49-F238E27FC236}">
              <a16:creationId xmlns:a16="http://schemas.microsoft.com/office/drawing/2014/main" id="{3FA55975-AE6F-485B-8F56-E656CC59D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48" name="Picture 17" hidden="1">
          <a:extLst>
            <a:ext uri="{FF2B5EF4-FFF2-40B4-BE49-F238E27FC236}">
              <a16:creationId xmlns:a16="http://schemas.microsoft.com/office/drawing/2014/main" id="{B6856CBB-8024-4B39-8362-499746158A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49" name="Picture 16" hidden="1">
          <a:extLst>
            <a:ext uri="{FF2B5EF4-FFF2-40B4-BE49-F238E27FC236}">
              <a16:creationId xmlns:a16="http://schemas.microsoft.com/office/drawing/2014/main" id="{FCE9B175-D2FE-4723-8CC2-F2680E97E0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50" name="Picture 17" hidden="1">
          <a:extLst>
            <a:ext uri="{FF2B5EF4-FFF2-40B4-BE49-F238E27FC236}">
              <a16:creationId xmlns:a16="http://schemas.microsoft.com/office/drawing/2014/main" id="{754C0846-7577-4342-AB3F-F9A1705B1E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51" name="Picture 16" hidden="1">
          <a:extLst>
            <a:ext uri="{FF2B5EF4-FFF2-40B4-BE49-F238E27FC236}">
              <a16:creationId xmlns:a16="http://schemas.microsoft.com/office/drawing/2014/main" id="{8D3EE24B-109C-42ED-98E2-626FB2E5B0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52" name="Picture 17" hidden="1">
          <a:extLst>
            <a:ext uri="{FF2B5EF4-FFF2-40B4-BE49-F238E27FC236}">
              <a16:creationId xmlns:a16="http://schemas.microsoft.com/office/drawing/2014/main" id="{E67AEA17-FE8B-48EF-9926-07C4B3D65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53" name="Picture 16" hidden="1">
          <a:extLst>
            <a:ext uri="{FF2B5EF4-FFF2-40B4-BE49-F238E27FC236}">
              <a16:creationId xmlns:a16="http://schemas.microsoft.com/office/drawing/2014/main" id="{CEAFD5F6-474D-4F98-AE43-341EB55BD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54" name="Picture 17" hidden="1">
          <a:extLst>
            <a:ext uri="{FF2B5EF4-FFF2-40B4-BE49-F238E27FC236}">
              <a16:creationId xmlns:a16="http://schemas.microsoft.com/office/drawing/2014/main" id="{1A777821-F509-47CE-B998-240973D4F7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55" name="Picture 16" hidden="1">
          <a:extLst>
            <a:ext uri="{FF2B5EF4-FFF2-40B4-BE49-F238E27FC236}">
              <a16:creationId xmlns:a16="http://schemas.microsoft.com/office/drawing/2014/main" id="{1BE7E930-F880-4758-A37A-9D30BE3279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56" name="Picture 17" hidden="1">
          <a:extLst>
            <a:ext uri="{FF2B5EF4-FFF2-40B4-BE49-F238E27FC236}">
              <a16:creationId xmlns:a16="http://schemas.microsoft.com/office/drawing/2014/main" id="{36C98D01-60E5-4669-A1E7-8A6E42DC3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57" name="Picture 16" hidden="1">
          <a:extLst>
            <a:ext uri="{FF2B5EF4-FFF2-40B4-BE49-F238E27FC236}">
              <a16:creationId xmlns:a16="http://schemas.microsoft.com/office/drawing/2014/main" id="{C75F1FD1-6205-4955-A341-CAEE832EEC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58" name="Picture 17" hidden="1">
          <a:extLst>
            <a:ext uri="{FF2B5EF4-FFF2-40B4-BE49-F238E27FC236}">
              <a16:creationId xmlns:a16="http://schemas.microsoft.com/office/drawing/2014/main" id="{DC0CBAD1-28BA-4088-A422-8131EE1C2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59" name="Picture 16" hidden="1">
          <a:extLst>
            <a:ext uri="{FF2B5EF4-FFF2-40B4-BE49-F238E27FC236}">
              <a16:creationId xmlns:a16="http://schemas.microsoft.com/office/drawing/2014/main" id="{9FBC4571-E200-4F12-AE93-6C1DB30358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60" name="Picture 17" hidden="1">
          <a:extLst>
            <a:ext uri="{FF2B5EF4-FFF2-40B4-BE49-F238E27FC236}">
              <a16:creationId xmlns:a16="http://schemas.microsoft.com/office/drawing/2014/main" id="{CFDE16CC-903C-45E1-BDA5-5D0A2C7610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61" name="Picture 16" hidden="1">
          <a:extLst>
            <a:ext uri="{FF2B5EF4-FFF2-40B4-BE49-F238E27FC236}">
              <a16:creationId xmlns:a16="http://schemas.microsoft.com/office/drawing/2014/main" id="{2E2AC073-697D-4429-9402-FF4CF216B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62" name="Picture 17" hidden="1">
          <a:extLst>
            <a:ext uri="{FF2B5EF4-FFF2-40B4-BE49-F238E27FC236}">
              <a16:creationId xmlns:a16="http://schemas.microsoft.com/office/drawing/2014/main" id="{25B6AD42-4F95-42AF-9148-2BFC86F49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63" name="Picture 16" hidden="1">
          <a:extLst>
            <a:ext uri="{FF2B5EF4-FFF2-40B4-BE49-F238E27FC236}">
              <a16:creationId xmlns:a16="http://schemas.microsoft.com/office/drawing/2014/main" id="{FB1B9743-D15E-4A7C-9B78-45F57D606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64" name="Picture 17" hidden="1">
          <a:extLst>
            <a:ext uri="{FF2B5EF4-FFF2-40B4-BE49-F238E27FC236}">
              <a16:creationId xmlns:a16="http://schemas.microsoft.com/office/drawing/2014/main" id="{3AF256FE-D9F7-4B10-888F-148D9D28CB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65" name="Picture 16" hidden="1">
          <a:extLst>
            <a:ext uri="{FF2B5EF4-FFF2-40B4-BE49-F238E27FC236}">
              <a16:creationId xmlns:a16="http://schemas.microsoft.com/office/drawing/2014/main" id="{324B29E1-EC69-4E8C-8B68-F9AF644BE7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66" name="Picture 17" hidden="1">
          <a:extLst>
            <a:ext uri="{FF2B5EF4-FFF2-40B4-BE49-F238E27FC236}">
              <a16:creationId xmlns:a16="http://schemas.microsoft.com/office/drawing/2014/main" id="{CE48E781-0F0B-4698-AF35-6F8B70D911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67" name="Picture 16" hidden="1">
          <a:extLst>
            <a:ext uri="{FF2B5EF4-FFF2-40B4-BE49-F238E27FC236}">
              <a16:creationId xmlns:a16="http://schemas.microsoft.com/office/drawing/2014/main" id="{C4264AB3-0A4D-4B85-BA07-BD8C249AF2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68" name="Picture 17" hidden="1">
          <a:extLst>
            <a:ext uri="{FF2B5EF4-FFF2-40B4-BE49-F238E27FC236}">
              <a16:creationId xmlns:a16="http://schemas.microsoft.com/office/drawing/2014/main" id="{0DE94106-8001-41CD-9D42-9C2C8302DB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69" name="Picture 16" hidden="1">
          <a:extLst>
            <a:ext uri="{FF2B5EF4-FFF2-40B4-BE49-F238E27FC236}">
              <a16:creationId xmlns:a16="http://schemas.microsoft.com/office/drawing/2014/main" id="{4E091D3F-AB8D-498C-B9B0-8A524C599B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70" name="Picture 17" hidden="1">
          <a:extLst>
            <a:ext uri="{FF2B5EF4-FFF2-40B4-BE49-F238E27FC236}">
              <a16:creationId xmlns:a16="http://schemas.microsoft.com/office/drawing/2014/main" id="{697C37D5-A2B5-4B3B-B206-9FB1A9B28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71" name="Picture 16" hidden="1">
          <a:extLst>
            <a:ext uri="{FF2B5EF4-FFF2-40B4-BE49-F238E27FC236}">
              <a16:creationId xmlns:a16="http://schemas.microsoft.com/office/drawing/2014/main" id="{6C60B5B7-2E85-476D-A8B7-2FF8373FAD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72" name="Picture 17" hidden="1">
          <a:extLst>
            <a:ext uri="{FF2B5EF4-FFF2-40B4-BE49-F238E27FC236}">
              <a16:creationId xmlns:a16="http://schemas.microsoft.com/office/drawing/2014/main" id="{AE0FF2CA-9D07-4BAE-8643-69B7A7D18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73" name="Picture 16" hidden="1">
          <a:extLst>
            <a:ext uri="{FF2B5EF4-FFF2-40B4-BE49-F238E27FC236}">
              <a16:creationId xmlns:a16="http://schemas.microsoft.com/office/drawing/2014/main" id="{914D4558-C88C-4C11-838A-02983B020C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74" name="Picture 17" hidden="1">
          <a:extLst>
            <a:ext uri="{FF2B5EF4-FFF2-40B4-BE49-F238E27FC236}">
              <a16:creationId xmlns:a16="http://schemas.microsoft.com/office/drawing/2014/main" id="{A67A4E7E-98D6-4211-93F1-1BA3C9A748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75" name="Picture 16" hidden="1">
          <a:extLst>
            <a:ext uri="{FF2B5EF4-FFF2-40B4-BE49-F238E27FC236}">
              <a16:creationId xmlns:a16="http://schemas.microsoft.com/office/drawing/2014/main" id="{9E8FCF2B-2357-4038-B944-516746E58D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76" name="Picture 17" hidden="1">
          <a:extLst>
            <a:ext uri="{FF2B5EF4-FFF2-40B4-BE49-F238E27FC236}">
              <a16:creationId xmlns:a16="http://schemas.microsoft.com/office/drawing/2014/main" id="{D978F4DC-E943-4D16-BEE9-C62A5A7AC0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77" name="Picture 16" hidden="1">
          <a:extLst>
            <a:ext uri="{FF2B5EF4-FFF2-40B4-BE49-F238E27FC236}">
              <a16:creationId xmlns:a16="http://schemas.microsoft.com/office/drawing/2014/main" id="{934A3677-74EC-4F5F-871C-28F39A400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78" name="Picture 17" hidden="1">
          <a:extLst>
            <a:ext uri="{FF2B5EF4-FFF2-40B4-BE49-F238E27FC236}">
              <a16:creationId xmlns:a16="http://schemas.microsoft.com/office/drawing/2014/main" id="{CDC27EF8-24E7-4913-9DE7-185121A61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79" name="Picture 16" hidden="1">
          <a:extLst>
            <a:ext uri="{FF2B5EF4-FFF2-40B4-BE49-F238E27FC236}">
              <a16:creationId xmlns:a16="http://schemas.microsoft.com/office/drawing/2014/main" id="{A5992A76-CEB8-4EC7-B275-DBD55D018D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80" name="Picture 17" hidden="1">
          <a:extLst>
            <a:ext uri="{FF2B5EF4-FFF2-40B4-BE49-F238E27FC236}">
              <a16:creationId xmlns:a16="http://schemas.microsoft.com/office/drawing/2014/main" id="{ED5661C6-12F2-4C33-982E-BD323CCCE9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81" name="Picture 16" hidden="1">
          <a:extLst>
            <a:ext uri="{FF2B5EF4-FFF2-40B4-BE49-F238E27FC236}">
              <a16:creationId xmlns:a16="http://schemas.microsoft.com/office/drawing/2014/main" id="{5CD38D30-6443-419B-9500-30F722321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82" name="Picture 17" hidden="1">
          <a:extLst>
            <a:ext uri="{FF2B5EF4-FFF2-40B4-BE49-F238E27FC236}">
              <a16:creationId xmlns:a16="http://schemas.microsoft.com/office/drawing/2014/main" id="{B6AD457B-7509-4254-90D6-3D3CB668C9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83" name="Picture 16" hidden="1">
          <a:extLst>
            <a:ext uri="{FF2B5EF4-FFF2-40B4-BE49-F238E27FC236}">
              <a16:creationId xmlns:a16="http://schemas.microsoft.com/office/drawing/2014/main" id="{C20CEA6C-B166-41CF-BAC0-334E11882C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84" name="Picture 17" hidden="1">
          <a:extLst>
            <a:ext uri="{FF2B5EF4-FFF2-40B4-BE49-F238E27FC236}">
              <a16:creationId xmlns:a16="http://schemas.microsoft.com/office/drawing/2014/main" id="{9DB62B9F-C799-42D0-A14D-B10B36ABD5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85" name="Picture 16" hidden="1">
          <a:extLst>
            <a:ext uri="{FF2B5EF4-FFF2-40B4-BE49-F238E27FC236}">
              <a16:creationId xmlns:a16="http://schemas.microsoft.com/office/drawing/2014/main" id="{8097C38E-CE2A-4938-8A9C-DDA0B39D7D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86" name="Picture 17" hidden="1">
          <a:extLst>
            <a:ext uri="{FF2B5EF4-FFF2-40B4-BE49-F238E27FC236}">
              <a16:creationId xmlns:a16="http://schemas.microsoft.com/office/drawing/2014/main" id="{7F8D9F7B-85BF-4762-9985-EC0D819932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87" name="Picture 16" hidden="1">
          <a:extLst>
            <a:ext uri="{FF2B5EF4-FFF2-40B4-BE49-F238E27FC236}">
              <a16:creationId xmlns:a16="http://schemas.microsoft.com/office/drawing/2014/main" id="{C74BBA6C-744E-4794-BCD1-B344FD1EB9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88" name="Picture 17" hidden="1">
          <a:extLst>
            <a:ext uri="{FF2B5EF4-FFF2-40B4-BE49-F238E27FC236}">
              <a16:creationId xmlns:a16="http://schemas.microsoft.com/office/drawing/2014/main" id="{7FDB28F7-DDF3-4F20-BCAB-9A1992760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89" name="Picture 16" hidden="1">
          <a:extLst>
            <a:ext uri="{FF2B5EF4-FFF2-40B4-BE49-F238E27FC236}">
              <a16:creationId xmlns:a16="http://schemas.microsoft.com/office/drawing/2014/main" id="{5B536BF4-C1BF-4F13-8814-632B74E4A2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90" name="Picture 17" hidden="1">
          <a:extLst>
            <a:ext uri="{FF2B5EF4-FFF2-40B4-BE49-F238E27FC236}">
              <a16:creationId xmlns:a16="http://schemas.microsoft.com/office/drawing/2014/main" id="{DC82FD18-FA54-4B9D-AA2C-8E12FAE42C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91" name="Picture 16" hidden="1">
          <a:extLst>
            <a:ext uri="{FF2B5EF4-FFF2-40B4-BE49-F238E27FC236}">
              <a16:creationId xmlns:a16="http://schemas.microsoft.com/office/drawing/2014/main" id="{11265B96-71BC-43D2-8E09-67F890A6FB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92" name="Picture 17" hidden="1">
          <a:extLst>
            <a:ext uri="{FF2B5EF4-FFF2-40B4-BE49-F238E27FC236}">
              <a16:creationId xmlns:a16="http://schemas.microsoft.com/office/drawing/2014/main" id="{402189A9-8863-40A7-8BA7-1A3F5FD7B5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93" name="Picture 16" hidden="1">
          <a:extLst>
            <a:ext uri="{FF2B5EF4-FFF2-40B4-BE49-F238E27FC236}">
              <a16:creationId xmlns:a16="http://schemas.microsoft.com/office/drawing/2014/main" id="{A6305D0A-9037-4CC9-BC6C-E80B2D9334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94" name="Picture 17" hidden="1">
          <a:extLst>
            <a:ext uri="{FF2B5EF4-FFF2-40B4-BE49-F238E27FC236}">
              <a16:creationId xmlns:a16="http://schemas.microsoft.com/office/drawing/2014/main" id="{F206F59B-8C24-4992-9A8A-E2C95BD20A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95" name="Picture 16" hidden="1">
          <a:extLst>
            <a:ext uri="{FF2B5EF4-FFF2-40B4-BE49-F238E27FC236}">
              <a16:creationId xmlns:a16="http://schemas.microsoft.com/office/drawing/2014/main" id="{175F9457-227E-4C7E-A54F-732E87581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0996" name="Picture 17" hidden="1">
          <a:extLst>
            <a:ext uri="{FF2B5EF4-FFF2-40B4-BE49-F238E27FC236}">
              <a16:creationId xmlns:a16="http://schemas.microsoft.com/office/drawing/2014/main" id="{C1268584-FED3-4151-ACC8-A128AD2BD5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97" name="Picture 16" hidden="1">
          <a:extLst>
            <a:ext uri="{FF2B5EF4-FFF2-40B4-BE49-F238E27FC236}">
              <a16:creationId xmlns:a16="http://schemas.microsoft.com/office/drawing/2014/main" id="{183E03EF-95FE-4BD7-BCDF-60E12CE9B6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98" name="Picture 17" hidden="1">
          <a:extLst>
            <a:ext uri="{FF2B5EF4-FFF2-40B4-BE49-F238E27FC236}">
              <a16:creationId xmlns:a16="http://schemas.microsoft.com/office/drawing/2014/main" id="{9F5F88C7-AF36-4CFF-B1BF-E6E185B8A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0999" name="Picture 16" hidden="1">
          <a:extLst>
            <a:ext uri="{FF2B5EF4-FFF2-40B4-BE49-F238E27FC236}">
              <a16:creationId xmlns:a16="http://schemas.microsoft.com/office/drawing/2014/main" id="{5D481D8D-C715-497C-AE0D-1FFCBFADD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00" name="Picture 17" hidden="1">
          <a:extLst>
            <a:ext uri="{FF2B5EF4-FFF2-40B4-BE49-F238E27FC236}">
              <a16:creationId xmlns:a16="http://schemas.microsoft.com/office/drawing/2014/main" id="{74383B3A-1537-4577-9D01-7D47626E73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01" name="Picture 16" hidden="1">
          <a:extLst>
            <a:ext uri="{FF2B5EF4-FFF2-40B4-BE49-F238E27FC236}">
              <a16:creationId xmlns:a16="http://schemas.microsoft.com/office/drawing/2014/main" id="{3F1EAC14-8104-4B16-8F49-13F3800C0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02" name="Picture 17" hidden="1">
          <a:extLst>
            <a:ext uri="{FF2B5EF4-FFF2-40B4-BE49-F238E27FC236}">
              <a16:creationId xmlns:a16="http://schemas.microsoft.com/office/drawing/2014/main" id="{42F59EC0-DD15-4AC6-81D4-9AB09F8EC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03" name="Picture 16" hidden="1">
          <a:extLst>
            <a:ext uri="{FF2B5EF4-FFF2-40B4-BE49-F238E27FC236}">
              <a16:creationId xmlns:a16="http://schemas.microsoft.com/office/drawing/2014/main" id="{47F9CE1E-FBA5-465F-83E8-93B50FE2A5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04" name="Picture 17" hidden="1">
          <a:extLst>
            <a:ext uri="{FF2B5EF4-FFF2-40B4-BE49-F238E27FC236}">
              <a16:creationId xmlns:a16="http://schemas.microsoft.com/office/drawing/2014/main" id="{BB3A48CD-416B-48CA-A33D-D266FF485B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05" name="Picture 16" hidden="1">
          <a:extLst>
            <a:ext uri="{FF2B5EF4-FFF2-40B4-BE49-F238E27FC236}">
              <a16:creationId xmlns:a16="http://schemas.microsoft.com/office/drawing/2014/main" id="{D17D4E66-43D1-4055-85F9-871654717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06" name="Picture 17" hidden="1">
          <a:extLst>
            <a:ext uri="{FF2B5EF4-FFF2-40B4-BE49-F238E27FC236}">
              <a16:creationId xmlns:a16="http://schemas.microsoft.com/office/drawing/2014/main" id="{75817ED6-01D6-477F-97A5-E945C35E8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07" name="Picture 16" hidden="1">
          <a:extLst>
            <a:ext uri="{FF2B5EF4-FFF2-40B4-BE49-F238E27FC236}">
              <a16:creationId xmlns:a16="http://schemas.microsoft.com/office/drawing/2014/main" id="{B94AD4D0-5EAF-45E7-A556-3E28CE6379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08" name="Picture 17" hidden="1">
          <a:extLst>
            <a:ext uri="{FF2B5EF4-FFF2-40B4-BE49-F238E27FC236}">
              <a16:creationId xmlns:a16="http://schemas.microsoft.com/office/drawing/2014/main" id="{5CAA4C32-F164-41C5-869B-F87E00DFC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09" name="Picture 16" hidden="1">
          <a:extLst>
            <a:ext uri="{FF2B5EF4-FFF2-40B4-BE49-F238E27FC236}">
              <a16:creationId xmlns:a16="http://schemas.microsoft.com/office/drawing/2014/main" id="{04D39800-6F28-4AD8-BA23-0E5CEDA73C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10" name="Picture 17" hidden="1">
          <a:extLst>
            <a:ext uri="{FF2B5EF4-FFF2-40B4-BE49-F238E27FC236}">
              <a16:creationId xmlns:a16="http://schemas.microsoft.com/office/drawing/2014/main" id="{593EABDE-AF33-40E2-8816-2E85E7074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11" name="Picture 16" hidden="1">
          <a:extLst>
            <a:ext uri="{FF2B5EF4-FFF2-40B4-BE49-F238E27FC236}">
              <a16:creationId xmlns:a16="http://schemas.microsoft.com/office/drawing/2014/main" id="{F981BDFD-EBFC-4521-BAFC-CB75B9FD44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12" name="Picture 17" hidden="1">
          <a:extLst>
            <a:ext uri="{FF2B5EF4-FFF2-40B4-BE49-F238E27FC236}">
              <a16:creationId xmlns:a16="http://schemas.microsoft.com/office/drawing/2014/main" id="{1DE8C346-1480-4306-9B98-C923CC5ED2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13" name="Picture 16" hidden="1">
          <a:extLst>
            <a:ext uri="{FF2B5EF4-FFF2-40B4-BE49-F238E27FC236}">
              <a16:creationId xmlns:a16="http://schemas.microsoft.com/office/drawing/2014/main" id="{412D5992-AB15-4C8A-9D51-2E51D3201F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14" name="Picture 17" hidden="1">
          <a:extLst>
            <a:ext uri="{FF2B5EF4-FFF2-40B4-BE49-F238E27FC236}">
              <a16:creationId xmlns:a16="http://schemas.microsoft.com/office/drawing/2014/main" id="{E7329BC8-BECF-4847-8B69-E678147D3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15" name="Picture 16" hidden="1">
          <a:extLst>
            <a:ext uri="{FF2B5EF4-FFF2-40B4-BE49-F238E27FC236}">
              <a16:creationId xmlns:a16="http://schemas.microsoft.com/office/drawing/2014/main" id="{E183E412-02CC-4A83-A3A8-FDDB591DC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16" name="Picture 17" hidden="1">
          <a:extLst>
            <a:ext uri="{FF2B5EF4-FFF2-40B4-BE49-F238E27FC236}">
              <a16:creationId xmlns:a16="http://schemas.microsoft.com/office/drawing/2014/main" id="{60B935A7-C921-41EE-A9D5-03FF86113E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17" name="Picture 16" hidden="1">
          <a:extLst>
            <a:ext uri="{FF2B5EF4-FFF2-40B4-BE49-F238E27FC236}">
              <a16:creationId xmlns:a16="http://schemas.microsoft.com/office/drawing/2014/main" id="{1AD14FD1-D23C-4567-AA4C-77838C43BD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18" name="Picture 17" hidden="1">
          <a:extLst>
            <a:ext uri="{FF2B5EF4-FFF2-40B4-BE49-F238E27FC236}">
              <a16:creationId xmlns:a16="http://schemas.microsoft.com/office/drawing/2014/main" id="{D3AB50C2-EEF2-406E-8ABE-BA6868268C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19" name="Picture 16" hidden="1">
          <a:extLst>
            <a:ext uri="{FF2B5EF4-FFF2-40B4-BE49-F238E27FC236}">
              <a16:creationId xmlns:a16="http://schemas.microsoft.com/office/drawing/2014/main" id="{1A170057-DB7D-4296-B9F8-2077B76A1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20" name="Picture 17" hidden="1">
          <a:extLst>
            <a:ext uri="{FF2B5EF4-FFF2-40B4-BE49-F238E27FC236}">
              <a16:creationId xmlns:a16="http://schemas.microsoft.com/office/drawing/2014/main" id="{3310BA76-4732-473A-A53B-91306239A8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21" name="Picture 16" hidden="1">
          <a:extLst>
            <a:ext uri="{FF2B5EF4-FFF2-40B4-BE49-F238E27FC236}">
              <a16:creationId xmlns:a16="http://schemas.microsoft.com/office/drawing/2014/main" id="{A1DD27E3-DE66-46C0-9AD6-986A3D23AF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22" name="Picture 17" hidden="1">
          <a:extLst>
            <a:ext uri="{FF2B5EF4-FFF2-40B4-BE49-F238E27FC236}">
              <a16:creationId xmlns:a16="http://schemas.microsoft.com/office/drawing/2014/main" id="{1ABF842C-4AD4-4EA3-9BD3-991C76D4D3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23" name="Picture 16" hidden="1">
          <a:extLst>
            <a:ext uri="{FF2B5EF4-FFF2-40B4-BE49-F238E27FC236}">
              <a16:creationId xmlns:a16="http://schemas.microsoft.com/office/drawing/2014/main" id="{2C19E5F4-87E0-47EF-93E2-3DAE03402E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24" name="Picture 17" hidden="1">
          <a:extLst>
            <a:ext uri="{FF2B5EF4-FFF2-40B4-BE49-F238E27FC236}">
              <a16:creationId xmlns:a16="http://schemas.microsoft.com/office/drawing/2014/main" id="{816BF429-088F-47E1-8BD8-D85FCBE07B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25" name="Picture 16" hidden="1">
          <a:extLst>
            <a:ext uri="{FF2B5EF4-FFF2-40B4-BE49-F238E27FC236}">
              <a16:creationId xmlns:a16="http://schemas.microsoft.com/office/drawing/2014/main" id="{B0A223CF-35E6-4478-98E3-551D9C34DC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26" name="Picture 17" hidden="1">
          <a:extLst>
            <a:ext uri="{FF2B5EF4-FFF2-40B4-BE49-F238E27FC236}">
              <a16:creationId xmlns:a16="http://schemas.microsoft.com/office/drawing/2014/main" id="{1EDC776A-F619-4A6F-9C02-475E594B57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27" name="Picture 16" hidden="1">
          <a:extLst>
            <a:ext uri="{FF2B5EF4-FFF2-40B4-BE49-F238E27FC236}">
              <a16:creationId xmlns:a16="http://schemas.microsoft.com/office/drawing/2014/main" id="{A9C6D26A-D16C-4F78-964D-855556F941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28" name="Picture 17" hidden="1">
          <a:extLst>
            <a:ext uri="{FF2B5EF4-FFF2-40B4-BE49-F238E27FC236}">
              <a16:creationId xmlns:a16="http://schemas.microsoft.com/office/drawing/2014/main" id="{7457F3E5-7D77-482A-B19D-AC9491A7D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29" name="Picture 16" hidden="1">
          <a:extLst>
            <a:ext uri="{FF2B5EF4-FFF2-40B4-BE49-F238E27FC236}">
              <a16:creationId xmlns:a16="http://schemas.microsoft.com/office/drawing/2014/main" id="{414AFF62-45FD-4AD8-A711-DE1F938237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30" name="Picture 17" hidden="1">
          <a:extLst>
            <a:ext uri="{FF2B5EF4-FFF2-40B4-BE49-F238E27FC236}">
              <a16:creationId xmlns:a16="http://schemas.microsoft.com/office/drawing/2014/main" id="{6E84E902-BE2E-4338-A5C1-49CFA76A5A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31" name="Picture 16" hidden="1">
          <a:extLst>
            <a:ext uri="{FF2B5EF4-FFF2-40B4-BE49-F238E27FC236}">
              <a16:creationId xmlns:a16="http://schemas.microsoft.com/office/drawing/2014/main" id="{D1349949-1D42-4FC1-AF59-21F9C33C0B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32" name="Picture 17" hidden="1">
          <a:extLst>
            <a:ext uri="{FF2B5EF4-FFF2-40B4-BE49-F238E27FC236}">
              <a16:creationId xmlns:a16="http://schemas.microsoft.com/office/drawing/2014/main" id="{4CF8185A-511E-4541-B992-2D131E6185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33" name="Picture 16" hidden="1">
          <a:extLst>
            <a:ext uri="{FF2B5EF4-FFF2-40B4-BE49-F238E27FC236}">
              <a16:creationId xmlns:a16="http://schemas.microsoft.com/office/drawing/2014/main" id="{52B6C8F8-2B35-466A-86F0-376C7CF1AE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34" name="Picture 17" hidden="1">
          <a:extLst>
            <a:ext uri="{FF2B5EF4-FFF2-40B4-BE49-F238E27FC236}">
              <a16:creationId xmlns:a16="http://schemas.microsoft.com/office/drawing/2014/main" id="{9606809F-8430-4CCB-842F-463254EF64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35" name="Picture 16" hidden="1">
          <a:extLst>
            <a:ext uri="{FF2B5EF4-FFF2-40B4-BE49-F238E27FC236}">
              <a16:creationId xmlns:a16="http://schemas.microsoft.com/office/drawing/2014/main" id="{1023B1D9-D9D5-4297-B5A0-6CBAEB4FC0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36" name="Picture 17" hidden="1">
          <a:extLst>
            <a:ext uri="{FF2B5EF4-FFF2-40B4-BE49-F238E27FC236}">
              <a16:creationId xmlns:a16="http://schemas.microsoft.com/office/drawing/2014/main" id="{2E524A5C-7858-4C00-B279-53B3281EF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37" name="Picture 16" hidden="1">
          <a:extLst>
            <a:ext uri="{FF2B5EF4-FFF2-40B4-BE49-F238E27FC236}">
              <a16:creationId xmlns:a16="http://schemas.microsoft.com/office/drawing/2014/main" id="{62F02A86-3C45-44D7-A8BA-7D9DCD48DE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38" name="Picture 17" hidden="1">
          <a:extLst>
            <a:ext uri="{FF2B5EF4-FFF2-40B4-BE49-F238E27FC236}">
              <a16:creationId xmlns:a16="http://schemas.microsoft.com/office/drawing/2014/main" id="{0B137ADE-9E7C-4F6E-AD6E-6E03547EE0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39" name="Picture 16" hidden="1">
          <a:extLst>
            <a:ext uri="{FF2B5EF4-FFF2-40B4-BE49-F238E27FC236}">
              <a16:creationId xmlns:a16="http://schemas.microsoft.com/office/drawing/2014/main" id="{C11C4600-DEFC-4832-A51B-9332CC871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40" name="Picture 17" hidden="1">
          <a:extLst>
            <a:ext uri="{FF2B5EF4-FFF2-40B4-BE49-F238E27FC236}">
              <a16:creationId xmlns:a16="http://schemas.microsoft.com/office/drawing/2014/main" id="{F1FACD0B-F3DC-4CDD-8C9A-74BD2F0F4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41" name="Picture 16" hidden="1">
          <a:extLst>
            <a:ext uri="{FF2B5EF4-FFF2-40B4-BE49-F238E27FC236}">
              <a16:creationId xmlns:a16="http://schemas.microsoft.com/office/drawing/2014/main" id="{1C6E7FCC-7EEC-424B-A4C9-084B022B6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42" name="Picture 17" hidden="1">
          <a:extLst>
            <a:ext uri="{FF2B5EF4-FFF2-40B4-BE49-F238E27FC236}">
              <a16:creationId xmlns:a16="http://schemas.microsoft.com/office/drawing/2014/main" id="{2A337F04-2DAC-43C6-9B81-6CF5FCB338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43" name="Picture 16" hidden="1">
          <a:extLst>
            <a:ext uri="{FF2B5EF4-FFF2-40B4-BE49-F238E27FC236}">
              <a16:creationId xmlns:a16="http://schemas.microsoft.com/office/drawing/2014/main" id="{B08E12FC-F89C-4CC0-A1EF-6F985A74CB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44" name="Picture 17" hidden="1">
          <a:extLst>
            <a:ext uri="{FF2B5EF4-FFF2-40B4-BE49-F238E27FC236}">
              <a16:creationId xmlns:a16="http://schemas.microsoft.com/office/drawing/2014/main" id="{0BBC7E25-A10D-450B-B404-CE5C5ED84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45" name="Picture 16" hidden="1">
          <a:extLst>
            <a:ext uri="{FF2B5EF4-FFF2-40B4-BE49-F238E27FC236}">
              <a16:creationId xmlns:a16="http://schemas.microsoft.com/office/drawing/2014/main" id="{36E702FD-02B4-489C-8D28-BF9876F425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46" name="Picture 17" hidden="1">
          <a:extLst>
            <a:ext uri="{FF2B5EF4-FFF2-40B4-BE49-F238E27FC236}">
              <a16:creationId xmlns:a16="http://schemas.microsoft.com/office/drawing/2014/main" id="{95A9571D-B002-4895-A5E3-9218A30B7E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47" name="Picture 16" hidden="1">
          <a:extLst>
            <a:ext uri="{FF2B5EF4-FFF2-40B4-BE49-F238E27FC236}">
              <a16:creationId xmlns:a16="http://schemas.microsoft.com/office/drawing/2014/main" id="{BEB010FF-17AE-4553-881F-A80B282530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48" name="Picture 17" hidden="1">
          <a:extLst>
            <a:ext uri="{FF2B5EF4-FFF2-40B4-BE49-F238E27FC236}">
              <a16:creationId xmlns:a16="http://schemas.microsoft.com/office/drawing/2014/main" id="{F1003FCC-72CF-46FD-BBAC-7DC539597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49" name="Picture 16" hidden="1">
          <a:extLst>
            <a:ext uri="{FF2B5EF4-FFF2-40B4-BE49-F238E27FC236}">
              <a16:creationId xmlns:a16="http://schemas.microsoft.com/office/drawing/2014/main" id="{2E3812C5-9758-423C-B369-EFAB315A36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50" name="Picture 17" hidden="1">
          <a:extLst>
            <a:ext uri="{FF2B5EF4-FFF2-40B4-BE49-F238E27FC236}">
              <a16:creationId xmlns:a16="http://schemas.microsoft.com/office/drawing/2014/main" id="{42FD0FC2-8B14-4D89-BE5B-F5D63380B0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51" name="Picture 16" hidden="1">
          <a:extLst>
            <a:ext uri="{FF2B5EF4-FFF2-40B4-BE49-F238E27FC236}">
              <a16:creationId xmlns:a16="http://schemas.microsoft.com/office/drawing/2014/main" id="{91D347E4-41A8-466B-B887-AA2352C0C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52" name="Picture 17" hidden="1">
          <a:extLst>
            <a:ext uri="{FF2B5EF4-FFF2-40B4-BE49-F238E27FC236}">
              <a16:creationId xmlns:a16="http://schemas.microsoft.com/office/drawing/2014/main" id="{C031F24B-3873-4143-BAC1-413BFE433A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53" name="Picture 16" hidden="1">
          <a:extLst>
            <a:ext uri="{FF2B5EF4-FFF2-40B4-BE49-F238E27FC236}">
              <a16:creationId xmlns:a16="http://schemas.microsoft.com/office/drawing/2014/main" id="{C4EFAC8F-0631-4B4F-BEDE-36A0A937A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54" name="Picture 17" hidden="1">
          <a:extLst>
            <a:ext uri="{FF2B5EF4-FFF2-40B4-BE49-F238E27FC236}">
              <a16:creationId xmlns:a16="http://schemas.microsoft.com/office/drawing/2014/main" id="{2A7B2A75-F8AD-4663-9100-245D7781E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55" name="Picture 16" hidden="1">
          <a:extLst>
            <a:ext uri="{FF2B5EF4-FFF2-40B4-BE49-F238E27FC236}">
              <a16:creationId xmlns:a16="http://schemas.microsoft.com/office/drawing/2014/main" id="{267D47BF-E7AD-47E0-B8B4-CE6841E4E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56" name="Picture 17" hidden="1">
          <a:extLst>
            <a:ext uri="{FF2B5EF4-FFF2-40B4-BE49-F238E27FC236}">
              <a16:creationId xmlns:a16="http://schemas.microsoft.com/office/drawing/2014/main" id="{728B5338-CF5F-40F8-B817-CB249EC3F4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57" name="Picture 16" hidden="1">
          <a:extLst>
            <a:ext uri="{FF2B5EF4-FFF2-40B4-BE49-F238E27FC236}">
              <a16:creationId xmlns:a16="http://schemas.microsoft.com/office/drawing/2014/main" id="{405BBFEF-245B-49D4-83FA-7BD8B57C97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58" name="Picture 17" hidden="1">
          <a:extLst>
            <a:ext uri="{FF2B5EF4-FFF2-40B4-BE49-F238E27FC236}">
              <a16:creationId xmlns:a16="http://schemas.microsoft.com/office/drawing/2014/main" id="{7F26A4B7-6375-4893-96C3-767561136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59" name="Picture 16" hidden="1">
          <a:extLst>
            <a:ext uri="{FF2B5EF4-FFF2-40B4-BE49-F238E27FC236}">
              <a16:creationId xmlns:a16="http://schemas.microsoft.com/office/drawing/2014/main" id="{47A1BD81-B4A2-43F1-AA33-E4CA158AA4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60" name="Picture 17" hidden="1">
          <a:extLst>
            <a:ext uri="{FF2B5EF4-FFF2-40B4-BE49-F238E27FC236}">
              <a16:creationId xmlns:a16="http://schemas.microsoft.com/office/drawing/2014/main" id="{5B9642B7-CBB7-4DFB-B006-61B27F2FD9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61" name="Picture 16" hidden="1">
          <a:extLst>
            <a:ext uri="{FF2B5EF4-FFF2-40B4-BE49-F238E27FC236}">
              <a16:creationId xmlns:a16="http://schemas.microsoft.com/office/drawing/2014/main" id="{208C961C-7AF1-4729-8D87-AA802D72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62" name="Picture 17" hidden="1">
          <a:extLst>
            <a:ext uri="{FF2B5EF4-FFF2-40B4-BE49-F238E27FC236}">
              <a16:creationId xmlns:a16="http://schemas.microsoft.com/office/drawing/2014/main" id="{1A2F7A1A-05F7-4E57-8E78-B6DB1D1E0F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63" name="Picture 16" hidden="1">
          <a:extLst>
            <a:ext uri="{FF2B5EF4-FFF2-40B4-BE49-F238E27FC236}">
              <a16:creationId xmlns:a16="http://schemas.microsoft.com/office/drawing/2014/main" id="{53D010B6-4219-4A91-8BD2-ABD01C660C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400050</xdr:colOff>
      <xdr:row>128</xdr:row>
      <xdr:rowOff>171450</xdr:rowOff>
    </xdr:to>
    <xdr:pic>
      <xdr:nvPicPr>
        <xdr:cNvPr id="11064" name="Picture 17" hidden="1">
          <a:extLst>
            <a:ext uri="{FF2B5EF4-FFF2-40B4-BE49-F238E27FC236}">
              <a16:creationId xmlns:a16="http://schemas.microsoft.com/office/drawing/2014/main" id="{2D77FA33-EC6A-4611-9EB4-8C63A8ECA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65" name="Picture 16" hidden="1">
          <a:extLst>
            <a:ext uri="{FF2B5EF4-FFF2-40B4-BE49-F238E27FC236}">
              <a16:creationId xmlns:a16="http://schemas.microsoft.com/office/drawing/2014/main" id="{F74C609F-AA56-4614-9F11-A7C93E11E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66" name="Picture 17" hidden="1">
          <a:extLst>
            <a:ext uri="{FF2B5EF4-FFF2-40B4-BE49-F238E27FC236}">
              <a16:creationId xmlns:a16="http://schemas.microsoft.com/office/drawing/2014/main" id="{280793ED-FEE7-4164-9EA6-D4A631DE4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67" name="Picture 16" hidden="1">
          <a:extLst>
            <a:ext uri="{FF2B5EF4-FFF2-40B4-BE49-F238E27FC236}">
              <a16:creationId xmlns:a16="http://schemas.microsoft.com/office/drawing/2014/main" id="{8485C44D-8260-4B05-87E4-1CEDF2844E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68" name="Picture 17" hidden="1">
          <a:extLst>
            <a:ext uri="{FF2B5EF4-FFF2-40B4-BE49-F238E27FC236}">
              <a16:creationId xmlns:a16="http://schemas.microsoft.com/office/drawing/2014/main" id="{DE706C5F-B72E-4379-B943-8DE15242CD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69" name="Picture 16" hidden="1">
          <a:extLst>
            <a:ext uri="{FF2B5EF4-FFF2-40B4-BE49-F238E27FC236}">
              <a16:creationId xmlns:a16="http://schemas.microsoft.com/office/drawing/2014/main" id="{443CF4DC-237D-4D64-A9B4-D361417CFD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70" name="Picture 17" hidden="1">
          <a:extLst>
            <a:ext uri="{FF2B5EF4-FFF2-40B4-BE49-F238E27FC236}">
              <a16:creationId xmlns:a16="http://schemas.microsoft.com/office/drawing/2014/main" id="{5B44C012-564F-42DF-8D27-4ACC39BBCF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71" name="Picture 16" hidden="1">
          <a:extLst>
            <a:ext uri="{FF2B5EF4-FFF2-40B4-BE49-F238E27FC236}">
              <a16:creationId xmlns:a16="http://schemas.microsoft.com/office/drawing/2014/main" id="{2E196604-C331-4A6B-8A06-5B2AD95054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072" name="Picture 17" hidden="1">
          <a:extLst>
            <a:ext uri="{FF2B5EF4-FFF2-40B4-BE49-F238E27FC236}">
              <a16:creationId xmlns:a16="http://schemas.microsoft.com/office/drawing/2014/main" id="{9B38394C-B098-451E-978C-A118ACF57C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73" name="Picture 16" hidden="1">
          <a:extLst>
            <a:ext uri="{FF2B5EF4-FFF2-40B4-BE49-F238E27FC236}">
              <a16:creationId xmlns:a16="http://schemas.microsoft.com/office/drawing/2014/main" id="{4782DC15-74CD-4017-9FC3-A8CBB37B17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74" name="Picture 17" hidden="1">
          <a:extLst>
            <a:ext uri="{FF2B5EF4-FFF2-40B4-BE49-F238E27FC236}">
              <a16:creationId xmlns:a16="http://schemas.microsoft.com/office/drawing/2014/main" id="{E2AB6885-B20F-45FC-9741-73E13DB402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75" name="Picture 16" hidden="1">
          <a:extLst>
            <a:ext uri="{FF2B5EF4-FFF2-40B4-BE49-F238E27FC236}">
              <a16:creationId xmlns:a16="http://schemas.microsoft.com/office/drawing/2014/main" id="{31974C49-6064-448F-B36D-FCE915B39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76" name="Picture 17" hidden="1">
          <a:extLst>
            <a:ext uri="{FF2B5EF4-FFF2-40B4-BE49-F238E27FC236}">
              <a16:creationId xmlns:a16="http://schemas.microsoft.com/office/drawing/2014/main" id="{25256719-B2F9-461A-A97F-30BAA30AA5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77" name="Picture 16" hidden="1">
          <a:extLst>
            <a:ext uri="{FF2B5EF4-FFF2-40B4-BE49-F238E27FC236}">
              <a16:creationId xmlns:a16="http://schemas.microsoft.com/office/drawing/2014/main" id="{51017359-5F68-4CE1-B7C9-FC99C33014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78" name="Picture 17" hidden="1">
          <a:extLst>
            <a:ext uri="{FF2B5EF4-FFF2-40B4-BE49-F238E27FC236}">
              <a16:creationId xmlns:a16="http://schemas.microsoft.com/office/drawing/2014/main" id="{737DB687-AC7A-4CD7-AE63-A43A8D70A1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79" name="Picture 16" hidden="1">
          <a:extLst>
            <a:ext uri="{FF2B5EF4-FFF2-40B4-BE49-F238E27FC236}">
              <a16:creationId xmlns:a16="http://schemas.microsoft.com/office/drawing/2014/main" id="{9F9D26EE-6739-4A71-90BC-2E53AE2C3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0" name="Picture 17" hidden="1">
          <a:extLst>
            <a:ext uri="{FF2B5EF4-FFF2-40B4-BE49-F238E27FC236}">
              <a16:creationId xmlns:a16="http://schemas.microsoft.com/office/drawing/2014/main" id="{2DE39496-4B8C-4158-8D2F-7B3BF60C39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1" name="Picture 16" hidden="1">
          <a:extLst>
            <a:ext uri="{FF2B5EF4-FFF2-40B4-BE49-F238E27FC236}">
              <a16:creationId xmlns:a16="http://schemas.microsoft.com/office/drawing/2014/main" id="{50934BA7-710A-4450-A1E6-3A1A31068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2" name="Picture 17" hidden="1">
          <a:extLst>
            <a:ext uri="{FF2B5EF4-FFF2-40B4-BE49-F238E27FC236}">
              <a16:creationId xmlns:a16="http://schemas.microsoft.com/office/drawing/2014/main" id="{B2575AB6-FC99-4A28-BDE9-DB5392D2A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3" name="Picture 16" hidden="1">
          <a:extLst>
            <a:ext uri="{FF2B5EF4-FFF2-40B4-BE49-F238E27FC236}">
              <a16:creationId xmlns:a16="http://schemas.microsoft.com/office/drawing/2014/main" id="{9C40FB86-0B36-4DAA-BA85-7147239883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4" name="Picture 17" hidden="1">
          <a:extLst>
            <a:ext uri="{FF2B5EF4-FFF2-40B4-BE49-F238E27FC236}">
              <a16:creationId xmlns:a16="http://schemas.microsoft.com/office/drawing/2014/main" id="{A1479065-2AAB-4142-AD3D-9710DD7DB0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5" name="Picture 16" hidden="1">
          <a:extLst>
            <a:ext uri="{FF2B5EF4-FFF2-40B4-BE49-F238E27FC236}">
              <a16:creationId xmlns:a16="http://schemas.microsoft.com/office/drawing/2014/main" id="{9C32DB3C-ABE3-44A8-B65B-6155F5F758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6" name="Picture 17" hidden="1">
          <a:extLst>
            <a:ext uri="{FF2B5EF4-FFF2-40B4-BE49-F238E27FC236}">
              <a16:creationId xmlns:a16="http://schemas.microsoft.com/office/drawing/2014/main" id="{0F5F27DD-AFE0-4263-8C14-AFA6598762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7" name="Picture 16" hidden="1">
          <a:extLst>
            <a:ext uri="{FF2B5EF4-FFF2-40B4-BE49-F238E27FC236}">
              <a16:creationId xmlns:a16="http://schemas.microsoft.com/office/drawing/2014/main" id="{7FC289B7-B2BA-454D-810A-02B3B7059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8" name="Picture 17" hidden="1">
          <a:extLst>
            <a:ext uri="{FF2B5EF4-FFF2-40B4-BE49-F238E27FC236}">
              <a16:creationId xmlns:a16="http://schemas.microsoft.com/office/drawing/2014/main" id="{08771D24-F7BD-4F1A-878B-0C7450F849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89" name="Picture 16" hidden="1">
          <a:extLst>
            <a:ext uri="{FF2B5EF4-FFF2-40B4-BE49-F238E27FC236}">
              <a16:creationId xmlns:a16="http://schemas.microsoft.com/office/drawing/2014/main" id="{DA9EDEF3-E08F-4E8E-ACF1-488A297BD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0" name="Picture 17" hidden="1">
          <a:extLst>
            <a:ext uri="{FF2B5EF4-FFF2-40B4-BE49-F238E27FC236}">
              <a16:creationId xmlns:a16="http://schemas.microsoft.com/office/drawing/2014/main" id="{5DC4BF0F-5554-4FA0-9895-EBA7649D77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1" name="Picture 16" hidden="1">
          <a:extLst>
            <a:ext uri="{FF2B5EF4-FFF2-40B4-BE49-F238E27FC236}">
              <a16:creationId xmlns:a16="http://schemas.microsoft.com/office/drawing/2014/main" id="{31FE9A24-3286-4FB0-88A0-2BA0256C1A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2" name="Picture 17" hidden="1">
          <a:extLst>
            <a:ext uri="{FF2B5EF4-FFF2-40B4-BE49-F238E27FC236}">
              <a16:creationId xmlns:a16="http://schemas.microsoft.com/office/drawing/2014/main" id="{01804CF4-88D8-4A7B-AD4E-93FB4E257E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3" name="Picture 16" hidden="1">
          <a:extLst>
            <a:ext uri="{FF2B5EF4-FFF2-40B4-BE49-F238E27FC236}">
              <a16:creationId xmlns:a16="http://schemas.microsoft.com/office/drawing/2014/main" id="{B4B57409-CC74-4AEA-A6F6-809C9CB038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4" name="Picture 17" hidden="1">
          <a:extLst>
            <a:ext uri="{FF2B5EF4-FFF2-40B4-BE49-F238E27FC236}">
              <a16:creationId xmlns:a16="http://schemas.microsoft.com/office/drawing/2014/main" id="{BBF6C04F-2A4E-4BAE-9134-61C770FF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5" name="Picture 16" hidden="1">
          <a:extLst>
            <a:ext uri="{FF2B5EF4-FFF2-40B4-BE49-F238E27FC236}">
              <a16:creationId xmlns:a16="http://schemas.microsoft.com/office/drawing/2014/main" id="{299E9F47-DED8-4AC3-95EC-A8B3F2EA3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6" name="Picture 17" hidden="1">
          <a:extLst>
            <a:ext uri="{FF2B5EF4-FFF2-40B4-BE49-F238E27FC236}">
              <a16:creationId xmlns:a16="http://schemas.microsoft.com/office/drawing/2014/main" id="{D1677272-C501-4CF5-99CA-6EB75ECA5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7" name="Picture 16" hidden="1">
          <a:extLst>
            <a:ext uri="{FF2B5EF4-FFF2-40B4-BE49-F238E27FC236}">
              <a16:creationId xmlns:a16="http://schemas.microsoft.com/office/drawing/2014/main" id="{EAB911D8-11EB-405C-ADD1-F4A2813FCF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8" name="Picture 17" hidden="1">
          <a:extLst>
            <a:ext uri="{FF2B5EF4-FFF2-40B4-BE49-F238E27FC236}">
              <a16:creationId xmlns:a16="http://schemas.microsoft.com/office/drawing/2014/main" id="{79D26754-508E-438B-B2B1-5A06958BC4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099" name="Picture 16" hidden="1">
          <a:extLst>
            <a:ext uri="{FF2B5EF4-FFF2-40B4-BE49-F238E27FC236}">
              <a16:creationId xmlns:a16="http://schemas.microsoft.com/office/drawing/2014/main" id="{AC23E4E2-B643-4C73-8E68-6CB4F8FC01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0" name="Picture 17" hidden="1">
          <a:extLst>
            <a:ext uri="{FF2B5EF4-FFF2-40B4-BE49-F238E27FC236}">
              <a16:creationId xmlns:a16="http://schemas.microsoft.com/office/drawing/2014/main" id="{5FD69A63-1C3A-4C7F-B2AD-B19C007787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1" name="Picture 16" hidden="1">
          <a:extLst>
            <a:ext uri="{FF2B5EF4-FFF2-40B4-BE49-F238E27FC236}">
              <a16:creationId xmlns:a16="http://schemas.microsoft.com/office/drawing/2014/main" id="{8F7873A0-9595-42F8-A839-9D1C9CB31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2" name="Picture 17" hidden="1">
          <a:extLst>
            <a:ext uri="{FF2B5EF4-FFF2-40B4-BE49-F238E27FC236}">
              <a16:creationId xmlns:a16="http://schemas.microsoft.com/office/drawing/2014/main" id="{387F6D47-2405-4A15-83D9-20925EA75F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3" name="Picture 16" hidden="1">
          <a:extLst>
            <a:ext uri="{FF2B5EF4-FFF2-40B4-BE49-F238E27FC236}">
              <a16:creationId xmlns:a16="http://schemas.microsoft.com/office/drawing/2014/main" id="{1CD398F0-3C5B-469B-9CD4-4B08170446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4" name="Picture 17" hidden="1">
          <a:extLst>
            <a:ext uri="{FF2B5EF4-FFF2-40B4-BE49-F238E27FC236}">
              <a16:creationId xmlns:a16="http://schemas.microsoft.com/office/drawing/2014/main" id="{F06FF768-8822-4D31-8B9D-E18BCAE73D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5" name="Picture 16" hidden="1">
          <a:extLst>
            <a:ext uri="{FF2B5EF4-FFF2-40B4-BE49-F238E27FC236}">
              <a16:creationId xmlns:a16="http://schemas.microsoft.com/office/drawing/2014/main" id="{D41302A5-18D6-461C-A003-A41C8629A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6" name="Picture 17" hidden="1">
          <a:extLst>
            <a:ext uri="{FF2B5EF4-FFF2-40B4-BE49-F238E27FC236}">
              <a16:creationId xmlns:a16="http://schemas.microsoft.com/office/drawing/2014/main" id="{F0B58B72-B2DC-443D-B348-4AE58566A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7" name="Picture 16" hidden="1">
          <a:extLst>
            <a:ext uri="{FF2B5EF4-FFF2-40B4-BE49-F238E27FC236}">
              <a16:creationId xmlns:a16="http://schemas.microsoft.com/office/drawing/2014/main" id="{DD97EBD1-1AB9-4299-BA6D-F7C9425EB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8" name="Picture 17" hidden="1">
          <a:extLst>
            <a:ext uri="{FF2B5EF4-FFF2-40B4-BE49-F238E27FC236}">
              <a16:creationId xmlns:a16="http://schemas.microsoft.com/office/drawing/2014/main" id="{D3E6B232-85AD-449A-85DD-AEDCBA3E1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09" name="Picture 16" hidden="1">
          <a:extLst>
            <a:ext uri="{FF2B5EF4-FFF2-40B4-BE49-F238E27FC236}">
              <a16:creationId xmlns:a16="http://schemas.microsoft.com/office/drawing/2014/main" id="{3D1EAA8B-B602-4DB4-99FE-F71EF4B54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0" name="Picture 17" hidden="1">
          <a:extLst>
            <a:ext uri="{FF2B5EF4-FFF2-40B4-BE49-F238E27FC236}">
              <a16:creationId xmlns:a16="http://schemas.microsoft.com/office/drawing/2014/main" id="{729CB20C-B4BA-4502-9824-4B055522B5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1" name="Picture 16" hidden="1">
          <a:extLst>
            <a:ext uri="{FF2B5EF4-FFF2-40B4-BE49-F238E27FC236}">
              <a16:creationId xmlns:a16="http://schemas.microsoft.com/office/drawing/2014/main" id="{5E1C3930-0C3B-4150-B78A-F32C64CA2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2" name="Picture 17" hidden="1">
          <a:extLst>
            <a:ext uri="{FF2B5EF4-FFF2-40B4-BE49-F238E27FC236}">
              <a16:creationId xmlns:a16="http://schemas.microsoft.com/office/drawing/2014/main" id="{B7B6E189-7423-4415-A8FB-E404491712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3" name="Picture 16" hidden="1">
          <a:extLst>
            <a:ext uri="{FF2B5EF4-FFF2-40B4-BE49-F238E27FC236}">
              <a16:creationId xmlns:a16="http://schemas.microsoft.com/office/drawing/2014/main" id="{89D04FA5-327F-4D4C-9D2E-4CBAD6775E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4" name="Picture 17" hidden="1">
          <a:extLst>
            <a:ext uri="{FF2B5EF4-FFF2-40B4-BE49-F238E27FC236}">
              <a16:creationId xmlns:a16="http://schemas.microsoft.com/office/drawing/2014/main" id="{2CBDCC02-CDBA-48CB-9165-C8F6F703A1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5" name="Picture 16" hidden="1">
          <a:extLst>
            <a:ext uri="{FF2B5EF4-FFF2-40B4-BE49-F238E27FC236}">
              <a16:creationId xmlns:a16="http://schemas.microsoft.com/office/drawing/2014/main" id="{65BA2AEE-785C-4673-8EDD-99C0855809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6" name="Picture 17" hidden="1">
          <a:extLst>
            <a:ext uri="{FF2B5EF4-FFF2-40B4-BE49-F238E27FC236}">
              <a16:creationId xmlns:a16="http://schemas.microsoft.com/office/drawing/2014/main" id="{920B852E-C14A-45BE-897E-4F75B7964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7" name="Picture 16" hidden="1">
          <a:extLst>
            <a:ext uri="{FF2B5EF4-FFF2-40B4-BE49-F238E27FC236}">
              <a16:creationId xmlns:a16="http://schemas.microsoft.com/office/drawing/2014/main" id="{8F0F78D9-8D28-4699-A5F9-305A1EBB8D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8" name="Picture 17" hidden="1">
          <a:extLst>
            <a:ext uri="{FF2B5EF4-FFF2-40B4-BE49-F238E27FC236}">
              <a16:creationId xmlns:a16="http://schemas.microsoft.com/office/drawing/2014/main" id="{818370C8-E0CE-480B-9C2F-00BE040963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19" name="Picture 16" hidden="1">
          <a:extLst>
            <a:ext uri="{FF2B5EF4-FFF2-40B4-BE49-F238E27FC236}">
              <a16:creationId xmlns:a16="http://schemas.microsoft.com/office/drawing/2014/main" id="{1112538E-4A98-4F9B-BD63-ABAD7299A6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0" name="Picture 17" hidden="1">
          <a:extLst>
            <a:ext uri="{FF2B5EF4-FFF2-40B4-BE49-F238E27FC236}">
              <a16:creationId xmlns:a16="http://schemas.microsoft.com/office/drawing/2014/main" id="{91B5F4FE-BA1E-48B8-8D8D-9638C2816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1" name="Picture 16" hidden="1">
          <a:extLst>
            <a:ext uri="{FF2B5EF4-FFF2-40B4-BE49-F238E27FC236}">
              <a16:creationId xmlns:a16="http://schemas.microsoft.com/office/drawing/2014/main" id="{547BB041-BF2D-436D-AC0E-67555D6549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2" name="Picture 17" hidden="1">
          <a:extLst>
            <a:ext uri="{FF2B5EF4-FFF2-40B4-BE49-F238E27FC236}">
              <a16:creationId xmlns:a16="http://schemas.microsoft.com/office/drawing/2014/main" id="{040A24FC-287E-493F-80B5-BE326525B5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3" name="Picture 16" hidden="1">
          <a:extLst>
            <a:ext uri="{FF2B5EF4-FFF2-40B4-BE49-F238E27FC236}">
              <a16:creationId xmlns:a16="http://schemas.microsoft.com/office/drawing/2014/main" id="{10951F76-C171-48F1-9252-EE9AC1565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4" name="Picture 17" hidden="1">
          <a:extLst>
            <a:ext uri="{FF2B5EF4-FFF2-40B4-BE49-F238E27FC236}">
              <a16:creationId xmlns:a16="http://schemas.microsoft.com/office/drawing/2014/main" id="{E42817C2-AC6F-4D23-92E7-97F01DC7B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5" name="Picture 16" hidden="1">
          <a:extLst>
            <a:ext uri="{FF2B5EF4-FFF2-40B4-BE49-F238E27FC236}">
              <a16:creationId xmlns:a16="http://schemas.microsoft.com/office/drawing/2014/main" id="{89027A6A-E45F-448E-BF9B-D1714D7A80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6" name="Picture 17" hidden="1">
          <a:extLst>
            <a:ext uri="{FF2B5EF4-FFF2-40B4-BE49-F238E27FC236}">
              <a16:creationId xmlns:a16="http://schemas.microsoft.com/office/drawing/2014/main" id="{FE1FF8E0-AA58-4C6A-ABB2-7D5BA26FAD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7" name="Picture 16" hidden="1">
          <a:extLst>
            <a:ext uri="{FF2B5EF4-FFF2-40B4-BE49-F238E27FC236}">
              <a16:creationId xmlns:a16="http://schemas.microsoft.com/office/drawing/2014/main" id="{4E00CB6A-0DDE-45F5-A1BE-56DEDB89B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8" name="Picture 17" hidden="1">
          <a:extLst>
            <a:ext uri="{FF2B5EF4-FFF2-40B4-BE49-F238E27FC236}">
              <a16:creationId xmlns:a16="http://schemas.microsoft.com/office/drawing/2014/main" id="{576AC0D6-A165-4D4E-9D87-8DABFD76CE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29" name="Picture 16" hidden="1">
          <a:extLst>
            <a:ext uri="{FF2B5EF4-FFF2-40B4-BE49-F238E27FC236}">
              <a16:creationId xmlns:a16="http://schemas.microsoft.com/office/drawing/2014/main" id="{3545EF17-E52E-423F-8069-FEC0535914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0" name="Picture 17" hidden="1">
          <a:extLst>
            <a:ext uri="{FF2B5EF4-FFF2-40B4-BE49-F238E27FC236}">
              <a16:creationId xmlns:a16="http://schemas.microsoft.com/office/drawing/2014/main" id="{CD8EC4E6-3DC9-42F6-9197-1206E452E8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1" name="Picture 16" hidden="1">
          <a:extLst>
            <a:ext uri="{FF2B5EF4-FFF2-40B4-BE49-F238E27FC236}">
              <a16:creationId xmlns:a16="http://schemas.microsoft.com/office/drawing/2014/main" id="{5D31049C-16AD-4964-BF3A-8F7EBDE3B0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2" name="Picture 17" hidden="1">
          <a:extLst>
            <a:ext uri="{FF2B5EF4-FFF2-40B4-BE49-F238E27FC236}">
              <a16:creationId xmlns:a16="http://schemas.microsoft.com/office/drawing/2014/main" id="{343EB862-E5F9-4350-9E83-439605271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3" name="Picture 16" hidden="1">
          <a:extLst>
            <a:ext uri="{FF2B5EF4-FFF2-40B4-BE49-F238E27FC236}">
              <a16:creationId xmlns:a16="http://schemas.microsoft.com/office/drawing/2014/main" id="{03580507-35D4-4609-B619-827DF9062B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4" name="Picture 17" hidden="1">
          <a:extLst>
            <a:ext uri="{FF2B5EF4-FFF2-40B4-BE49-F238E27FC236}">
              <a16:creationId xmlns:a16="http://schemas.microsoft.com/office/drawing/2014/main" id="{FD028305-E684-4133-BFCD-2546BA42B6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5" name="Picture 16" hidden="1">
          <a:extLst>
            <a:ext uri="{FF2B5EF4-FFF2-40B4-BE49-F238E27FC236}">
              <a16:creationId xmlns:a16="http://schemas.microsoft.com/office/drawing/2014/main" id="{1AAC73F5-F6BD-46E2-9AE3-7586935877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6" name="Picture 17" hidden="1">
          <a:extLst>
            <a:ext uri="{FF2B5EF4-FFF2-40B4-BE49-F238E27FC236}">
              <a16:creationId xmlns:a16="http://schemas.microsoft.com/office/drawing/2014/main" id="{1A261AC6-05C2-408C-9FA4-32F7F0243A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7" name="Picture 16" hidden="1">
          <a:extLst>
            <a:ext uri="{FF2B5EF4-FFF2-40B4-BE49-F238E27FC236}">
              <a16:creationId xmlns:a16="http://schemas.microsoft.com/office/drawing/2014/main" id="{31A1FE34-D31C-4F2C-B5D0-CB93CEC1D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8" name="Picture 17" hidden="1">
          <a:extLst>
            <a:ext uri="{FF2B5EF4-FFF2-40B4-BE49-F238E27FC236}">
              <a16:creationId xmlns:a16="http://schemas.microsoft.com/office/drawing/2014/main" id="{5F52E1D9-06D7-445C-BC78-CDD0178EAD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39" name="Picture 16" hidden="1">
          <a:extLst>
            <a:ext uri="{FF2B5EF4-FFF2-40B4-BE49-F238E27FC236}">
              <a16:creationId xmlns:a16="http://schemas.microsoft.com/office/drawing/2014/main" id="{CFB4A21F-566E-41B5-8B34-DEB507C6CF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40" name="Picture 17" hidden="1">
          <a:extLst>
            <a:ext uri="{FF2B5EF4-FFF2-40B4-BE49-F238E27FC236}">
              <a16:creationId xmlns:a16="http://schemas.microsoft.com/office/drawing/2014/main" id="{CB4879E9-7088-4C0E-B03B-B022A3015C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41" name="Picture 16" hidden="1">
          <a:extLst>
            <a:ext uri="{FF2B5EF4-FFF2-40B4-BE49-F238E27FC236}">
              <a16:creationId xmlns:a16="http://schemas.microsoft.com/office/drawing/2014/main" id="{3F125281-A731-49E0-B86A-F769F934B3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42" name="Picture 17" hidden="1">
          <a:extLst>
            <a:ext uri="{FF2B5EF4-FFF2-40B4-BE49-F238E27FC236}">
              <a16:creationId xmlns:a16="http://schemas.microsoft.com/office/drawing/2014/main" id="{C6F97DF3-F0EE-4DCD-B3D5-B1F2C8B478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43" name="Picture 16" hidden="1">
          <a:extLst>
            <a:ext uri="{FF2B5EF4-FFF2-40B4-BE49-F238E27FC236}">
              <a16:creationId xmlns:a16="http://schemas.microsoft.com/office/drawing/2014/main" id="{59F2CEF4-4ADA-4386-8B3A-B94BC19E0F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44" name="Picture 17" hidden="1">
          <a:extLst>
            <a:ext uri="{FF2B5EF4-FFF2-40B4-BE49-F238E27FC236}">
              <a16:creationId xmlns:a16="http://schemas.microsoft.com/office/drawing/2014/main" id="{1819FCBB-979F-4BCC-A85C-E4D7BF10A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45" name="Picture 16" hidden="1">
          <a:extLst>
            <a:ext uri="{FF2B5EF4-FFF2-40B4-BE49-F238E27FC236}">
              <a16:creationId xmlns:a16="http://schemas.microsoft.com/office/drawing/2014/main" id="{7EF7462B-30DD-44B5-9621-167732FE0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46" name="Picture 17" hidden="1">
          <a:extLst>
            <a:ext uri="{FF2B5EF4-FFF2-40B4-BE49-F238E27FC236}">
              <a16:creationId xmlns:a16="http://schemas.microsoft.com/office/drawing/2014/main" id="{598EAC4B-11DC-4E28-8166-74F4ACBE6A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47" name="Picture 16" hidden="1">
          <a:extLst>
            <a:ext uri="{FF2B5EF4-FFF2-40B4-BE49-F238E27FC236}">
              <a16:creationId xmlns:a16="http://schemas.microsoft.com/office/drawing/2014/main" id="{4D79466F-D2D7-4523-8044-34434319A2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48" name="Picture 17" hidden="1">
          <a:extLst>
            <a:ext uri="{FF2B5EF4-FFF2-40B4-BE49-F238E27FC236}">
              <a16:creationId xmlns:a16="http://schemas.microsoft.com/office/drawing/2014/main" id="{9D25C2E6-A259-40A2-B090-AA800C3E9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49" name="Picture 16" hidden="1">
          <a:extLst>
            <a:ext uri="{FF2B5EF4-FFF2-40B4-BE49-F238E27FC236}">
              <a16:creationId xmlns:a16="http://schemas.microsoft.com/office/drawing/2014/main" id="{83B8A124-CB59-4B48-AC78-D359BAC91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50" name="Picture 17" hidden="1">
          <a:extLst>
            <a:ext uri="{FF2B5EF4-FFF2-40B4-BE49-F238E27FC236}">
              <a16:creationId xmlns:a16="http://schemas.microsoft.com/office/drawing/2014/main" id="{5D6BAD3E-2630-4FB4-BD31-FD525BB1B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51" name="Picture 16" hidden="1">
          <a:extLst>
            <a:ext uri="{FF2B5EF4-FFF2-40B4-BE49-F238E27FC236}">
              <a16:creationId xmlns:a16="http://schemas.microsoft.com/office/drawing/2014/main" id="{BE3E807B-E34A-47C2-A7C7-7EF3911E5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52" name="Picture 17" hidden="1">
          <a:extLst>
            <a:ext uri="{FF2B5EF4-FFF2-40B4-BE49-F238E27FC236}">
              <a16:creationId xmlns:a16="http://schemas.microsoft.com/office/drawing/2014/main" id="{B461EFCE-217C-4F50-BDFA-78478040F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53" name="Picture 16" hidden="1">
          <a:extLst>
            <a:ext uri="{FF2B5EF4-FFF2-40B4-BE49-F238E27FC236}">
              <a16:creationId xmlns:a16="http://schemas.microsoft.com/office/drawing/2014/main" id="{F938A735-4D0D-4734-B004-D8D1E2656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54" name="Picture 17" hidden="1">
          <a:extLst>
            <a:ext uri="{FF2B5EF4-FFF2-40B4-BE49-F238E27FC236}">
              <a16:creationId xmlns:a16="http://schemas.microsoft.com/office/drawing/2014/main" id="{539339B7-64ED-4448-A15F-9E42BB0FE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55" name="Picture 16" hidden="1">
          <a:extLst>
            <a:ext uri="{FF2B5EF4-FFF2-40B4-BE49-F238E27FC236}">
              <a16:creationId xmlns:a16="http://schemas.microsoft.com/office/drawing/2014/main" id="{6F48B87B-2580-4F9F-BF27-360A766722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56" name="Picture 17" hidden="1">
          <a:extLst>
            <a:ext uri="{FF2B5EF4-FFF2-40B4-BE49-F238E27FC236}">
              <a16:creationId xmlns:a16="http://schemas.microsoft.com/office/drawing/2014/main" id="{5D4B7A6C-38CE-42F7-8B9A-D4FB151D82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57" name="Picture 16" hidden="1">
          <a:extLst>
            <a:ext uri="{FF2B5EF4-FFF2-40B4-BE49-F238E27FC236}">
              <a16:creationId xmlns:a16="http://schemas.microsoft.com/office/drawing/2014/main" id="{2DDF89A2-690A-4D07-B378-C2CD3E10DE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58" name="Picture 17" hidden="1">
          <a:extLst>
            <a:ext uri="{FF2B5EF4-FFF2-40B4-BE49-F238E27FC236}">
              <a16:creationId xmlns:a16="http://schemas.microsoft.com/office/drawing/2014/main" id="{3BE0E516-7FEF-4CC0-B1AE-12D925750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59" name="Picture 16" hidden="1">
          <a:extLst>
            <a:ext uri="{FF2B5EF4-FFF2-40B4-BE49-F238E27FC236}">
              <a16:creationId xmlns:a16="http://schemas.microsoft.com/office/drawing/2014/main" id="{64A108B3-9B3B-4090-AA61-AAE7B25054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60" name="Picture 17" hidden="1">
          <a:extLst>
            <a:ext uri="{FF2B5EF4-FFF2-40B4-BE49-F238E27FC236}">
              <a16:creationId xmlns:a16="http://schemas.microsoft.com/office/drawing/2014/main" id="{F15D7D7E-CD45-45E1-8FB3-EE72A26BC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61" name="Picture 16" hidden="1">
          <a:extLst>
            <a:ext uri="{FF2B5EF4-FFF2-40B4-BE49-F238E27FC236}">
              <a16:creationId xmlns:a16="http://schemas.microsoft.com/office/drawing/2014/main" id="{F2849DFF-CBC8-4D6E-9ACA-B87328DD59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62" name="Picture 17" hidden="1">
          <a:extLst>
            <a:ext uri="{FF2B5EF4-FFF2-40B4-BE49-F238E27FC236}">
              <a16:creationId xmlns:a16="http://schemas.microsoft.com/office/drawing/2014/main" id="{A169FB7A-7097-44F2-B47F-748FB71A2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63" name="Picture 16" hidden="1">
          <a:extLst>
            <a:ext uri="{FF2B5EF4-FFF2-40B4-BE49-F238E27FC236}">
              <a16:creationId xmlns:a16="http://schemas.microsoft.com/office/drawing/2014/main" id="{3F4951BE-A3B5-410C-94AD-13574E8F02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64" name="Picture 17" hidden="1">
          <a:extLst>
            <a:ext uri="{FF2B5EF4-FFF2-40B4-BE49-F238E27FC236}">
              <a16:creationId xmlns:a16="http://schemas.microsoft.com/office/drawing/2014/main" id="{8D92EB11-EE80-49F1-8E6F-BB4E92C383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65" name="Picture 16" hidden="1">
          <a:extLst>
            <a:ext uri="{FF2B5EF4-FFF2-40B4-BE49-F238E27FC236}">
              <a16:creationId xmlns:a16="http://schemas.microsoft.com/office/drawing/2014/main" id="{5314B8B6-BE0F-457F-B9E9-F7408F5D3E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66" name="Picture 17" hidden="1">
          <a:extLst>
            <a:ext uri="{FF2B5EF4-FFF2-40B4-BE49-F238E27FC236}">
              <a16:creationId xmlns:a16="http://schemas.microsoft.com/office/drawing/2014/main" id="{585D3117-4FB3-4ABA-A06A-45FD2E217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67" name="Picture 16" hidden="1">
          <a:extLst>
            <a:ext uri="{FF2B5EF4-FFF2-40B4-BE49-F238E27FC236}">
              <a16:creationId xmlns:a16="http://schemas.microsoft.com/office/drawing/2014/main" id="{EFE4717A-3B3B-41B5-A39D-C24E7683B8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68" name="Picture 17" hidden="1">
          <a:extLst>
            <a:ext uri="{FF2B5EF4-FFF2-40B4-BE49-F238E27FC236}">
              <a16:creationId xmlns:a16="http://schemas.microsoft.com/office/drawing/2014/main" id="{4EEA19B5-5F49-4FC8-BE99-F4C4B23C3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69" name="Picture 16" hidden="1">
          <a:extLst>
            <a:ext uri="{FF2B5EF4-FFF2-40B4-BE49-F238E27FC236}">
              <a16:creationId xmlns:a16="http://schemas.microsoft.com/office/drawing/2014/main" id="{DB5F8DEE-103F-4A13-A97D-892E0D4FC5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70" name="Picture 17" hidden="1">
          <a:extLst>
            <a:ext uri="{FF2B5EF4-FFF2-40B4-BE49-F238E27FC236}">
              <a16:creationId xmlns:a16="http://schemas.microsoft.com/office/drawing/2014/main" id="{61417E64-274E-4AC2-A568-D7D9F7D639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71" name="Picture 16" hidden="1">
          <a:extLst>
            <a:ext uri="{FF2B5EF4-FFF2-40B4-BE49-F238E27FC236}">
              <a16:creationId xmlns:a16="http://schemas.microsoft.com/office/drawing/2014/main" id="{6368B002-7883-46B8-9E8F-1E09E38032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72" name="Picture 17" hidden="1">
          <a:extLst>
            <a:ext uri="{FF2B5EF4-FFF2-40B4-BE49-F238E27FC236}">
              <a16:creationId xmlns:a16="http://schemas.microsoft.com/office/drawing/2014/main" id="{E12D1C6A-EFE8-4FD1-AC52-5263FA9A9E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73" name="Picture 16" hidden="1">
          <a:extLst>
            <a:ext uri="{FF2B5EF4-FFF2-40B4-BE49-F238E27FC236}">
              <a16:creationId xmlns:a16="http://schemas.microsoft.com/office/drawing/2014/main" id="{E48420CB-7C8B-47A0-8E17-432EB51368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74" name="Picture 17" hidden="1">
          <a:extLst>
            <a:ext uri="{FF2B5EF4-FFF2-40B4-BE49-F238E27FC236}">
              <a16:creationId xmlns:a16="http://schemas.microsoft.com/office/drawing/2014/main" id="{94CEC708-C02F-41CE-949B-43A2205F07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75" name="Picture 16" hidden="1">
          <a:extLst>
            <a:ext uri="{FF2B5EF4-FFF2-40B4-BE49-F238E27FC236}">
              <a16:creationId xmlns:a16="http://schemas.microsoft.com/office/drawing/2014/main" id="{52908A1E-4700-48D1-91C7-5A389E49A4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76" name="Picture 17" hidden="1">
          <a:extLst>
            <a:ext uri="{FF2B5EF4-FFF2-40B4-BE49-F238E27FC236}">
              <a16:creationId xmlns:a16="http://schemas.microsoft.com/office/drawing/2014/main" id="{B9A265CD-6722-4B41-B979-F4BA7B906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77" name="Picture 16" hidden="1">
          <a:extLst>
            <a:ext uri="{FF2B5EF4-FFF2-40B4-BE49-F238E27FC236}">
              <a16:creationId xmlns:a16="http://schemas.microsoft.com/office/drawing/2014/main" id="{40C512D9-2A43-4047-85F4-95B1C265E4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78" name="Picture 17" hidden="1">
          <a:extLst>
            <a:ext uri="{FF2B5EF4-FFF2-40B4-BE49-F238E27FC236}">
              <a16:creationId xmlns:a16="http://schemas.microsoft.com/office/drawing/2014/main" id="{D3159B97-1CB1-4241-8B47-18CF0125FF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79" name="Picture 16" hidden="1">
          <a:extLst>
            <a:ext uri="{FF2B5EF4-FFF2-40B4-BE49-F238E27FC236}">
              <a16:creationId xmlns:a16="http://schemas.microsoft.com/office/drawing/2014/main" id="{2A80ED74-885C-43D1-8203-7B5F2A64D6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80" name="Picture 17" hidden="1">
          <a:extLst>
            <a:ext uri="{FF2B5EF4-FFF2-40B4-BE49-F238E27FC236}">
              <a16:creationId xmlns:a16="http://schemas.microsoft.com/office/drawing/2014/main" id="{103FFA2F-0831-4D0F-99C7-789378AA8D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81" name="Picture 16" hidden="1">
          <a:extLst>
            <a:ext uri="{FF2B5EF4-FFF2-40B4-BE49-F238E27FC236}">
              <a16:creationId xmlns:a16="http://schemas.microsoft.com/office/drawing/2014/main" id="{E081AD2A-DA09-4D8C-81CC-10A8F156E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82" name="Picture 17" hidden="1">
          <a:extLst>
            <a:ext uri="{FF2B5EF4-FFF2-40B4-BE49-F238E27FC236}">
              <a16:creationId xmlns:a16="http://schemas.microsoft.com/office/drawing/2014/main" id="{ED65ADDC-1BD7-4E4E-A247-9B2C79279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83" name="Picture 16" hidden="1">
          <a:extLst>
            <a:ext uri="{FF2B5EF4-FFF2-40B4-BE49-F238E27FC236}">
              <a16:creationId xmlns:a16="http://schemas.microsoft.com/office/drawing/2014/main" id="{09AE04D3-E02F-49BA-9BB5-71C9586376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84" name="Picture 17" hidden="1">
          <a:extLst>
            <a:ext uri="{FF2B5EF4-FFF2-40B4-BE49-F238E27FC236}">
              <a16:creationId xmlns:a16="http://schemas.microsoft.com/office/drawing/2014/main" id="{6CEE9CEA-D113-4679-9812-CB199C8E41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85" name="Picture 16" hidden="1">
          <a:extLst>
            <a:ext uri="{FF2B5EF4-FFF2-40B4-BE49-F238E27FC236}">
              <a16:creationId xmlns:a16="http://schemas.microsoft.com/office/drawing/2014/main" id="{3B2C168E-AD90-4B17-B3DE-874A1CFED7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86" name="Picture 17" hidden="1">
          <a:extLst>
            <a:ext uri="{FF2B5EF4-FFF2-40B4-BE49-F238E27FC236}">
              <a16:creationId xmlns:a16="http://schemas.microsoft.com/office/drawing/2014/main" id="{3EF0510F-FC0D-4EB6-8606-B955B7F9D1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87" name="Picture 16" hidden="1">
          <a:extLst>
            <a:ext uri="{FF2B5EF4-FFF2-40B4-BE49-F238E27FC236}">
              <a16:creationId xmlns:a16="http://schemas.microsoft.com/office/drawing/2014/main" id="{2550ABDC-781B-4CB8-85C8-613411BFF1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88" name="Picture 17" hidden="1">
          <a:extLst>
            <a:ext uri="{FF2B5EF4-FFF2-40B4-BE49-F238E27FC236}">
              <a16:creationId xmlns:a16="http://schemas.microsoft.com/office/drawing/2014/main" id="{ADD940D6-07B1-43A4-82B2-608E4C7788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89" name="Picture 16" hidden="1">
          <a:extLst>
            <a:ext uri="{FF2B5EF4-FFF2-40B4-BE49-F238E27FC236}">
              <a16:creationId xmlns:a16="http://schemas.microsoft.com/office/drawing/2014/main" id="{94BD51CB-734C-409C-9574-A528C63FF3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90" name="Picture 17" hidden="1">
          <a:extLst>
            <a:ext uri="{FF2B5EF4-FFF2-40B4-BE49-F238E27FC236}">
              <a16:creationId xmlns:a16="http://schemas.microsoft.com/office/drawing/2014/main" id="{DA7A2C2E-1447-4EC6-BBE5-60A85F627F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91" name="Picture 16" hidden="1">
          <a:extLst>
            <a:ext uri="{FF2B5EF4-FFF2-40B4-BE49-F238E27FC236}">
              <a16:creationId xmlns:a16="http://schemas.microsoft.com/office/drawing/2014/main" id="{B4C17CC4-8139-4610-92D0-3A00F393A2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92" name="Picture 17" hidden="1">
          <a:extLst>
            <a:ext uri="{FF2B5EF4-FFF2-40B4-BE49-F238E27FC236}">
              <a16:creationId xmlns:a16="http://schemas.microsoft.com/office/drawing/2014/main" id="{53478915-56D3-4515-9D5C-4762E9053F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93" name="Picture 16" hidden="1">
          <a:extLst>
            <a:ext uri="{FF2B5EF4-FFF2-40B4-BE49-F238E27FC236}">
              <a16:creationId xmlns:a16="http://schemas.microsoft.com/office/drawing/2014/main" id="{9E293838-3A65-42B4-98F1-98320C6641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94" name="Picture 17" hidden="1">
          <a:extLst>
            <a:ext uri="{FF2B5EF4-FFF2-40B4-BE49-F238E27FC236}">
              <a16:creationId xmlns:a16="http://schemas.microsoft.com/office/drawing/2014/main" id="{550EDABB-D793-48DC-8C6C-DB4F099545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95" name="Picture 16" hidden="1">
          <a:extLst>
            <a:ext uri="{FF2B5EF4-FFF2-40B4-BE49-F238E27FC236}">
              <a16:creationId xmlns:a16="http://schemas.microsoft.com/office/drawing/2014/main" id="{E5295A0A-C7EC-4E90-8B3E-AE4337A24E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196" name="Picture 17" hidden="1">
          <a:extLst>
            <a:ext uri="{FF2B5EF4-FFF2-40B4-BE49-F238E27FC236}">
              <a16:creationId xmlns:a16="http://schemas.microsoft.com/office/drawing/2014/main" id="{00B89E01-413A-4F90-919F-7A370C7912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97" name="Picture 16" hidden="1">
          <a:extLst>
            <a:ext uri="{FF2B5EF4-FFF2-40B4-BE49-F238E27FC236}">
              <a16:creationId xmlns:a16="http://schemas.microsoft.com/office/drawing/2014/main" id="{40E154B1-80EE-4E33-AADD-FCB3F23B3A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98" name="Picture 17" hidden="1">
          <a:extLst>
            <a:ext uri="{FF2B5EF4-FFF2-40B4-BE49-F238E27FC236}">
              <a16:creationId xmlns:a16="http://schemas.microsoft.com/office/drawing/2014/main" id="{52752553-F357-404D-B3F2-9FE4BC8409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199" name="Picture 16" hidden="1">
          <a:extLst>
            <a:ext uri="{FF2B5EF4-FFF2-40B4-BE49-F238E27FC236}">
              <a16:creationId xmlns:a16="http://schemas.microsoft.com/office/drawing/2014/main" id="{CB5BEEA6-17C9-497A-A9A4-651786133A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00" name="Picture 17" hidden="1">
          <a:extLst>
            <a:ext uri="{FF2B5EF4-FFF2-40B4-BE49-F238E27FC236}">
              <a16:creationId xmlns:a16="http://schemas.microsoft.com/office/drawing/2014/main" id="{A2358239-5E58-4C3C-A178-059E771DC7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01" name="Picture 16" hidden="1">
          <a:extLst>
            <a:ext uri="{FF2B5EF4-FFF2-40B4-BE49-F238E27FC236}">
              <a16:creationId xmlns:a16="http://schemas.microsoft.com/office/drawing/2014/main" id="{B9EBDA50-DB70-436D-8568-496196A789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02" name="Picture 17" hidden="1">
          <a:extLst>
            <a:ext uri="{FF2B5EF4-FFF2-40B4-BE49-F238E27FC236}">
              <a16:creationId xmlns:a16="http://schemas.microsoft.com/office/drawing/2014/main" id="{BF9AA08D-7BAF-4DD6-8ACF-C5F132506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03" name="Picture 16" hidden="1">
          <a:extLst>
            <a:ext uri="{FF2B5EF4-FFF2-40B4-BE49-F238E27FC236}">
              <a16:creationId xmlns:a16="http://schemas.microsoft.com/office/drawing/2014/main" id="{8C6B15E5-23E4-4902-BBFE-15235B9905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04" name="Picture 17" hidden="1">
          <a:extLst>
            <a:ext uri="{FF2B5EF4-FFF2-40B4-BE49-F238E27FC236}">
              <a16:creationId xmlns:a16="http://schemas.microsoft.com/office/drawing/2014/main" id="{51452923-AD7C-4379-A40A-8195D5E1D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05" name="Picture 16" hidden="1">
          <a:extLst>
            <a:ext uri="{FF2B5EF4-FFF2-40B4-BE49-F238E27FC236}">
              <a16:creationId xmlns:a16="http://schemas.microsoft.com/office/drawing/2014/main" id="{4AF8FB88-271D-4A33-837D-969D58CB55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06" name="Picture 17" hidden="1">
          <a:extLst>
            <a:ext uri="{FF2B5EF4-FFF2-40B4-BE49-F238E27FC236}">
              <a16:creationId xmlns:a16="http://schemas.microsoft.com/office/drawing/2014/main" id="{CE4FBB3B-FCFE-43DE-A817-0D38091B4B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07" name="Picture 16" hidden="1">
          <a:extLst>
            <a:ext uri="{FF2B5EF4-FFF2-40B4-BE49-F238E27FC236}">
              <a16:creationId xmlns:a16="http://schemas.microsoft.com/office/drawing/2014/main" id="{FFC4BEF3-4037-4F46-AA69-2401B9E19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08" name="Picture 17" hidden="1">
          <a:extLst>
            <a:ext uri="{FF2B5EF4-FFF2-40B4-BE49-F238E27FC236}">
              <a16:creationId xmlns:a16="http://schemas.microsoft.com/office/drawing/2014/main" id="{2332AF1C-BC0D-456E-8027-E6BD4C4288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09" name="Picture 16" hidden="1">
          <a:extLst>
            <a:ext uri="{FF2B5EF4-FFF2-40B4-BE49-F238E27FC236}">
              <a16:creationId xmlns:a16="http://schemas.microsoft.com/office/drawing/2014/main" id="{35C9ED88-1D64-47AF-9FE6-1B5147A3B8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10" name="Picture 17" hidden="1">
          <a:extLst>
            <a:ext uri="{FF2B5EF4-FFF2-40B4-BE49-F238E27FC236}">
              <a16:creationId xmlns:a16="http://schemas.microsoft.com/office/drawing/2014/main" id="{FF4E924F-4883-4609-8C81-E1D4BDDE5D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11" name="Picture 16" hidden="1">
          <a:extLst>
            <a:ext uri="{FF2B5EF4-FFF2-40B4-BE49-F238E27FC236}">
              <a16:creationId xmlns:a16="http://schemas.microsoft.com/office/drawing/2014/main" id="{3688BF3C-7392-4028-B1F9-5C423BEAEF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12" name="Picture 17" hidden="1">
          <a:extLst>
            <a:ext uri="{FF2B5EF4-FFF2-40B4-BE49-F238E27FC236}">
              <a16:creationId xmlns:a16="http://schemas.microsoft.com/office/drawing/2014/main" id="{23D39668-834E-4F69-80BC-948454804C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13" name="Picture 16" hidden="1">
          <a:extLst>
            <a:ext uri="{FF2B5EF4-FFF2-40B4-BE49-F238E27FC236}">
              <a16:creationId xmlns:a16="http://schemas.microsoft.com/office/drawing/2014/main" id="{F08DB677-481B-4158-BAE0-8725B0D313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14" name="Picture 17" hidden="1">
          <a:extLst>
            <a:ext uri="{FF2B5EF4-FFF2-40B4-BE49-F238E27FC236}">
              <a16:creationId xmlns:a16="http://schemas.microsoft.com/office/drawing/2014/main" id="{EFEE77BD-3635-44BC-97CB-00DE6198E0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15" name="Picture 16" hidden="1">
          <a:extLst>
            <a:ext uri="{FF2B5EF4-FFF2-40B4-BE49-F238E27FC236}">
              <a16:creationId xmlns:a16="http://schemas.microsoft.com/office/drawing/2014/main" id="{4140D2F2-80DB-4088-AAE4-46B13F6C10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16" name="Picture 17" hidden="1">
          <a:extLst>
            <a:ext uri="{FF2B5EF4-FFF2-40B4-BE49-F238E27FC236}">
              <a16:creationId xmlns:a16="http://schemas.microsoft.com/office/drawing/2014/main" id="{E43EDA26-8285-4A6A-978C-1FBB1218CB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17" name="Picture 16" hidden="1">
          <a:extLst>
            <a:ext uri="{FF2B5EF4-FFF2-40B4-BE49-F238E27FC236}">
              <a16:creationId xmlns:a16="http://schemas.microsoft.com/office/drawing/2014/main" id="{287890B9-5054-42D0-A794-8889AFD850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18" name="Picture 17" hidden="1">
          <a:extLst>
            <a:ext uri="{FF2B5EF4-FFF2-40B4-BE49-F238E27FC236}">
              <a16:creationId xmlns:a16="http://schemas.microsoft.com/office/drawing/2014/main" id="{7E82A004-6F5B-44E3-8FD1-00F4FB2605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19" name="Picture 16" hidden="1">
          <a:extLst>
            <a:ext uri="{FF2B5EF4-FFF2-40B4-BE49-F238E27FC236}">
              <a16:creationId xmlns:a16="http://schemas.microsoft.com/office/drawing/2014/main" id="{7B4C8A8D-0CE4-41D8-B7C2-251F47B1B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20" name="Picture 17" hidden="1">
          <a:extLst>
            <a:ext uri="{FF2B5EF4-FFF2-40B4-BE49-F238E27FC236}">
              <a16:creationId xmlns:a16="http://schemas.microsoft.com/office/drawing/2014/main" id="{24F34FE6-5618-486F-B6B1-248C7E536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21" name="Picture 16" hidden="1">
          <a:extLst>
            <a:ext uri="{FF2B5EF4-FFF2-40B4-BE49-F238E27FC236}">
              <a16:creationId xmlns:a16="http://schemas.microsoft.com/office/drawing/2014/main" id="{5E244A47-5D88-4766-B47B-A74FFF82D0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22" name="Picture 17" hidden="1">
          <a:extLst>
            <a:ext uri="{FF2B5EF4-FFF2-40B4-BE49-F238E27FC236}">
              <a16:creationId xmlns:a16="http://schemas.microsoft.com/office/drawing/2014/main" id="{D83D5175-138E-401D-814C-4D1304010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23" name="Picture 16" hidden="1">
          <a:extLst>
            <a:ext uri="{FF2B5EF4-FFF2-40B4-BE49-F238E27FC236}">
              <a16:creationId xmlns:a16="http://schemas.microsoft.com/office/drawing/2014/main" id="{F0440B47-E704-4270-9658-8EF0A91193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24" name="Picture 17" hidden="1">
          <a:extLst>
            <a:ext uri="{FF2B5EF4-FFF2-40B4-BE49-F238E27FC236}">
              <a16:creationId xmlns:a16="http://schemas.microsoft.com/office/drawing/2014/main" id="{64CDC4B6-15D6-4558-886F-EE6442C95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25" name="Picture 16" hidden="1">
          <a:extLst>
            <a:ext uri="{FF2B5EF4-FFF2-40B4-BE49-F238E27FC236}">
              <a16:creationId xmlns:a16="http://schemas.microsoft.com/office/drawing/2014/main" id="{C668CDC8-FE7E-4A35-9EF5-13497DE203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26" name="Picture 17" hidden="1">
          <a:extLst>
            <a:ext uri="{FF2B5EF4-FFF2-40B4-BE49-F238E27FC236}">
              <a16:creationId xmlns:a16="http://schemas.microsoft.com/office/drawing/2014/main" id="{57AA4EC2-50CE-4393-B030-C23C71005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27" name="Picture 16" hidden="1">
          <a:extLst>
            <a:ext uri="{FF2B5EF4-FFF2-40B4-BE49-F238E27FC236}">
              <a16:creationId xmlns:a16="http://schemas.microsoft.com/office/drawing/2014/main" id="{A266E81C-9759-4DF1-9708-FAE6C75CB8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28" name="Picture 17" hidden="1">
          <a:extLst>
            <a:ext uri="{FF2B5EF4-FFF2-40B4-BE49-F238E27FC236}">
              <a16:creationId xmlns:a16="http://schemas.microsoft.com/office/drawing/2014/main" id="{04A45AEA-6FED-4E74-B1B9-6377E49693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29" name="Picture 16" hidden="1">
          <a:extLst>
            <a:ext uri="{FF2B5EF4-FFF2-40B4-BE49-F238E27FC236}">
              <a16:creationId xmlns:a16="http://schemas.microsoft.com/office/drawing/2014/main" id="{A2B25F01-6EF6-4E32-8556-ACC926AC41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30" name="Picture 17" hidden="1">
          <a:extLst>
            <a:ext uri="{FF2B5EF4-FFF2-40B4-BE49-F238E27FC236}">
              <a16:creationId xmlns:a16="http://schemas.microsoft.com/office/drawing/2014/main" id="{834F4B08-ED45-4984-AA96-70E659B2C0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31" name="Picture 16" hidden="1">
          <a:extLst>
            <a:ext uri="{FF2B5EF4-FFF2-40B4-BE49-F238E27FC236}">
              <a16:creationId xmlns:a16="http://schemas.microsoft.com/office/drawing/2014/main" id="{BE12DF3A-E3AF-4B4B-B946-9E77B100AD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32" name="Picture 17" hidden="1">
          <a:extLst>
            <a:ext uri="{FF2B5EF4-FFF2-40B4-BE49-F238E27FC236}">
              <a16:creationId xmlns:a16="http://schemas.microsoft.com/office/drawing/2014/main" id="{2D15B10E-3B38-4624-B8C2-AFD72AB9F2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33" name="Picture 16" hidden="1">
          <a:extLst>
            <a:ext uri="{FF2B5EF4-FFF2-40B4-BE49-F238E27FC236}">
              <a16:creationId xmlns:a16="http://schemas.microsoft.com/office/drawing/2014/main" id="{EF32645D-03FB-41C6-BCCA-68CB7791B5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34" name="Picture 17" hidden="1">
          <a:extLst>
            <a:ext uri="{FF2B5EF4-FFF2-40B4-BE49-F238E27FC236}">
              <a16:creationId xmlns:a16="http://schemas.microsoft.com/office/drawing/2014/main" id="{65E9A0FA-F607-44D8-9DF2-5B8941EF3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35" name="Picture 16" hidden="1">
          <a:extLst>
            <a:ext uri="{FF2B5EF4-FFF2-40B4-BE49-F238E27FC236}">
              <a16:creationId xmlns:a16="http://schemas.microsoft.com/office/drawing/2014/main" id="{6D754C65-5AC4-4A14-BA4D-3A455191B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36" name="Picture 17" hidden="1">
          <a:extLst>
            <a:ext uri="{FF2B5EF4-FFF2-40B4-BE49-F238E27FC236}">
              <a16:creationId xmlns:a16="http://schemas.microsoft.com/office/drawing/2014/main" id="{A2EE86C0-2BBD-4956-9079-077CDC5F2F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37" name="Picture 16" hidden="1">
          <a:extLst>
            <a:ext uri="{FF2B5EF4-FFF2-40B4-BE49-F238E27FC236}">
              <a16:creationId xmlns:a16="http://schemas.microsoft.com/office/drawing/2014/main" id="{FCBE2DDF-55F3-4EF1-A3DE-5B76C0F115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38" name="Picture 17" hidden="1">
          <a:extLst>
            <a:ext uri="{FF2B5EF4-FFF2-40B4-BE49-F238E27FC236}">
              <a16:creationId xmlns:a16="http://schemas.microsoft.com/office/drawing/2014/main" id="{FB3CFCD9-C7EA-4D3C-883D-741AFE9DD7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39" name="Picture 16" hidden="1">
          <a:extLst>
            <a:ext uri="{FF2B5EF4-FFF2-40B4-BE49-F238E27FC236}">
              <a16:creationId xmlns:a16="http://schemas.microsoft.com/office/drawing/2014/main" id="{D7C84EB4-75F4-4006-B16D-02282EC9FA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40" name="Picture 17" hidden="1">
          <a:extLst>
            <a:ext uri="{FF2B5EF4-FFF2-40B4-BE49-F238E27FC236}">
              <a16:creationId xmlns:a16="http://schemas.microsoft.com/office/drawing/2014/main" id="{55DE59A9-2484-4988-996C-B7EC45BB6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41" name="Picture 16" hidden="1">
          <a:extLst>
            <a:ext uri="{FF2B5EF4-FFF2-40B4-BE49-F238E27FC236}">
              <a16:creationId xmlns:a16="http://schemas.microsoft.com/office/drawing/2014/main" id="{B6457196-EE64-47CB-8533-6D9C9B989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42" name="Picture 17" hidden="1">
          <a:extLst>
            <a:ext uri="{FF2B5EF4-FFF2-40B4-BE49-F238E27FC236}">
              <a16:creationId xmlns:a16="http://schemas.microsoft.com/office/drawing/2014/main" id="{ABE5C9CE-7D04-4A11-B7CC-3D1AABFB9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43" name="Picture 16" hidden="1">
          <a:extLst>
            <a:ext uri="{FF2B5EF4-FFF2-40B4-BE49-F238E27FC236}">
              <a16:creationId xmlns:a16="http://schemas.microsoft.com/office/drawing/2014/main" id="{549F3EC0-0EA6-42BE-9E1C-943129757E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44" name="Picture 17" hidden="1">
          <a:extLst>
            <a:ext uri="{FF2B5EF4-FFF2-40B4-BE49-F238E27FC236}">
              <a16:creationId xmlns:a16="http://schemas.microsoft.com/office/drawing/2014/main" id="{FCCC5238-E548-4FD3-9F37-8AB84F32A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45" name="Picture 16" hidden="1">
          <a:extLst>
            <a:ext uri="{FF2B5EF4-FFF2-40B4-BE49-F238E27FC236}">
              <a16:creationId xmlns:a16="http://schemas.microsoft.com/office/drawing/2014/main" id="{81F42138-3BAC-4C67-97B8-05D5253A41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46" name="Picture 17" hidden="1">
          <a:extLst>
            <a:ext uri="{FF2B5EF4-FFF2-40B4-BE49-F238E27FC236}">
              <a16:creationId xmlns:a16="http://schemas.microsoft.com/office/drawing/2014/main" id="{B4F9B298-9960-4B1A-A52A-538C76AFEA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47" name="Picture 16" hidden="1">
          <a:extLst>
            <a:ext uri="{FF2B5EF4-FFF2-40B4-BE49-F238E27FC236}">
              <a16:creationId xmlns:a16="http://schemas.microsoft.com/office/drawing/2014/main" id="{6F27AC3C-1D53-4614-8428-01CCDF60A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48" name="Picture 17" hidden="1">
          <a:extLst>
            <a:ext uri="{FF2B5EF4-FFF2-40B4-BE49-F238E27FC236}">
              <a16:creationId xmlns:a16="http://schemas.microsoft.com/office/drawing/2014/main" id="{DF688F26-6067-4B6C-A92B-13D9F3CC96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49" name="Picture 16" hidden="1">
          <a:extLst>
            <a:ext uri="{FF2B5EF4-FFF2-40B4-BE49-F238E27FC236}">
              <a16:creationId xmlns:a16="http://schemas.microsoft.com/office/drawing/2014/main" id="{6DFDCAA7-5D64-4B2E-9056-371C7B8E24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50" name="Picture 17" hidden="1">
          <a:extLst>
            <a:ext uri="{FF2B5EF4-FFF2-40B4-BE49-F238E27FC236}">
              <a16:creationId xmlns:a16="http://schemas.microsoft.com/office/drawing/2014/main" id="{B15668C4-0CCB-4BDE-9B1B-038D2DB8D3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51" name="Picture 16" hidden="1">
          <a:extLst>
            <a:ext uri="{FF2B5EF4-FFF2-40B4-BE49-F238E27FC236}">
              <a16:creationId xmlns:a16="http://schemas.microsoft.com/office/drawing/2014/main" id="{C4F179BC-9418-4C77-8EA3-C1F200228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52" name="Picture 17" hidden="1">
          <a:extLst>
            <a:ext uri="{FF2B5EF4-FFF2-40B4-BE49-F238E27FC236}">
              <a16:creationId xmlns:a16="http://schemas.microsoft.com/office/drawing/2014/main" id="{931686C2-308E-4F69-9086-460B2CCB61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53" name="Picture 16" hidden="1">
          <a:extLst>
            <a:ext uri="{FF2B5EF4-FFF2-40B4-BE49-F238E27FC236}">
              <a16:creationId xmlns:a16="http://schemas.microsoft.com/office/drawing/2014/main" id="{758609A1-6510-4CC6-B6A5-DD9433A547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54" name="Picture 17" hidden="1">
          <a:extLst>
            <a:ext uri="{FF2B5EF4-FFF2-40B4-BE49-F238E27FC236}">
              <a16:creationId xmlns:a16="http://schemas.microsoft.com/office/drawing/2014/main" id="{0E1C1D9F-4045-415C-9F72-063CCD80A2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55" name="Picture 16" hidden="1">
          <a:extLst>
            <a:ext uri="{FF2B5EF4-FFF2-40B4-BE49-F238E27FC236}">
              <a16:creationId xmlns:a16="http://schemas.microsoft.com/office/drawing/2014/main" id="{D77418E4-19FF-4C7D-89F8-822C2E20AE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56" name="Picture 17" hidden="1">
          <a:extLst>
            <a:ext uri="{FF2B5EF4-FFF2-40B4-BE49-F238E27FC236}">
              <a16:creationId xmlns:a16="http://schemas.microsoft.com/office/drawing/2014/main" id="{AA8C9218-E865-4122-B7CA-E604F2168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57" name="Picture 16" hidden="1">
          <a:extLst>
            <a:ext uri="{FF2B5EF4-FFF2-40B4-BE49-F238E27FC236}">
              <a16:creationId xmlns:a16="http://schemas.microsoft.com/office/drawing/2014/main" id="{3611F439-80CA-48EC-B4BD-210AA53F54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58" name="Picture 17" hidden="1">
          <a:extLst>
            <a:ext uri="{FF2B5EF4-FFF2-40B4-BE49-F238E27FC236}">
              <a16:creationId xmlns:a16="http://schemas.microsoft.com/office/drawing/2014/main" id="{D357B59B-E2AF-4259-9B8D-4C1E3219E2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59" name="Picture 16" hidden="1">
          <a:extLst>
            <a:ext uri="{FF2B5EF4-FFF2-40B4-BE49-F238E27FC236}">
              <a16:creationId xmlns:a16="http://schemas.microsoft.com/office/drawing/2014/main" id="{B2349AB5-66EB-4160-84BA-D5A3515791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60" name="Picture 17" hidden="1">
          <a:extLst>
            <a:ext uri="{FF2B5EF4-FFF2-40B4-BE49-F238E27FC236}">
              <a16:creationId xmlns:a16="http://schemas.microsoft.com/office/drawing/2014/main" id="{16553D95-9E30-4F13-95A5-E581E331F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61" name="Picture 16" hidden="1">
          <a:extLst>
            <a:ext uri="{FF2B5EF4-FFF2-40B4-BE49-F238E27FC236}">
              <a16:creationId xmlns:a16="http://schemas.microsoft.com/office/drawing/2014/main" id="{ECB9E008-D1AD-4E67-9F3A-FEA6F5E98D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62" name="Picture 17" hidden="1">
          <a:extLst>
            <a:ext uri="{FF2B5EF4-FFF2-40B4-BE49-F238E27FC236}">
              <a16:creationId xmlns:a16="http://schemas.microsoft.com/office/drawing/2014/main" id="{21293C6C-3FB9-4D50-8BE7-8AF9284E6F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63" name="Picture 16" hidden="1">
          <a:extLst>
            <a:ext uri="{FF2B5EF4-FFF2-40B4-BE49-F238E27FC236}">
              <a16:creationId xmlns:a16="http://schemas.microsoft.com/office/drawing/2014/main" id="{4A4A3212-E99F-49C6-8A60-105596D86C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64" name="Picture 17" hidden="1">
          <a:extLst>
            <a:ext uri="{FF2B5EF4-FFF2-40B4-BE49-F238E27FC236}">
              <a16:creationId xmlns:a16="http://schemas.microsoft.com/office/drawing/2014/main" id="{0D50E77B-D1DF-488B-BD88-0EA30225B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65" name="Picture 16" hidden="1">
          <a:extLst>
            <a:ext uri="{FF2B5EF4-FFF2-40B4-BE49-F238E27FC236}">
              <a16:creationId xmlns:a16="http://schemas.microsoft.com/office/drawing/2014/main" id="{965EA105-62F4-48C2-A2F5-AE312EB68C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66" name="Picture 17" hidden="1">
          <a:extLst>
            <a:ext uri="{FF2B5EF4-FFF2-40B4-BE49-F238E27FC236}">
              <a16:creationId xmlns:a16="http://schemas.microsoft.com/office/drawing/2014/main" id="{B92326EA-19E4-4C05-8A74-B52375E029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67" name="Picture 16" hidden="1">
          <a:extLst>
            <a:ext uri="{FF2B5EF4-FFF2-40B4-BE49-F238E27FC236}">
              <a16:creationId xmlns:a16="http://schemas.microsoft.com/office/drawing/2014/main" id="{52B7B4F5-1674-4AAC-BA24-A348C8A695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68" name="Picture 17" hidden="1">
          <a:extLst>
            <a:ext uri="{FF2B5EF4-FFF2-40B4-BE49-F238E27FC236}">
              <a16:creationId xmlns:a16="http://schemas.microsoft.com/office/drawing/2014/main" id="{2184AC50-77BF-4390-A563-7D6C56B19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69" name="Picture 16" hidden="1">
          <a:extLst>
            <a:ext uri="{FF2B5EF4-FFF2-40B4-BE49-F238E27FC236}">
              <a16:creationId xmlns:a16="http://schemas.microsoft.com/office/drawing/2014/main" id="{B1264849-3F02-4EB8-BA7F-A3439E6209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70" name="Picture 17" hidden="1">
          <a:extLst>
            <a:ext uri="{FF2B5EF4-FFF2-40B4-BE49-F238E27FC236}">
              <a16:creationId xmlns:a16="http://schemas.microsoft.com/office/drawing/2014/main" id="{277B0BEC-FF89-450C-A1FC-2A2C480259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71" name="Picture 16" hidden="1">
          <a:extLst>
            <a:ext uri="{FF2B5EF4-FFF2-40B4-BE49-F238E27FC236}">
              <a16:creationId xmlns:a16="http://schemas.microsoft.com/office/drawing/2014/main" id="{4808B2CA-A9C9-4224-AE5F-3D98025C0F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72" name="Picture 17" hidden="1">
          <a:extLst>
            <a:ext uri="{FF2B5EF4-FFF2-40B4-BE49-F238E27FC236}">
              <a16:creationId xmlns:a16="http://schemas.microsoft.com/office/drawing/2014/main" id="{88C3E0F9-A5AF-45F1-81EB-23FF4060B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73" name="Picture 16" hidden="1">
          <a:extLst>
            <a:ext uri="{FF2B5EF4-FFF2-40B4-BE49-F238E27FC236}">
              <a16:creationId xmlns:a16="http://schemas.microsoft.com/office/drawing/2014/main" id="{EFA9E818-0B1C-49C8-B550-4118FE721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74" name="Picture 17" hidden="1">
          <a:extLst>
            <a:ext uri="{FF2B5EF4-FFF2-40B4-BE49-F238E27FC236}">
              <a16:creationId xmlns:a16="http://schemas.microsoft.com/office/drawing/2014/main" id="{9AD62075-70A6-4491-A7A8-1ECCD418E4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75" name="Picture 16" hidden="1">
          <a:extLst>
            <a:ext uri="{FF2B5EF4-FFF2-40B4-BE49-F238E27FC236}">
              <a16:creationId xmlns:a16="http://schemas.microsoft.com/office/drawing/2014/main" id="{DAF57AD5-32AC-4E11-85FE-CA039B3E5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76" name="Picture 17" hidden="1">
          <a:extLst>
            <a:ext uri="{FF2B5EF4-FFF2-40B4-BE49-F238E27FC236}">
              <a16:creationId xmlns:a16="http://schemas.microsoft.com/office/drawing/2014/main" id="{EDE41C1F-D7EE-418F-9341-EBE6CABBF6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77" name="Picture 16" hidden="1">
          <a:extLst>
            <a:ext uri="{FF2B5EF4-FFF2-40B4-BE49-F238E27FC236}">
              <a16:creationId xmlns:a16="http://schemas.microsoft.com/office/drawing/2014/main" id="{DE730A6A-D295-4A67-BAB0-82E3800C2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78" name="Picture 17" hidden="1">
          <a:extLst>
            <a:ext uri="{FF2B5EF4-FFF2-40B4-BE49-F238E27FC236}">
              <a16:creationId xmlns:a16="http://schemas.microsoft.com/office/drawing/2014/main" id="{FD0EB0D6-1BAE-4864-824F-45959D5C8A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79" name="Picture 16" hidden="1">
          <a:extLst>
            <a:ext uri="{FF2B5EF4-FFF2-40B4-BE49-F238E27FC236}">
              <a16:creationId xmlns:a16="http://schemas.microsoft.com/office/drawing/2014/main" id="{65708A92-5165-4FCB-A181-CCFF75DE9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80" name="Picture 17" hidden="1">
          <a:extLst>
            <a:ext uri="{FF2B5EF4-FFF2-40B4-BE49-F238E27FC236}">
              <a16:creationId xmlns:a16="http://schemas.microsoft.com/office/drawing/2014/main" id="{4F14E571-EB45-4A33-866A-78B3748663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81" name="Picture 16" hidden="1">
          <a:extLst>
            <a:ext uri="{FF2B5EF4-FFF2-40B4-BE49-F238E27FC236}">
              <a16:creationId xmlns:a16="http://schemas.microsoft.com/office/drawing/2014/main" id="{A45E354B-AD90-414A-8C17-59D2A1C53E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82" name="Picture 17" hidden="1">
          <a:extLst>
            <a:ext uri="{FF2B5EF4-FFF2-40B4-BE49-F238E27FC236}">
              <a16:creationId xmlns:a16="http://schemas.microsoft.com/office/drawing/2014/main" id="{F60BB065-02DB-45D4-BA74-5135941552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83" name="Picture 16" hidden="1">
          <a:extLst>
            <a:ext uri="{FF2B5EF4-FFF2-40B4-BE49-F238E27FC236}">
              <a16:creationId xmlns:a16="http://schemas.microsoft.com/office/drawing/2014/main" id="{364CEAD5-C0AA-40EE-97FB-B9449970E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84" name="Picture 17" hidden="1">
          <a:extLst>
            <a:ext uri="{FF2B5EF4-FFF2-40B4-BE49-F238E27FC236}">
              <a16:creationId xmlns:a16="http://schemas.microsoft.com/office/drawing/2014/main" id="{8417D9C9-C862-4A71-8796-69EC8BEDB6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85" name="Picture 16" hidden="1">
          <a:extLst>
            <a:ext uri="{FF2B5EF4-FFF2-40B4-BE49-F238E27FC236}">
              <a16:creationId xmlns:a16="http://schemas.microsoft.com/office/drawing/2014/main" id="{AE7B1892-AC82-463D-AC52-FC89A4B9ED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86" name="Picture 17" hidden="1">
          <a:extLst>
            <a:ext uri="{FF2B5EF4-FFF2-40B4-BE49-F238E27FC236}">
              <a16:creationId xmlns:a16="http://schemas.microsoft.com/office/drawing/2014/main" id="{7C270AE7-3953-44DC-8D79-03E141F4DA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87" name="Picture 16" hidden="1">
          <a:extLst>
            <a:ext uri="{FF2B5EF4-FFF2-40B4-BE49-F238E27FC236}">
              <a16:creationId xmlns:a16="http://schemas.microsoft.com/office/drawing/2014/main" id="{A677ECE1-C904-44A8-95C4-3668C483E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88" name="Picture 17" hidden="1">
          <a:extLst>
            <a:ext uri="{FF2B5EF4-FFF2-40B4-BE49-F238E27FC236}">
              <a16:creationId xmlns:a16="http://schemas.microsoft.com/office/drawing/2014/main" id="{FBA0B8A6-3687-4BAF-B75B-0B0357269E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89" name="Picture 16" hidden="1">
          <a:extLst>
            <a:ext uri="{FF2B5EF4-FFF2-40B4-BE49-F238E27FC236}">
              <a16:creationId xmlns:a16="http://schemas.microsoft.com/office/drawing/2014/main" id="{B4CB239B-4D48-4F2B-AE5C-9D1CD9F4DB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90" name="Picture 17" hidden="1">
          <a:extLst>
            <a:ext uri="{FF2B5EF4-FFF2-40B4-BE49-F238E27FC236}">
              <a16:creationId xmlns:a16="http://schemas.microsoft.com/office/drawing/2014/main" id="{D4962996-67CD-47EB-B212-DF9240CA29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91" name="Picture 16" hidden="1">
          <a:extLst>
            <a:ext uri="{FF2B5EF4-FFF2-40B4-BE49-F238E27FC236}">
              <a16:creationId xmlns:a16="http://schemas.microsoft.com/office/drawing/2014/main" id="{069F1E98-7739-488E-B7E0-F98BA79B79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92" name="Picture 17" hidden="1">
          <a:extLst>
            <a:ext uri="{FF2B5EF4-FFF2-40B4-BE49-F238E27FC236}">
              <a16:creationId xmlns:a16="http://schemas.microsoft.com/office/drawing/2014/main" id="{FB9BA2B8-3604-44EA-8576-469E97168A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93" name="Picture 16" hidden="1">
          <a:extLst>
            <a:ext uri="{FF2B5EF4-FFF2-40B4-BE49-F238E27FC236}">
              <a16:creationId xmlns:a16="http://schemas.microsoft.com/office/drawing/2014/main" id="{5462D6DC-E8AB-4F65-9753-5C38F67DA4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94" name="Picture 17" hidden="1">
          <a:extLst>
            <a:ext uri="{FF2B5EF4-FFF2-40B4-BE49-F238E27FC236}">
              <a16:creationId xmlns:a16="http://schemas.microsoft.com/office/drawing/2014/main" id="{FD57DE05-BE68-44B6-8D26-47EB2B191E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95" name="Picture 16" hidden="1">
          <a:extLst>
            <a:ext uri="{FF2B5EF4-FFF2-40B4-BE49-F238E27FC236}">
              <a16:creationId xmlns:a16="http://schemas.microsoft.com/office/drawing/2014/main" id="{53BE2B43-F6DF-40B9-A69C-1E8016F303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296" name="Picture 17" hidden="1">
          <a:extLst>
            <a:ext uri="{FF2B5EF4-FFF2-40B4-BE49-F238E27FC236}">
              <a16:creationId xmlns:a16="http://schemas.microsoft.com/office/drawing/2014/main" id="{19C9670E-120B-48F1-9C37-341D2E0A3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97" name="Picture 16" hidden="1">
          <a:extLst>
            <a:ext uri="{FF2B5EF4-FFF2-40B4-BE49-F238E27FC236}">
              <a16:creationId xmlns:a16="http://schemas.microsoft.com/office/drawing/2014/main" id="{A98F8B78-8920-410C-8684-844D29B3D9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98" name="Picture 17" hidden="1">
          <a:extLst>
            <a:ext uri="{FF2B5EF4-FFF2-40B4-BE49-F238E27FC236}">
              <a16:creationId xmlns:a16="http://schemas.microsoft.com/office/drawing/2014/main" id="{69470CFF-5750-45FE-A0DA-D47E133A18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299" name="Picture 16" hidden="1">
          <a:extLst>
            <a:ext uri="{FF2B5EF4-FFF2-40B4-BE49-F238E27FC236}">
              <a16:creationId xmlns:a16="http://schemas.microsoft.com/office/drawing/2014/main" id="{E6DC6E6D-27F4-47CF-B355-9F4E1054E5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00" name="Picture 17" hidden="1">
          <a:extLst>
            <a:ext uri="{FF2B5EF4-FFF2-40B4-BE49-F238E27FC236}">
              <a16:creationId xmlns:a16="http://schemas.microsoft.com/office/drawing/2014/main" id="{E73C24EC-2A48-4A44-B0BB-046B0CFEC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01" name="Picture 16" hidden="1">
          <a:extLst>
            <a:ext uri="{FF2B5EF4-FFF2-40B4-BE49-F238E27FC236}">
              <a16:creationId xmlns:a16="http://schemas.microsoft.com/office/drawing/2014/main" id="{92869E5D-8035-4899-B33F-143EF907F6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02" name="Picture 17" hidden="1">
          <a:extLst>
            <a:ext uri="{FF2B5EF4-FFF2-40B4-BE49-F238E27FC236}">
              <a16:creationId xmlns:a16="http://schemas.microsoft.com/office/drawing/2014/main" id="{28A030B0-9B1A-4041-97F2-47BC8A4299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03" name="Picture 16" hidden="1">
          <a:extLst>
            <a:ext uri="{FF2B5EF4-FFF2-40B4-BE49-F238E27FC236}">
              <a16:creationId xmlns:a16="http://schemas.microsoft.com/office/drawing/2014/main" id="{BBAB5B9A-5F13-4D2D-A4EE-FC217479F5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04" name="Picture 17" hidden="1">
          <a:extLst>
            <a:ext uri="{FF2B5EF4-FFF2-40B4-BE49-F238E27FC236}">
              <a16:creationId xmlns:a16="http://schemas.microsoft.com/office/drawing/2014/main" id="{101B9E58-BF37-4F74-9974-F3BC650F87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05" name="Picture 16" hidden="1">
          <a:extLst>
            <a:ext uri="{FF2B5EF4-FFF2-40B4-BE49-F238E27FC236}">
              <a16:creationId xmlns:a16="http://schemas.microsoft.com/office/drawing/2014/main" id="{9618E9F9-178F-47E1-8E85-CF4B002CBD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06" name="Picture 17" hidden="1">
          <a:extLst>
            <a:ext uri="{FF2B5EF4-FFF2-40B4-BE49-F238E27FC236}">
              <a16:creationId xmlns:a16="http://schemas.microsoft.com/office/drawing/2014/main" id="{210DADCB-9113-4356-9099-5649E3C641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07" name="Picture 16" hidden="1">
          <a:extLst>
            <a:ext uri="{FF2B5EF4-FFF2-40B4-BE49-F238E27FC236}">
              <a16:creationId xmlns:a16="http://schemas.microsoft.com/office/drawing/2014/main" id="{005F77E3-A3FC-46C3-A13E-04DD160AE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08" name="Picture 17" hidden="1">
          <a:extLst>
            <a:ext uri="{FF2B5EF4-FFF2-40B4-BE49-F238E27FC236}">
              <a16:creationId xmlns:a16="http://schemas.microsoft.com/office/drawing/2014/main" id="{43A4564D-D557-420D-BEDB-B28B0F9BC7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09" name="Picture 16" hidden="1">
          <a:extLst>
            <a:ext uri="{FF2B5EF4-FFF2-40B4-BE49-F238E27FC236}">
              <a16:creationId xmlns:a16="http://schemas.microsoft.com/office/drawing/2014/main" id="{E64EF949-71F5-4549-8394-4A001FCC26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10" name="Picture 17" hidden="1">
          <a:extLst>
            <a:ext uri="{FF2B5EF4-FFF2-40B4-BE49-F238E27FC236}">
              <a16:creationId xmlns:a16="http://schemas.microsoft.com/office/drawing/2014/main" id="{413105EE-D8FC-4110-8628-CCAE1717B3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11" name="Picture 16" hidden="1">
          <a:extLst>
            <a:ext uri="{FF2B5EF4-FFF2-40B4-BE49-F238E27FC236}">
              <a16:creationId xmlns:a16="http://schemas.microsoft.com/office/drawing/2014/main" id="{1D133E76-E558-4934-B2D0-5AB4E0C1B2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12" name="Picture 17" hidden="1">
          <a:extLst>
            <a:ext uri="{FF2B5EF4-FFF2-40B4-BE49-F238E27FC236}">
              <a16:creationId xmlns:a16="http://schemas.microsoft.com/office/drawing/2014/main" id="{32A1DE9C-421B-4916-BC1E-787903005C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13" name="Picture 16" hidden="1">
          <a:extLst>
            <a:ext uri="{FF2B5EF4-FFF2-40B4-BE49-F238E27FC236}">
              <a16:creationId xmlns:a16="http://schemas.microsoft.com/office/drawing/2014/main" id="{3A7678D5-2AD1-4AB4-9AD2-045AD83B14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14" name="Picture 17" hidden="1">
          <a:extLst>
            <a:ext uri="{FF2B5EF4-FFF2-40B4-BE49-F238E27FC236}">
              <a16:creationId xmlns:a16="http://schemas.microsoft.com/office/drawing/2014/main" id="{A44C8998-5F89-4B22-B932-1910606DDC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15" name="Picture 16" hidden="1">
          <a:extLst>
            <a:ext uri="{FF2B5EF4-FFF2-40B4-BE49-F238E27FC236}">
              <a16:creationId xmlns:a16="http://schemas.microsoft.com/office/drawing/2014/main" id="{349EF205-D15A-444A-B637-1D24B37FE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16" name="Picture 17" hidden="1">
          <a:extLst>
            <a:ext uri="{FF2B5EF4-FFF2-40B4-BE49-F238E27FC236}">
              <a16:creationId xmlns:a16="http://schemas.microsoft.com/office/drawing/2014/main" id="{3EBB5226-AB4E-43FF-B7F0-10234146E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17" name="Picture 16" hidden="1">
          <a:extLst>
            <a:ext uri="{FF2B5EF4-FFF2-40B4-BE49-F238E27FC236}">
              <a16:creationId xmlns:a16="http://schemas.microsoft.com/office/drawing/2014/main" id="{1EEBB3B9-9C26-4897-8BBE-E240177A58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18" name="Picture 17" hidden="1">
          <a:extLst>
            <a:ext uri="{FF2B5EF4-FFF2-40B4-BE49-F238E27FC236}">
              <a16:creationId xmlns:a16="http://schemas.microsoft.com/office/drawing/2014/main" id="{451DAE7C-0BE4-4E97-806A-CB364FC324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19" name="Picture 16" hidden="1">
          <a:extLst>
            <a:ext uri="{FF2B5EF4-FFF2-40B4-BE49-F238E27FC236}">
              <a16:creationId xmlns:a16="http://schemas.microsoft.com/office/drawing/2014/main" id="{DD3C2A2A-8219-4ECE-A913-7462B230D8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20" name="Picture 17" hidden="1">
          <a:extLst>
            <a:ext uri="{FF2B5EF4-FFF2-40B4-BE49-F238E27FC236}">
              <a16:creationId xmlns:a16="http://schemas.microsoft.com/office/drawing/2014/main" id="{F57A2604-D36D-403E-9107-E660FDD34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21" name="Picture 16" hidden="1">
          <a:extLst>
            <a:ext uri="{FF2B5EF4-FFF2-40B4-BE49-F238E27FC236}">
              <a16:creationId xmlns:a16="http://schemas.microsoft.com/office/drawing/2014/main" id="{26D41463-C679-4DB0-B030-A8C8697228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22" name="Picture 17" hidden="1">
          <a:extLst>
            <a:ext uri="{FF2B5EF4-FFF2-40B4-BE49-F238E27FC236}">
              <a16:creationId xmlns:a16="http://schemas.microsoft.com/office/drawing/2014/main" id="{F05A2C21-5390-4B85-A008-06D50B4E40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23" name="Picture 16" hidden="1">
          <a:extLst>
            <a:ext uri="{FF2B5EF4-FFF2-40B4-BE49-F238E27FC236}">
              <a16:creationId xmlns:a16="http://schemas.microsoft.com/office/drawing/2014/main" id="{F42A15D9-6412-4D04-B306-3B4BE38049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24" name="Picture 17" hidden="1">
          <a:extLst>
            <a:ext uri="{FF2B5EF4-FFF2-40B4-BE49-F238E27FC236}">
              <a16:creationId xmlns:a16="http://schemas.microsoft.com/office/drawing/2014/main" id="{12C1E3C8-3567-4585-8E23-B85F0CC1BD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25" name="Picture 16" hidden="1">
          <a:extLst>
            <a:ext uri="{FF2B5EF4-FFF2-40B4-BE49-F238E27FC236}">
              <a16:creationId xmlns:a16="http://schemas.microsoft.com/office/drawing/2014/main" id="{1660C58E-4B7C-4716-BA9D-B51ADFACC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26" name="Picture 17" hidden="1">
          <a:extLst>
            <a:ext uri="{FF2B5EF4-FFF2-40B4-BE49-F238E27FC236}">
              <a16:creationId xmlns:a16="http://schemas.microsoft.com/office/drawing/2014/main" id="{F2C16E5E-A3DD-4845-9BDF-27EB16604B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27" name="Picture 16" hidden="1">
          <a:extLst>
            <a:ext uri="{FF2B5EF4-FFF2-40B4-BE49-F238E27FC236}">
              <a16:creationId xmlns:a16="http://schemas.microsoft.com/office/drawing/2014/main" id="{83BCE079-92E9-4349-A97B-46E3C6F29D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28" name="Picture 17" hidden="1">
          <a:extLst>
            <a:ext uri="{FF2B5EF4-FFF2-40B4-BE49-F238E27FC236}">
              <a16:creationId xmlns:a16="http://schemas.microsoft.com/office/drawing/2014/main" id="{6DCD5260-4DAB-4A77-84FD-1F7F7EB28B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29" name="Picture 16" hidden="1">
          <a:extLst>
            <a:ext uri="{FF2B5EF4-FFF2-40B4-BE49-F238E27FC236}">
              <a16:creationId xmlns:a16="http://schemas.microsoft.com/office/drawing/2014/main" id="{61044718-42C0-4B5C-9A42-FDAE118EE4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30" name="Picture 17" hidden="1">
          <a:extLst>
            <a:ext uri="{FF2B5EF4-FFF2-40B4-BE49-F238E27FC236}">
              <a16:creationId xmlns:a16="http://schemas.microsoft.com/office/drawing/2014/main" id="{CF93E54B-0F01-4819-BD6E-75A5B5491C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31" name="Picture 16" hidden="1">
          <a:extLst>
            <a:ext uri="{FF2B5EF4-FFF2-40B4-BE49-F238E27FC236}">
              <a16:creationId xmlns:a16="http://schemas.microsoft.com/office/drawing/2014/main" id="{8595FE99-FDDA-4A0C-9C39-34C908E22D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32" name="Picture 17" hidden="1">
          <a:extLst>
            <a:ext uri="{FF2B5EF4-FFF2-40B4-BE49-F238E27FC236}">
              <a16:creationId xmlns:a16="http://schemas.microsoft.com/office/drawing/2014/main" id="{BD6067EE-387D-4121-83BA-7503718DE2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33" name="Picture 16" hidden="1">
          <a:extLst>
            <a:ext uri="{FF2B5EF4-FFF2-40B4-BE49-F238E27FC236}">
              <a16:creationId xmlns:a16="http://schemas.microsoft.com/office/drawing/2014/main" id="{21E44570-41FD-40FF-9E27-F2CB9B1F4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34" name="Picture 17" hidden="1">
          <a:extLst>
            <a:ext uri="{FF2B5EF4-FFF2-40B4-BE49-F238E27FC236}">
              <a16:creationId xmlns:a16="http://schemas.microsoft.com/office/drawing/2014/main" id="{2D5A5726-1471-42D8-8BC4-9948BF9C8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35" name="Picture 16" hidden="1">
          <a:extLst>
            <a:ext uri="{FF2B5EF4-FFF2-40B4-BE49-F238E27FC236}">
              <a16:creationId xmlns:a16="http://schemas.microsoft.com/office/drawing/2014/main" id="{D5936E92-1639-4A76-A654-D7BBC0BEA9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36" name="Picture 17" hidden="1">
          <a:extLst>
            <a:ext uri="{FF2B5EF4-FFF2-40B4-BE49-F238E27FC236}">
              <a16:creationId xmlns:a16="http://schemas.microsoft.com/office/drawing/2014/main" id="{DDF93944-4DD3-40DE-A9F4-838F96FE35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37" name="Picture 16" hidden="1">
          <a:extLst>
            <a:ext uri="{FF2B5EF4-FFF2-40B4-BE49-F238E27FC236}">
              <a16:creationId xmlns:a16="http://schemas.microsoft.com/office/drawing/2014/main" id="{7DC9D427-0812-4642-AA7C-E6520DB82A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38" name="Picture 17" hidden="1">
          <a:extLst>
            <a:ext uri="{FF2B5EF4-FFF2-40B4-BE49-F238E27FC236}">
              <a16:creationId xmlns:a16="http://schemas.microsoft.com/office/drawing/2014/main" id="{3EFF9E03-3167-4A06-9BB8-AD331CB45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39" name="Picture 16" hidden="1">
          <a:extLst>
            <a:ext uri="{FF2B5EF4-FFF2-40B4-BE49-F238E27FC236}">
              <a16:creationId xmlns:a16="http://schemas.microsoft.com/office/drawing/2014/main" id="{CBD5B7C1-3783-46A4-9285-DCF255554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40" name="Picture 17" hidden="1">
          <a:extLst>
            <a:ext uri="{FF2B5EF4-FFF2-40B4-BE49-F238E27FC236}">
              <a16:creationId xmlns:a16="http://schemas.microsoft.com/office/drawing/2014/main" id="{2E2AE353-55D9-46D7-A867-884DA5BEA9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41" name="Picture 16" hidden="1">
          <a:extLst>
            <a:ext uri="{FF2B5EF4-FFF2-40B4-BE49-F238E27FC236}">
              <a16:creationId xmlns:a16="http://schemas.microsoft.com/office/drawing/2014/main" id="{CC01560E-CEE2-4847-A422-53715E425D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42" name="Picture 17" hidden="1">
          <a:extLst>
            <a:ext uri="{FF2B5EF4-FFF2-40B4-BE49-F238E27FC236}">
              <a16:creationId xmlns:a16="http://schemas.microsoft.com/office/drawing/2014/main" id="{605DE18F-689A-41B4-9E8D-F4176E2BB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43" name="Picture 16" hidden="1">
          <a:extLst>
            <a:ext uri="{FF2B5EF4-FFF2-40B4-BE49-F238E27FC236}">
              <a16:creationId xmlns:a16="http://schemas.microsoft.com/office/drawing/2014/main" id="{3A2D4FA9-BC34-40CC-838D-93B3B40691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44" name="Picture 17" hidden="1">
          <a:extLst>
            <a:ext uri="{FF2B5EF4-FFF2-40B4-BE49-F238E27FC236}">
              <a16:creationId xmlns:a16="http://schemas.microsoft.com/office/drawing/2014/main" id="{00EA7389-17A2-46F8-BFD3-704F280E2A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45" name="Picture 16" hidden="1">
          <a:extLst>
            <a:ext uri="{FF2B5EF4-FFF2-40B4-BE49-F238E27FC236}">
              <a16:creationId xmlns:a16="http://schemas.microsoft.com/office/drawing/2014/main" id="{5DE79D11-5ED3-4914-AEF2-10EA49F0CB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46" name="Picture 17" hidden="1">
          <a:extLst>
            <a:ext uri="{FF2B5EF4-FFF2-40B4-BE49-F238E27FC236}">
              <a16:creationId xmlns:a16="http://schemas.microsoft.com/office/drawing/2014/main" id="{A90388BA-0F98-49D5-ADBA-EE6AF0DABC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47" name="Picture 16" hidden="1">
          <a:extLst>
            <a:ext uri="{FF2B5EF4-FFF2-40B4-BE49-F238E27FC236}">
              <a16:creationId xmlns:a16="http://schemas.microsoft.com/office/drawing/2014/main" id="{2DC151EA-0370-4759-8F9C-CEC1E9B952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48" name="Picture 17" hidden="1">
          <a:extLst>
            <a:ext uri="{FF2B5EF4-FFF2-40B4-BE49-F238E27FC236}">
              <a16:creationId xmlns:a16="http://schemas.microsoft.com/office/drawing/2014/main" id="{DCA52746-4171-4C66-B3DE-5A6001638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49" name="Picture 16" hidden="1">
          <a:extLst>
            <a:ext uri="{FF2B5EF4-FFF2-40B4-BE49-F238E27FC236}">
              <a16:creationId xmlns:a16="http://schemas.microsoft.com/office/drawing/2014/main" id="{122460B1-40B7-467E-BA06-0E61478B4A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50" name="Picture 17" hidden="1">
          <a:extLst>
            <a:ext uri="{FF2B5EF4-FFF2-40B4-BE49-F238E27FC236}">
              <a16:creationId xmlns:a16="http://schemas.microsoft.com/office/drawing/2014/main" id="{BEEBEFC4-FE09-4ABD-AA07-F7CD7245DF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51" name="Picture 16" hidden="1">
          <a:extLst>
            <a:ext uri="{FF2B5EF4-FFF2-40B4-BE49-F238E27FC236}">
              <a16:creationId xmlns:a16="http://schemas.microsoft.com/office/drawing/2014/main" id="{D95493C8-E2B7-4627-9D0E-A8898DCAC8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52" name="Picture 17" hidden="1">
          <a:extLst>
            <a:ext uri="{FF2B5EF4-FFF2-40B4-BE49-F238E27FC236}">
              <a16:creationId xmlns:a16="http://schemas.microsoft.com/office/drawing/2014/main" id="{369A92EE-6A00-4FEF-978D-B4B6D90D8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53" name="Picture 16" hidden="1">
          <a:extLst>
            <a:ext uri="{FF2B5EF4-FFF2-40B4-BE49-F238E27FC236}">
              <a16:creationId xmlns:a16="http://schemas.microsoft.com/office/drawing/2014/main" id="{6BC8D8FF-05A3-45EA-8EF2-65E4D41547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54" name="Picture 17" hidden="1">
          <a:extLst>
            <a:ext uri="{FF2B5EF4-FFF2-40B4-BE49-F238E27FC236}">
              <a16:creationId xmlns:a16="http://schemas.microsoft.com/office/drawing/2014/main" id="{7D3627B2-7152-4A1F-A564-E98265D018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55" name="Picture 16" hidden="1">
          <a:extLst>
            <a:ext uri="{FF2B5EF4-FFF2-40B4-BE49-F238E27FC236}">
              <a16:creationId xmlns:a16="http://schemas.microsoft.com/office/drawing/2014/main" id="{D7B0F6CD-5224-4575-B045-164C17B467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56" name="Picture 17" hidden="1">
          <a:extLst>
            <a:ext uri="{FF2B5EF4-FFF2-40B4-BE49-F238E27FC236}">
              <a16:creationId xmlns:a16="http://schemas.microsoft.com/office/drawing/2014/main" id="{848DC11D-6A05-4B24-94BB-57C922C3F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57" name="Picture 16" hidden="1">
          <a:extLst>
            <a:ext uri="{FF2B5EF4-FFF2-40B4-BE49-F238E27FC236}">
              <a16:creationId xmlns:a16="http://schemas.microsoft.com/office/drawing/2014/main" id="{45B27393-4A88-41A6-9261-A363BBE567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58" name="Picture 17" hidden="1">
          <a:extLst>
            <a:ext uri="{FF2B5EF4-FFF2-40B4-BE49-F238E27FC236}">
              <a16:creationId xmlns:a16="http://schemas.microsoft.com/office/drawing/2014/main" id="{78C206A7-53E0-4C36-A404-7CF16EBABC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59" name="Picture 16" hidden="1">
          <a:extLst>
            <a:ext uri="{FF2B5EF4-FFF2-40B4-BE49-F238E27FC236}">
              <a16:creationId xmlns:a16="http://schemas.microsoft.com/office/drawing/2014/main" id="{733C68CF-D08A-4B4A-A923-53B51554E8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60" name="Picture 17" hidden="1">
          <a:extLst>
            <a:ext uri="{FF2B5EF4-FFF2-40B4-BE49-F238E27FC236}">
              <a16:creationId xmlns:a16="http://schemas.microsoft.com/office/drawing/2014/main" id="{0E09B141-A70D-45E7-90B9-72EFEB8EC1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61" name="Picture 16" hidden="1">
          <a:extLst>
            <a:ext uri="{FF2B5EF4-FFF2-40B4-BE49-F238E27FC236}">
              <a16:creationId xmlns:a16="http://schemas.microsoft.com/office/drawing/2014/main" id="{25F4C995-DC5E-4053-974A-CF282162AA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62" name="Picture 17" hidden="1">
          <a:extLst>
            <a:ext uri="{FF2B5EF4-FFF2-40B4-BE49-F238E27FC236}">
              <a16:creationId xmlns:a16="http://schemas.microsoft.com/office/drawing/2014/main" id="{84110C3F-E513-4CF8-ACB1-2C014316E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63" name="Picture 16" hidden="1">
          <a:extLst>
            <a:ext uri="{FF2B5EF4-FFF2-40B4-BE49-F238E27FC236}">
              <a16:creationId xmlns:a16="http://schemas.microsoft.com/office/drawing/2014/main" id="{B82A70B5-E609-47B4-96D2-EB09BAC162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64" name="Picture 17" hidden="1">
          <a:extLst>
            <a:ext uri="{FF2B5EF4-FFF2-40B4-BE49-F238E27FC236}">
              <a16:creationId xmlns:a16="http://schemas.microsoft.com/office/drawing/2014/main" id="{5EABC87B-0C2C-4078-A91A-507E06EEB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65" name="Picture 16" hidden="1">
          <a:extLst>
            <a:ext uri="{FF2B5EF4-FFF2-40B4-BE49-F238E27FC236}">
              <a16:creationId xmlns:a16="http://schemas.microsoft.com/office/drawing/2014/main" id="{3667B545-5EB3-402A-AE33-B46DCEEC2C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66" name="Picture 17" hidden="1">
          <a:extLst>
            <a:ext uri="{FF2B5EF4-FFF2-40B4-BE49-F238E27FC236}">
              <a16:creationId xmlns:a16="http://schemas.microsoft.com/office/drawing/2014/main" id="{17E04ED5-2FBF-4D32-A6AF-F17F8532B6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67" name="Picture 16" hidden="1">
          <a:extLst>
            <a:ext uri="{FF2B5EF4-FFF2-40B4-BE49-F238E27FC236}">
              <a16:creationId xmlns:a16="http://schemas.microsoft.com/office/drawing/2014/main" id="{C21D39DE-1F91-419F-B98D-65A65A373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68" name="Picture 17" hidden="1">
          <a:extLst>
            <a:ext uri="{FF2B5EF4-FFF2-40B4-BE49-F238E27FC236}">
              <a16:creationId xmlns:a16="http://schemas.microsoft.com/office/drawing/2014/main" id="{9A674027-4BCD-41AA-84EF-3BC9A73DC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69" name="Picture 16" hidden="1">
          <a:extLst>
            <a:ext uri="{FF2B5EF4-FFF2-40B4-BE49-F238E27FC236}">
              <a16:creationId xmlns:a16="http://schemas.microsoft.com/office/drawing/2014/main" id="{3B765F47-BADC-4748-A6BC-780F55BFE3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70" name="Picture 17" hidden="1">
          <a:extLst>
            <a:ext uri="{FF2B5EF4-FFF2-40B4-BE49-F238E27FC236}">
              <a16:creationId xmlns:a16="http://schemas.microsoft.com/office/drawing/2014/main" id="{7809161D-B959-45FA-A7AC-D6362CCCC1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71" name="Picture 16" hidden="1">
          <a:extLst>
            <a:ext uri="{FF2B5EF4-FFF2-40B4-BE49-F238E27FC236}">
              <a16:creationId xmlns:a16="http://schemas.microsoft.com/office/drawing/2014/main" id="{B0162121-B2BB-4485-8E67-ADC08B881E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72" name="Picture 17" hidden="1">
          <a:extLst>
            <a:ext uri="{FF2B5EF4-FFF2-40B4-BE49-F238E27FC236}">
              <a16:creationId xmlns:a16="http://schemas.microsoft.com/office/drawing/2014/main" id="{51A67F08-8BA4-45CB-BBCE-B887F6D38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73" name="Picture 16" hidden="1">
          <a:extLst>
            <a:ext uri="{FF2B5EF4-FFF2-40B4-BE49-F238E27FC236}">
              <a16:creationId xmlns:a16="http://schemas.microsoft.com/office/drawing/2014/main" id="{E8CABA6B-EB74-4F54-A0C5-F94123D2F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74" name="Picture 17" hidden="1">
          <a:extLst>
            <a:ext uri="{FF2B5EF4-FFF2-40B4-BE49-F238E27FC236}">
              <a16:creationId xmlns:a16="http://schemas.microsoft.com/office/drawing/2014/main" id="{83F00886-A7E4-471F-9F71-3E5B8B4701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75" name="Picture 16" hidden="1">
          <a:extLst>
            <a:ext uri="{FF2B5EF4-FFF2-40B4-BE49-F238E27FC236}">
              <a16:creationId xmlns:a16="http://schemas.microsoft.com/office/drawing/2014/main" id="{F8E927D1-FB8C-4D08-A73B-C76689D400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76" name="Picture 17" hidden="1">
          <a:extLst>
            <a:ext uri="{FF2B5EF4-FFF2-40B4-BE49-F238E27FC236}">
              <a16:creationId xmlns:a16="http://schemas.microsoft.com/office/drawing/2014/main" id="{BBA56E2B-31F1-4CB6-BF92-E5AB32FE82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77" name="Picture 16" hidden="1">
          <a:extLst>
            <a:ext uri="{FF2B5EF4-FFF2-40B4-BE49-F238E27FC236}">
              <a16:creationId xmlns:a16="http://schemas.microsoft.com/office/drawing/2014/main" id="{56B6C4E8-33B5-4E00-9046-A42D46F8F0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78" name="Picture 17" hidden="1">
          <a:extLst>
            <a:ext uri="{FF2B5EF4-FFF2-40B4-BE49-F238E27FC236}">
              <a16:creationId xmlns:a16="http://schemas.microsoft.com/office/drawing/2014/main" id="{89808ECC-3528-4DE9-BE74-956DB97E68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79" name="Picture 16" hidden="1">
          <a:extLst>
            <a:ext uri="{FF2B5EF4-FFF2-40B4-BE49-F238E27FC236}">
              <a16:creationId xmlns:a16="http://schemas.microsoft.com/office/drawing/2014/main" id="{9F935D80-B1F8-4A5D-965B-26BADBB80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80" name="Picture 17" hidden="1">
          <a:extLst>
            <a:ext uri="{FF2B5EF4-FFF2-40B4-BE49-F238E27FC236}">
              <a16:creationId xmlns:a16="http://schemas.microsoft.com/office/drawing/2014/main" id="{C5FA4F97-18A4-4838-92DC-1E0FA487E2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81" name="Picture 16" hidden="1">
          <a:extLst>
            <a:ext uri="{FF2B5EF4-FFF2-40B4-BE49-F238E27FC236}">
              <a16:creationId xmlns:a16="http://schemas.microsoft.com/office/drawing/2014/main" id="{7A672EE2-E94E-4F62-9558-D39B92514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82" name="Picture 17" hidden="1">
          <a:extLst>
            <a:ext uri="{FF2B5EF4-FFF2-40B4-BE49-F238E27FC236}">
              <a16:creationId xmlns:a16="http://schemas.microsoft.com/office/drawing/2014/main" id="{B9D4570C-DF4E-494E-95FD-BEBE999A5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83" name="Picture 16" hidden="1">
          <a:extLst>
            <a:ext uri="{FF2B5EF4-FFF2-40B4-BE49-F238E27FC236}">
              <a16:creationId xmlns:a16="http://schemas.microsoft.com/office/drawing/2014/main" id="{022C9391-D95C-496D-8142-1EF30E7151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84" name="Picture 17" hidden="1">
          <a:extLst>
            <a:ext uri="{FF2B5EF4-FFF2-40B4-BE49-F238E27FC236}">
              <a16:creationId xmlns:a16="http://schemas.microsoft.com/office/drawing/2014/main" id="{ACAF4D7B-A14D-4AF8-B8BD-4BDC477CC4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85" name="Picture 16" hidden="1">
          <a:extLst>
            <a:ext uri="{FF2B5EF4-FFF2-40B4-BE49-F238E27FC236}">
              <a16:creationId xmlns:a16="http://schemas.microsoft.com/office/drawing/2014/main" id="{074B720C-C1C1-40C0-9E94-25487764C5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86" name="Picture 17" hidden="1">
          <a:extLst>
            <a:ext uri="{FF2B5EF4-FFF2-40B4-BE49-F238E27FC236}">
              <a16:creationId xmlns:a16="http://schemas.microsoft.com/office/drawing/2014/main" id="{AC3D459C-B149-44AB-83DF-A97690DB51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87" name="Picture 16" hidden="1">
          <a:extLst>
            <a:ext uri="{FF2B5EF4-FFF2-40B4-BE49-F238E27FC236}">
              <a16:creationId xmlns:a16="http://schemas.microsoft.com/office/drawing/2014/main" id="{66350630-BCB4-4DC6-A51F-8A504954C8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88" name="Picture 17" hidden="1">
          <a:extLst>
            <a:ext uri="{FF2B5EF4-FFF2-40B4-BE49-F238E27FC236}">
              <a16:creationId xmlns:a16="http://schemas.microsoft.com/office/drawing/2014/main" id="{02AB5B3A-4C48-4F2B-B7B2-1949B8B45C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89" name="Picture 16" hidden="1">
          <a:extLst>
            <a:ext uri="{FF2B5EF4-FFF2-40B4-BE49-F238E27FC236}">
              <a16:creationId xmlns:a16="http://schemas.microsoft.com/office/drawing/2014/main" id="{15802906-7FC5-415F-9EC5-5BB7AB89E4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90" name="Picture 17" hidden="1">
          <a:extLst>
            <a:ext uri="{FF2B5EF4-FFF2-40B4-BE49-F238E27FC236}">
              <a16:creationId xmlns:a16="http://schemas.microsoft.com/office/drawing/2014/main" id="{CF3DCF3B-D54A-44DC-BAF2-4A38AB503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91" name="Picture 16" hidden="1">
          <a:extLst>
            <a:ext uri="{FF2B5EF4-FFF2-40B4-BE49-F238E27FC236}">
              <a16:creationId xmlns:a16="http://schemas.microsoft.com/office/drawing/2014/main" id="{2F5F5723-DD3F-453D-AC2D-B2F67F95B0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92" name="Picture 17" hidden="1">
          <a:extLst>
            <a:ext uri="{FF2B5EF4-FFF2-40B4-BE49-F238E27FC236}">
              <a16:creationId xmlns:a16="http://schemas.microsoft.com/office/drawing/2014/main" id="{693A0AC4-D80B-4E0B-B3AC-A0BBE497F1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93" name="Picture 16" hidden="1">
          <a:extLst>
            <a:ext uri="{FF2B5EF4-FFF2-40B4-BE49-F238E27FC236}">
              <a16:creationId xmlns:a16="http://schemas.microsoft.com/office/drawing/2014/main" id="{513D72AF-E628-4D03-95B6-6C3D4D338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94" name="Picture 17" hidden="1">
          <a:extLst>
            <a:ext uri="{FF2B5EF4-FFF2-40B4-BE49-F238E27FC236}">
              <a16:creationId xmlns:a16="http://schemas.microsoft.com/office/drawing/2014/main" id="{D95052AC-5D8F-4A41-9557-D155980C0C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95" name="Picture 16" hidden="1">
          <a:extLst>
            <a:ext uri="{FF2B5EF4-FFF2-40B4-BE49-F238E27FC236}">
              <a16:creationId xmlns:a16="http://schemas.microsoft.com/office/drawing/2014/main" id="{3468B757-4626-45CD-A932-98E833BE3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396" name="Picture 17" hidden="1">
          <a:extLst>
            <a:ext uri="{FF2B5EF4-FFF2-40B4-BE49-F238E27FC236}">
              <a16:creationId xmlns:a16="http://schemas.microsoft.com/office/drawing/2014/main" id="{CB963868-7ACE-4288-9CF9-632CFF2531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97" name="Picture 16" hidden="1">
          <a:extLst>
            <a:ext uri="{FF2B5EF4-FFF2-40B4-BE49-F238E27FC236}">
              <a16:creationId xmlns:a16="http://schemas.microsoft.com/office/drawing/2014/main" id="{C1894C60-A1F9-4004-9031-5EEEB01AF1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98" name="Picture 17" hidden="1">
          <a:extLst>
            <a:ext uri="{FF2B5EF4-FFF2-40B4-BE49-F238E27FC236}">
              <a16:creationId xmlns:a16="http://schemas.microsoft.com/office/drawing/2014/main" id="{2C5B4F66-3301-4718-8B8E-21BB3D26F3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399" name="Picture 16" hidden="1">
          <a:extLst>
            <a:ext uri="{FF2B5EF4-FFF2-40B4-BE49-F238E27FC236}">
              <a16:creationId xmlns:a16="http://schemas.microsoft.com/office/drawing/2014/main" id="{C3BEDAE8-626F-49F8-A9D6-1D9EB5EDD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00" name="Picture 17" hidden="1">
          <a:extLst>
            <a:ext uri="{FF2B5EF4-FFF2-40B4-BE49-F238E27FC236}">
              <a16:creationId xmlns:a16="http://schemas.microsoft.com/office/drawing/2014/main" id="{DFB54DDC-B226-4989-AF77-4CD8A7847F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01" name="Picture 16" hidden="1">
          <a:extLst>
            <a:ext uri="{FF2B5EF4-FFF2-40B4-BE49-F238E27FC236}">
              <a16:creationId xmlns:a16="http://schemas.microsoft.com/office/drawing/2014/main" id="{60A7D2DB-49BB-424F-AE2B-D48A168576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02" name="Picture 17" hidden="1">
          <a:extLst>
            <a:ext uri="{FF2B5EF4-FFF2-40B4-BE49-F238E27FC236}">
              <a16:creationId xmlns:a16="http://schemas.microsoft.com/office/drawing/2014/main" id="{7BAE6C59-B867-427B-8AD5-FE6BADBCC0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03" name="Picture 16" hidden="1">
          <a:extLst>
            <a:ext uri="{FF2B5EF4-FFF2-40B4-BE49-F238E27FC236}">
              <a16:creationId xmlns:a16="http://schemas.microsoft.com/office/drawing/2014/main" id="{309A519F-F80D-4111-A78F-3627275BAB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04" name="Picture 17" hidden="1">
          <a:extLst>
            <a:ext uri="{FF2B5EF4-FFF2-40B4-BE49-F238E27FC236}">
              <a16:creationId xmlns:a16="http://schemas.microsoft.com/office/drawing/2014/main" id="{E9FA1F57-3CD4-43AF-9CD3-2DBB12341E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405" name="Picture 16" hidden="1">
          <a:extLst>
            <a:ext uri="{FF2B5EF4-FFF2-40B4-BE49-F238E27FC236}">
              <a16:creationId xmlns:a16="http://schemas.microsoft.com/office/drawing/2014/main" id="{2029AC21-7B5B-4964-ACE8-8BF8C4C775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406" name="Picture 17" hidden="1">
          <a:extLst>
            <a:ext uri="{FF2B5EF4-FFF2-40B4-BE49-F238E27FC236}">
              <a16:creationId xmlns:a16="http://schemas.microsoft.com/office/drawing/2014/main" id="{9210A872-8524-40B2-BFA0-5D8839D7B3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407" name="Picture 16" hidden="1">
          <a:extLst>
            <a:ext uri="{FF2B5EF4-FFF2-40B4-BE49-F238E27FC236}">
              <a16:creationId xmlns:a16="http://schemas.microsoft.com/office/drawing/2014/main" id="{D86B9BDE-00F7-474E-B4ED-38ECC4596F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408" name="Picture 17" hidden="1">
          <a:extLst>
            <a:ext uri="{FF2B5EF4-FFF2-40B4-BE49-F238E27FC236}">
              <a16:creationId xmlns:a16="http://schemas.microsoft.com/office/drawing/2014/main" id="{012FF571-E0E1-4212-8B32-B0E4256FC5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09" name="Picture 16" hidden="1">
          <a:extLst>
            <a:ext uri="{FF2B5EF4-FFF2-40B4-BE49-F238E27FC236}">
              <a16:creationId xmlns:a16="http://schemas.microsoft.com/office/drawing/2014/main" id="{6E2168C9-B2C6-4843-A1BE-C7AE037F0A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10" name="Picture 17" hidden="1">
          <a:extLst>
            <a:ext uri="{FF2B5EF4-FFF2-40B4-BE49-F238E27FC236}">
              <a16:creationId xmlns:a16="http://schemas.microsoft.com/office/drawing/2014/main" id="{79FC38AF-7AF5-4A29-808D-92AD0FE5B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11" name="Picture 16" hidden="1">
          <a:extLst>
            <a:ext uri="{FF2B5EF4-FFF2-40B4-BE49-F238E27FC236}">
              <a16:creationId xmlns:a16="http://schemas.microsoft.com/office/drawing/2014/main" id="{9322B606-06E4-42DA-9409-3C02C92BA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12" name="Picture 17" hidden="1">
          <a:extLst>
            <a:ext uri="{FF2B5EF4-FFF2-40B4-BE49-F238E27FC236}">
              <a16:creationId xmlns:a16="http://schemas.microsoft.com/office/drawing/2014/main" id="{47562EF8-DF6C-4AE2-A916-9771637764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413" name="Picture 16" hidden="1">
          <a:extLst>
            <a:ext uri="{FF2B5EF4-FFF2-40B4-BE49-F238E27FC236}">
              <a16:creationId xmlns:a16="http://schemas.microsoft.com/office/drawing/2014/main" id="{65DA47B5-FBCA-4F56-96F3-5F683A08D7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414" name="Picture 17" hidden="1">
          <a:extLst>
            <a:ext uri="{FF2B5EF4-FFF2-40B4-BE49-F238E27FC236}">
              <a16:creationId xmlns:a16="http://schemas.microsoft.com/office/drawing/2014/main" id="{9943031E-50F4-43CC-A8D2-5E5F5C59FC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415" name="Picture 16" hidden="1">
          <a:extLst>
            <a:ext uri="{FF2B5EF4-FFF2-40B4-BE49-F238E27FC236}">
              <a16:creationId xmlns:a16="http://schemas.microsoft.com/office/drawing/2014/main" id="{3B0DD648-2F55-431A-8497-4EF4319810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257175</xdr:colOff>
      <xdr:row>128</xdr:row>
      <xdr:rowOff>171450</xdr:rowOff>
    </xdr:to>
    <xdr:pic>
      <xdr:nvPicPr>
        <xdr:cNvPr id="11416" name="Picture 17" hidden="1">
          <a:extLst>
            <a:ext uri="{FF2B5EF4-FFF2-40B4-BE49-F238E27FC236}">
              <a16:creationId xmlns:a16="http://schemas.microsoft.com/office/drawing/2014/main" id="{54BCB1A4-23FB-487C-B02D-F1AB39FA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12550"/>
          <a:ext cx="866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17" name="Picture 16" hidden="1">
          <a:extLst>
            <a:ext uri="{FF2B5EF4-FFF2-40B4-BE49-F238E27FC236}">
              <a16:creationId xmlns:a16="http://schemas.microsoft.com/office/drawing/2014/main" id="{218EE0C7-2305-4554-8DFA-9A4B8FCC5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18" name="Picture 17" hidden="1">
          <a:extLst>
            <a:ext uri="{FF2B5EF4-FFF2-40B4-BE49-F238E27FC236}">
              <a16:creationId xmlns:a16="http://schemas.microsoft.com/office/drawing/2014/main" id="{07BF298D-E4DF-4196-A6B6-765F55B8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19" name="Picture 16" hidden="1">
          <a:extLst>
            <a:ext uri="{FF2B5EF4-FFF2-40B4-BE49-F238E27FC236}">
              <a16:creationId xmlns:a16="http://schemas.microsoft.com/office/drawing/2014/main" id="{9218B6C1-34DE-4D45-BDC6-6C70AAE9F7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400050</xdr:colOff>
      <xdr:row>128</xdr:row>
      <xdr:rowOff>171450</xdr:rowOff>
    </xdr:to>
    <xdr:pic>
      <xdr:nvPicPr>
        <xdr:cNvPr id="11420" name="Picture 17" hidden="1">
          <a:extLst>
            <a:ext uri="{FF2B5EF4-FFF2-40B4-BE49-F238E27FC236}">
              <a16:creationId xmlns:a16="http://schemas.microsoft.com/office/drawing/2014/main" id="{4C22F502-27FE-4DDC-BDE4-999B49E22B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4212550"/>
          <a:ext cx="1009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</xdr:row>
      <xdr:rowOff>142875</xdr:rowOff>
    </xdr:from>
    <xdr:to>
      <xdr:col>0</xdr:col>
      <xdr:colOff>2324100</xdr:colOff>
      <xdr:row>3</xdr:row>
      <xdr:rowOff>171450</xdr:rowOff>
    </xdr:to>
    <xdr:pic>
      <xdr:nvPicPr>
        <xdr:cNvPr id="11421" name="Immagine 11420">
          <a:extLst>
            <a:ext uri="{FF2B5EF4-FFF2-40B4-BE49-F238E27FC236}">
              <a16:creationId xmlns:a16="http://schemas.microsoft.com/office/drawing/2014/main" id="{AE510361-E62A-4E15-843A-B434406A5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5"/>
          <a:ext cx="20288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anna/Desktop/MATERIALI%20LAVORO/Barometro/2020_III&#176;%20trim/Barometro%20VENEZ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1. Trim"/>
      <sheetName val="Tavola 2. Anno"/>
      <sheetName val="Tavola 3. Confronto"/>
    </sheetNames>
    <sheetDataSet>
      <sheetData sheetId="0" refreshError="1">
        <row r="29">
          <cell r="B29">
            <v>1788</v>
          </cell>
          <cell r="C29">
            <v>1497</v>
          </cell>
          <cell r="D29">
            <v>1007</v>
          </cell>
          <cell r="E29">
            <v>996</v>
          </cell>
          <cell r="F29">
            <v>1523</v>
          </cell>
          <cell r="G29">
            <v>1195</v>
          </cell>
          <cell r="H29">
            <v>994</v>
          </cell>
          <cell r="I29">
            <v>1089</v>
          </cell>
          <cell r="J29">
            <v>1536</v>
          </cell>
          <cell r="K29">
            <v>1500</v>
          </cell>
          <cell r="L29">
            <v>1049</v>
          </cell>
          <cell r="M29">
            <v>1169</v>
          </cell>
          <cell r="N29">
            <v>1492</v>
          </cell>
          <cell r="O29">
            <v>1359</v>
          </cell>
          <cell r="P29">
            <v>1019</v>
          </cell>
          <cell r="Q29">
            <v>957</v>
          </cell>
          <cell r="R29">
            <v>1640</v>
          </cell>
          <cell r="S29">
            <v>1337</v>
          </cell>
          <cell r="T29">
            <v>942</v>
          </cell>
          <cell r="U29">
            <v>985</v>
          </cell>
          <cell r="V29">
            <v>1414</v>
          </cell>
          <cell r="W29">
            <v>1319</v>
          </cell>
          <cell r="X29">
            <v>990</v>
          </cell>
          <cell r="Y29">
            <v>870</v>
          </cell>
          <cell r="Z29">
            <v>1406</v>
          </cell>
          <cell r="AA29">
            <v>1382</v>
          </cell>
          <cell r="AB29">
            <v>850</v>
          </cell>
          <cell r="AC29">
            <v>1052</v>
          </cell>
          <cell r="AD29">
            <v>1559</v>
          </cell>
          <cell r="AE29">
            <v>1186</v>
          </cell>
          <cell r="AF29">
            <v>936</v>
          </cell>
          <cell r="AG29">
            <v>1050</v>
          </cell>
          <cell r="AH29">
            <v>1489</v>
          </cell>
          <cell r="AI29">
            <v>1337</v>
          </cell>
          <cell r="AJ29">
            <v>893</v>
          </cell>
          <cell r="AK29">
            <v>910</v>
          </cell>
          <cell r="AL29">
            <v>1496</v>
          </cell>
          <cell r="AM29">
            <v>1158</v>
          </cell>
          <cell r="AN29">
            <v>832</v>
          </cell>
          <cell r="AO29">
            <v>865</v>
          </cell>
          <cell r="AP29">
            <v>1473</v>
          </cell>
          <cell r="AQ29">
            <v>1126</v>
          </cell>
          <cell r="AR29">
            <v>774</v>
          </cell>
          <cell r="AS29">
            <v>968</v>
          </cell>
        </row>
        <row r="33">
          <cell r="B33">
            <v>2358</v>
          </cell>
          <cell r="C33">
            <v>1207</v>
          </cell>
          <cell r="D33">
            <v>977</v>
          </cell>
          <cell r="E33">
            <v>1565</v>
          </cell>
          <cell r="F33">
            <v>2557</v>
          </cell>
          <cell r="G33">
            <v>1054</v>
          </cell>
          <cell r="H33">
            <v>806</v>
          </cell>
          <cell r="I33">
            <v>1432</v>
          </cell>
          <cell r="J33">
            <v>2169</v>
          </cell>
          <cell r="K33">
            <v>885</v>
          </cell>
          <cell r="L33">
            <v>1227</v>
          </cell>
          <cell r="M33">
            <v>1186</v>
          </cell>
          <cell r="N33">
            <v>1708</v>
          </cell>
          <cell r="O33">
            <v>879</v>
          </cell>
          <cell r="P33">
            <v>810</v>
          </cell>
          <cell r="Q33">
            <v>947</v>
          </cell>
          <cell r="R33">
            <v>2152</v>
          </cell>
          <cell r="S33">
            <v>1144</v>
          </cell>
          <cell r="T33">
            <v>1649</v>
          </cell>
          <cell r="U33">
            <v>1822</v>
          </cell>
          <cell r="V33">
            <v>2025</v>
          </cell>
          <cell r="W33">
            <v>1087</v>
          </cell>
          <cell r="X33">
            <v>875</v>
          </cell>
          <cell r="Y33">
            <v>1369</v>
          </cell>
          <cell r="Z33">
            <v>2049</v>
          </cell>
          <cell r="AA33">
            <v>967</v>
          </cell>
          <cell r="AB33">
            <v>761</v>
          </cell>
          <cell r="AC33">
            <v>1154</v>
          </cell>
          <cell r="AD33">
            <v>2036</v>
          </cell>
          <cell r="AE33">
            <v>711</v>
          </cell>
          <cell r="AF33">
            <v>742</v>
          </cell>
          <cell r="AG33">
            <v>1106</v>
          </cell>
          <cell r="AH33">
            <v>1737</v>
          </cell>
          <cell r="AI33">
            <v>747</v>
          </cell>
          <cell r="AJ33">
            <v>678</v>
          </cell>
          <cell r="AK33">
            <v>1018</v>
          </cell>
          <cell r="AL33">
            <v>1964</v>
          </cell>
          <cell r="AM33">
            <v>856</v>
          </cell>
          <cell r="AN33">
            <v>682</v>
          </cell>
          <cell r="AO33">
            <v>909</v>
          </cell>
          <cell r="AP33">
            <v>1868</v>
          </cell>
          <cell r="AQ33">
            <v>913</v>
          </cell>
          <cell r="AR33">
            <v>697</v>
          </cell>
          <cell r="AS33">
            <v>1056</v>
          </cell>
        </row>
        <row r="37">
          <cell r="F37">
            <v>2507</v>
          </cell>
          <cell r="G37">
            <v>916</v>
          </cell>
          <cell r="H37">
            <v>783</v>
          </cell>
          <cell r="I37">
            <v>1230</v>
          </cell>
          <cell r="J37">
            <v>2057</v>
          </cell>
          <cell r="K37">
            <v>844</v>
          </cell>
          <cell r="L37">
            <v>878</v>
          </cell>
          <cell r="M37">
            <v>1186</v>
          </cell>
          <cell r="N37">
            <v>1708</v>
          </cell>
          <cell r="O37">
            <v>879</v>
          </cell>
          <cell r="P37">
            <v>810</v>
          </cell>
          <cell r="Q37">
            <v>914</v>
          </cell>
          <cell r="R37">
            <v>2152</v>
          </cell>
          <cell r="S37">
            <v>967</v>
          </cell>
          <cell r="T37">
            <v>1649</v>
          </cell>
          <cell r="U37">
            <v>1822</v>
          </cell>
          <cell r="V37">
            <v>2026</v>
          </cell>
          <cell r="W37">
            <v>1087</v>
          </cell>
          <cell r="X37">
            <v>865</v>
          </cell>
          <cell r="Y37">
            <v>909</v>
          </cell>
          <cell r="Z37">
            <v>2049</v>
          </cell>
          <cell r="AA37">
            <v>967</v>
          </cell>
          <cell r="AB37">
            <v>758</v>
          </cell>
          <cell r="AC37">
            <v>1139</v>
          </cell>
          <cell r="AD37">
            <v>2036</v>
          </cell>
          <cell r="AE37">
            <v>711</v>
          </cell>
          <cell r="AF37">
            <v>674</v>
          </cell>
          <cell r="AG37">
            <v>1055</v>
          </cell>
          <cell r="AH37">
            <v>1736</v>
          </cell>
          <cell r="AI37">
            <v>747</v>
          </cell>
          <cell r="AJ37">
            <v>678</v>
          </cell>
          <cell r="AK37">
            <v>1015</v>
          </cell>
          <cell r="AL37">
            <v>1847</v>
          </cell>
          <cell r="AM37">
            <v>856</v>
          </cell>
          <cell r="AN37">
            <v>682</v>
          </cell>
          <cell r="AO37">
            <v>772</v>
          </cell>
          <cell r="AP37">
            <v>1866</v>
          </cell>
          <cell r="AQ37">
            <v>913</v>
          </cell>
          <cell r="AR37">
            <v>697</v>
          </cell>
          <cell r="AS37">
            <v>976</v>
          </cell>
        </row>
        <row r="57">
          <cell r="R57">
            <v>49</v>
          </cell>
          <cell r="S57">
            <v>59</v>
          </cell>
          <cell r="T57">
            <v>46</v>
          </cell>
          <cell r="U57">
            <v>61</v>
          </cell>
          <cell r="V57">
            <v>34</v>
          </cell>
          <cell r="W57">
            <v>45</v>
          </cell>
          <cell r="X57">
            <v>39</v>
          </cell>
          <cell r="Y57">
            <v>81</v>
          </cell>
          <cell r="Z57">
            <v>46</v>
          </cell>
          <cell r="AA57">
            <v>77</v>
          </cell>
          <cell r="AB57">
            <v>41</v>
          </cell>
          <cell r="AC57">
            <v>73</v>
          </cell>
          <cell r="AD57">
            <v>81</v>
          </cell>
          <cell r="AE57">
            <v>52</v>
          </cell>
          <cell r="AF57">
            <v>43</v>
          </cell>
          <cell r="AG57">
            <v>79</v>
          </cell>
          <cell r="AH57">
            <v>56</v>
          </cell>
          <cell r="AI57">
            <v>59</v>
          </cell>
          <cell r="AJ57">
            <v>36</v>
          </cell>
          <cell r="AK57">
            <v>37</v>
          </cell>
          <cell r="AL57">
            <v>48</v>
          </cell>
          <cell r="AM57">
            <v>53</v>
          </cell>
          <cell r="AN57">
            <v>40</v>
          </cell>
          <cell r="AO57">
            <v>50</v>
          </cell>
          <cell r="AP57">
            <v>38</v>
          </cell>
          <cell r="AQ57">
            <v>39</v>
          </cell>
          <cell r="AR57">
            <v>31</v>
          </cell>
          <cell r="AS57">
            <v>36</v>
          </cell>
        </row>
        <row r="60">
          <cell r="R60">
            <v>511</v>
          </cell>
          <cell r="S60">
            <v>233</v>
          </cell>
          <cell r="T60">
            <v>205</v>
          </cell>
          <cell r="U60">
            <v>433</v>
          </cell>
          <cell r="V60">
            <v>477</v>
          </cell>
          <cell r="W60">
            <v>241</v>
          </cell>
          <cell r="X60">
            <v>294</v>
          </cell>
          <cell r="Y60">
            <v>523</v>
          </cell>
          <cell r="Z60">
            <v>472</v>
          </cell>
          <cell r="AA60">
            <v>195</v>
          </cell>
          <cell r="AB60">
            <v>240</v>
          </cell>
          <cell r="AC60">
            <v>527</v>
          </cell>
          <cell r="AD60">
            <v>469</v>
          </cell>
          <cell r="AE60">
            <v>178</v>
          </cell>
          <cell r="AF60">
            <v>224</v>
          </cell>
          <cell r="AG60">
            <v>405</v>
          </cell>
          <cell r="AH60">
            <v>323</v>
          </cell>
          <cell r="AI60">
            <v>204</v>
          </cell>
          <cell r="AJ60">
            <v>204</v>
          </cell>
          <cell r="AK60">
            <v>440</v>
          </cell>
          <cell r="AL60">
            <v>394</v>
          </cell>
          <cell r="AM60">
            <v>201</v>
          </cell>
          <cell r="AN60">
            <v>224</v>
          </cell>
          <cell r="AO60">
            <v>352</v>
          </cell>
          <cell r="AP60">
            <v>465</v>
          </cell>
          <cell r="AQ60">
            <v>169</v>
          </cell>
          <cell r="AR60">
            <v>176</v>
          </cell>
          <cell r="AS60">
            <v>488</v>
          </cell>
        </row>
        <row r="118">
          <cell r="B118">
            <v>2.2629999999999999</v>
          </cell>
          <cell r="C118">
            <v>2.3279999999999998</v>
          </cell>
          <cell r="D118">
            <v>2.5619999999999998</v>
          </cell>
          <cell r="E118">
            <v>3.4009999999999998</v>
          </cell>
          <cell r="F118">
            <v>4.9860000000000007</v>
          </cell>
          <cell r="G118">
            <v>5.1590000000000007</v>
          </cell>
          <cell r="H118">
            <v>5.32</v>
          </cell>
          <cell r="I118">
            <v>6.2210000000000001</v>
          </cell>
          <cell r="J118">
            <v>4.6280000000000001</v>
          </cell>
          <cell r="K118">
            <v>6.282</v>
          </cell>
          <cell r="L118">
            <v>6.8109999999999999</v>
          </cell>
          <cell r="M118">
            <v>7.5749999999999993</v>
          </cell>
          <cell r="N118">
            <v>8.293000000000001</v>
          </cell>
          <cell r="O118">
            <v>6.5869999999999997</v>
          </cell>
          <cell r="P118">
            <v>7.673</v>
          </cell>
          <cell r="Q118">
            <v>6.2740000000000009</v>
          </cell>
          <cell r="R118">
            <v>6.3520000000000003</v>
          </cell>
          <cell r="S118">
            <v>6.851</v>
          </cell>
          <cell r="T118">
            <v>6.093</v>
          </cell>
          <cell r="U118">
            <v>6.0519999999999996</v>
          </cell>
          <cell r="V118">
            <v>6.0960000000000001</v>
          </cell>
          <cell r="W118">
            <v>6.9569999999999999</v>
          </cell>
          <cell r="X118">
            <v>7.452</v>
          </cell>
          <cell r="Y118">
            <v>7.9320000000000004</v>
          </cell>
          <cell r="Z118">
            <v>8.7349999999999994</v>
          </cell>
          <cell r="AA118">
            <v>8.5030000000000001</v>
          </cell>
          <cell r="AB118">
            <v>8.3440000000000012</v>
          </cell>
          <cell r="AC118">
            <v>8.2490000000000006</v>
          </cell>
          <cell r="AD118">
            <v>7.5430000000000001</v>
          </cell>
          <cell r="AE118">
            <v>6.9420000000000002</v>
          </cell>
          <cell r="AF118">
            <v>5.835</v>
          </cell>
          <cell r="AG118">
            <v>5.2520000000000007</v>
          </cell>
          <cell r="AH118">
            <v>4.4960000000000004</v>
          </cell>
          <cell r="AI118">
            <v>5.1680000000000001</v>
          </cell>
          <cell r="AJ118">
            <v>4.8960000000000008</v>
          </cell>
          <cell r="AK118">
            <v>5.7170000000000005</v>
          </cell>
          <cell r="AL118">
            <v>5.3849999999999998</v>
          </cell>
          <cell r="AM118">
            <v>4.5570000000000004</v>
          </cell>
          <cell r="AN118">
            <v>4.359</v>
          </cell>
          <cell r="AO118">
            <v>2.63</v>
          </cell>
        </row>
        <row r="124">
          <cell r="B124">
            <v>1.7929999999999999</v>
          </cell>
          <cell r="C124">
            <v>1.91</v>
          </cell>
          <cell r="D124">
            <v>2.1110000000000002</v>
          </cell>
          <cell r="E124">
            <v>2.4669999999999996</v>
          </cell>
          <cell r="F124">
            <v>2.5020000000000002</v>
          </cell>
          <cell r="G124">
            <v>2.5299999999999998</v>
          </cell>
          <cell r="H124">
            <v>2.7290000000000001</v>
          </cell>
          <cell r="I124">
            <v>2.5059999999999998</v>
          </cell>
          <cell r="J124">
            <v>2.3780000000000001</v>
          </cell>
          <cell r="K124">
            <v>2.8159999999999998</v>
          </cell>
          <cell r="L124">
            <v>2.6390000000000002</v>
          </cell>
          <cell r="M124">
            <v>2.4939999999999998</v>
          </cell>
          <cell r="N124">
            <v>2.5380000000000003</v>
          </cell>
          <cell r="O124">
            <v>2.0949999999999998</v>
          </cell>
          <cell r="P124">
            <v>2.0870000000000002</v>
          </cell>
          <cell r="Q124">
            <v>2.0229999999999997</v>
          </cell>
          <cell r="R124">
            <v>2.1230000000000002</v>
          </cell>
          <cell r="S124">
            <v>2.202</v>
          </cell>
          <cell r="T124">
            <v>2.2909999999999999</v>
          </cell>
          <cell r="U124">
            <v>2.573</v>
          </cell>
          <cell r="V124">
            <v>2.64</v>
          </cell>
          <cell r="W124">
            <v>2.6619999999999999</v>
          </cell>
          <cell r="X124">
            <v>2.8200000000000003</v>
          </cell>
          <cell r="Y124">
            <v>2.657</v>
          </cell>
          <cell r="Z124">
            <v>2.464</v>
          </cell>
          <cell r="AA124">
            <v>2.2720000000000002</v>
          </cell>
          <cell r="AB124">
            <v>1.8759999999999999</v>
          </cell>
          <cell r="AC124">
            <v>1.9369999999999998</v>
          </cell>
          <cell r="AD124">
            <v>1.948</v>
          </cell>
          <cell r="AE124">
            <v>2.0789999999999997</v>
          </cell>
          <cell r="AF124">
            <v>2.081</v>
          </cell>
          <cell r="AG124">
            <v>2.3379999999999996</v>
          </cell>
          <cell r="AH124">
            <v>2.145</v>
          </cell>
          <cell r="AI124">
            <v>2.0710000000000002</v>
          </cell>
          <cell r="AJ124">
            <v>2.2030000000000003</v>
          </cell>
          <cell r="AK124">
            <v>1.675</v>
          </cell>
          <cell r="AL124">
            <v>1.7030000000000003</v>
          </cell>
          <cell r="AM124">
            <v>1.8460000000000001</v>
          </cell>
          <cell r="AN124">
            <v>1.623</v>
          </cell>
          <cell r="AO124">
            <v>1.5579999999999998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59"/>
  <sheetViews>
    <sheetView showGridLines="0" tabSelected="1" zoomScale="85" zoomScaleNormal="85" workbookViewId="0">
      <selection activeCell="A7" sqref="A7"/>
    </sheetView>
  </sheetViews>
  <sheetFormatPr defaultRowHeight="12" customHeight="1" x14ac:dyDescent="0.2"/>
  <cols>
    <col min="1" max="1" width="44.7109375" style="75" customWidth="1"/>
    <col min="2" max="21" width="9.7109375" style="3" hidden="1" customWidth="1"/>
    <col min="22" max="22" width="12.7109375" style="3" hidden="1" customWidth="1"/>
    <col min="23" max="37" width="9.7109375" style="3" hidden="1" customWidth="1"/>
    <col min="38" max="45" width="10.7109375" style="3" hidden="1" customWidth="1"/>
    <col min="46" max="56" width="10.7109375" style="3" customWidth="1"/>
    <col min="57" max="57" width="0" style="3" hidden="1" customWidth="1"/>
    <col min="58" max="256" width="9.140625" style="3"/>
    <col min="257" max="257" width="44.7109375" style="3" customWidth="1"/>
    <col min="258" max="293" width="0" style="3" hidden="1" customWidth="1"/>
    <col min="294" max="303" width="10.7109375" style="3" customWidth="1"/>
    <col min="304" max="305" width="9.7109375" style="3" customWidth="1"/>
    <col min="306" max="512" width="9.140625" style="3"/>
    <col min="513" max="513" width="44.7109375" style="3" customWidth="1"/>
    <col min="514" max="549" width="0" style="3" hidden="1" customWidth="1"/>
    <col min="550" max="559" width="10.7109375" style="3" customWidth="1"/>
    <col min="560" max="561" width="9.7109375" style="3" customWidth="1"/>
    <col min="562" max="768" width="9.140625" style="3"/>
    <col min="769" max="769" width="44.7109375" style="3" customWidth="1"/>
    <col min="770" max="805" width="0" style="3" hidden="1" customWidth="1"/>
    <col min="806" max="815" width="10.7109375" style="3" customWidth="1"/>
    <col min="816" max="817" width="9.7109375" style="3" customWidth="1"/>
    <col min="818" max="1024" width="9.140625" style="3"/>
    <col min="1025" max="1025" width="44.7109375" style="3" customWidth="1"/>
    <col min="1026" max="1061" width="0" style="3" hidden="1" customWidth="1"/>
    <col min="1062" max="1071" width="10.7109375" style="3" customWidth="1"/>
    <col min="1072" max="1073" width="9.7109375" style="3" customWidth="1"/>
    <col min="1074" max="1280" width="9.140625" style="3"/>
    <col min="1281" max="1281" width="44.7109375" style="3" customWidth="1"/>
    <col min="1282" max="1317" width="0" style="3" hidden="1" customWidth="1"/>
    <col min="1318" max="1327" width="10.7109375" style="3" customWidth="1"/>
    <col min="1328" max="1329" width="9.7109375" style="3" customWidth="1"/>
    <col min="1330" max="1536" width="9.140625" style="3"/>
    <col min="1537" max="1537" width="44.7109375" style="3" customWidth="1"/>
    <col min="1538" max="1573" width="0" style="3" hidden="1" customWidth="1"/>
    <col min="1574" max="1583" width="10.7109375" style="3" customWidth="1"/>
    <col min="1584" max="1585" width="9.7109375" style="3" customWidth="1"/>
    <col min="1586" max="1792" width="9.140625" style="3"/>
    <col min="1793" max="1793" width="44.7109375" style="3" customWidth="1"/>
    <col min="1794" max="1829" width="0" style="3" hidden="1" customWidth="1"/>
    <col min="1830" max="1839" width="10.7109375" style="3" customWidth="1"/>
    <col min="1840" max="1841" width="9.7109375" style="3" customWidth="1"/>
    <col min="1842" max="2048" width="9.140625" style="3"/>
    <col min="2049" max="2049" width="44.7109375" style="3" customWidth="1"/>
    <col min="2050" max="2085" width="0" style="3" hidden="1" customWidth="1"/>
    <col min="2086" max="2095" width="10.7109375" style="3" customWidth="1"/>
    <col min="2096" max="2097" width="9.7109375" style="3" customWidth="1"/>
    <col min="2098" max="2304" width="9.140625" style="3"/>
    <col min="2305" max="2305" width="44.7109375" style="3" customWidth="1"/>
    <col min="2306" max="2341" width="0" style="3" hidden="1" customWidth="1"/>
    <col min="2342" max="2351" width="10.7109375" style="3" customWidth="1"/>
    <col min="2352" max="2353" width="9.7109375" style="3" customWidth="1"/>
    <col min="2354" max="2560" width="9.140625" style="3"/>
    <col min="2561" max="2561" width="44.7109375" style="3" customWidth="1"/>
    <col min="2562" max="2597" width="0" style="3" hidden="1" customWidth="1"/>
    <col min="2598" max="2607" width="10.7109375" style="3" customWidth="1"/>
    <col min="2608" max="2609" width="9.7109375" style="3" customWidth="1"/>
    <col min="2610" max="2816" width="9.140625" style="3"/>
    <col min="2817" max="2817" width="44.7109375" style="3" customWidth="1"/>
    <col min="2818" max="2853" width="0" style="3" hidden="1" customWidth="1"/>
    <col min="2854" max="2863" width="10.7109375" style="3" customWidth="1"/>
    <col min="2864" max="2865" width="9.7109375" style="3" customWidth="1"/>
    <col min="2866" max="3072" width="9.140625" style="3"/>
    <col min="3073" max="3073" width="44.7109375" style="3" customWidth="1"/>
    <col min="3074" max="3109" width="0" style="3" hidden="1" customWidth="1"/>
    <col min="3110" max="3119" width="10.7109375" style="3" customWidth="1"/>
    <col min="3120" max="3121" width="9.7109375" style="3" customWidth="1"/>
    <col min="3122" max="3328" width="9.140625" style="3"/>
    <col min="3329" max="3329" width="44.7109375" style="3" customWidth="1"/>
    <col min="3330" max="3365" width="0" style="3" hidden="1" customWidth="1"/>
    <col min="3366" max="3375" width="10.7109375" style="3" customWidth="1"/>
    <col min="3376" max="3377" width="9.7109375" style="3" customWidth="1"/>
    <col min="3378" max="3584" width="9.140625" style="3"/>
    <col min="3585" max="3585" width="44.7109375" style="3" customWidth="1"/>
    <col min="3586" max="3621" width="0" style="3" hidden="1" customWidth="1"/>
    <col min="3622" max="3631" width="10.7109375" style="3" customWidth="1"/>
    <col min="3632" max="3633" width="9.7109375" style="3" customWidth="1"/>
    <col min="3634" max="3840" width="9.140625" style="3"/>
    <col min="3841" max="3841" width="44.7109375" style="3" customWidth="1"/>
    <col min="3842" max="3877" width="0" style="3" hidden="1" customWidth="1"/>
    <col min="3878" max="3887" width="10.7109375" style="3" customWidth="1"/>
    <col min="3888" max="3889" width="9.7109375" style="3" customWidth="1"/>
    <col min="3890" max="4096" width="9.140625" style="3"/>
    <col min="4097" max="4097" width="44.7109375" style="3" customWidth="1"/>
    <col min="4098" max="4133" width="0" style="3" hidden="1" customWidth="1"/>
    <col min="4134" max="4143" width="10.7109375" style="3" customWidth="1"/>
    <col min="4144" max="4145" width="9.7109375" style="3" customWidth="1"/>
    <col min="4146" max="4352" width="9.140625" style="3"/>
    <col min="4353" max="4353" width="44.7109375" style="3" customWidth="1"/>
    <col min="4354" max="4389" width="0" style="3" hidden="1" customWidth="1"/>
    <col min="4390" max="4399" width="10.7109375" style="3" customWidth="1"/>
    <col min="4400" max="4401" width="9.7109375" style="3" customWidth="1"/>
    <col min="4402" max="4608" width="9.140625" style="3"/>
    <col min="4609" max="4609" width="44.7109375" style="3" customWidth="1"/>
    <col min="4610" max="4645" width="0" style="3" hidden="1" customWidth="1"/>
    <col min="4646" max="4655" width="10.7109375" style="3" customWidth="1"/>
    <col min="4656" max="4657" width="9.7109375" style="3" customWidth="1"/>
    <col min="4658" max="4864" width="9.140625" style="3"/>
    <col min="4865" max="4865" width="44.7109375" style="3" customWidth="1"/>
    <col min="4866" max="4901" width="0" style="3" hidden="1" customWidth="1"/>
    <col min="4902" max="4911" width="10.7109375" style="3" customWidth="1"/>
    <col min="4912" max="4913" width="9.7109375" style="3" customWidth="1"/>
    <col min="4914" max="5120" width="9.140625" style="3"/>
    <col min="5121" max="5121" width="44.7109375" style="3" customWidth="1"/>
    <col min="5122" max="5157" width="0" style="3" hidden="1" customWidth="1"/>
    <col min="5158" max="5167" width="10.7109375" style="3" customWidth="1"/>
    <col min="5168" max="5169" width="9.7109375" style="3" customWidth="1"/>
    <col min="5170" max="5376" width="9.140625" style="3"/>
    <col min="5377" max="5377" width="44.7109375" style="3" customWidth="1"/>
    <col min="5378" max="5413" width="0" style="3" hidden="1" customWidth="1"/>
    <col min="5414" max="5423" width="10.7109375" style="3" customWidth="1"/>
    <col min="5424" max="5425" width="9.7109375" style="3" customWidth="1"/>
    <col min="5426" max="5632" width="9.140625" style="3"/>
    <col min="5633" max="5633" width="44.7109375" style="3" customWidth="1"/>
    <col min="5634" max="5669" width="0" style="3" hidden="1" customWidth="1"/>
    <col min="5670" max="5679" width="10.7109375" style="3" customWidth="1"/>
    <col min="5680" max="5681" width="9.7109375" style="3" customWidth="1"/>
    <col min="5682" max="5888" width="9.140625" style="3"/>
    <col min="5889" max="5889" width="44.7109375" style="3" customWidth="1"/>
    <col min="5890" max="5925" width="0" style="3" hidden="1" customWidth="1"/>
    <col min="5926" max="5935" width="10.7109375" style="3" customWidth="1"/>
    <col min="5936" max="5937" width="9.7109375" style="3" customWidth="1"/>
    <col min="5938" max="6144" width="9.140625" style="3"/>
    <col min="6145" max="6145" width="44.7109375" style="3" customWidth="1"/>
    <col min="6146" max="6181" width="0" style="3" hidden="1" customWidth="1"/>
    <col min="6182" max="6191" width="10.7109375" style="3" customWidth="1"/>
    <col min="6192" max="6193" width="9.7109375" style="3" customWidth="1"/>
    <col min="6194" max="6400" width="9.140625" style="3"/>
    <col min="6401" max="6401" width="44.7109375" style="3" customWidth="1"/>
    <col min="6402" max="6437" width="0" style="3" hidden="1" customWidth="1"/>
    <col min="6438" max="6447" width="10.7109375" style="3" customWidth="1"/>
    <col min="6448" max="6449" width="9.7109375" style="3" customWidth="1"/>
    <col min="6450" max="6656" width="9.140625" style="3"/>
    <col min="6657" max="6657" width="44.7109375" style="3" customWidth="1"/>
    <col min="6658" max="6693" width="0" style="3" hidden="1" customWidth="1"/>
    <col min="6694" max="6703" width="10.7109375" style="3" customWidth="1"/>
    <col min="6704" max="6705" width="9.7109375" style="3" customWidth="1"/>
    <col min="6706" max="6912" width="9.140625" style="3"/>
    <col min="6913" max="6913" width="44.7109375" style="3" customWidth="1"/>
    <col min="6914" max="6949" width="0" style="3" hidden="1" customWidth="1"/>
    <col min="6950" max="6959" width="10.7109375" style="3" customWidth="1"/>
    <col min="6960" max="6961" width="9.7109375" style="3" customWidth="1"/>
    <col min="6962" max="7168" width="9.140625" style="3"/>
    <col min="7169" max="7169" width="44.7109375" style="3" customWidth="1"/>
    <col min="7170" max="7205" width="0" style="3" hidden="1" customWidth="1"/>
    <col min="7206" max="7215" width="10.7109375" style="3" customWidth="1"/>
    <col min="7216" max="7217" width="9.7109375" style="3" customWidth="1"/>
    <col min="7218" max="7424" width="9.140625" style="3"/>
    <col min="7425" max="7425" width="44.7109375" style="3" customWidth="1"/>
    <col min="7426" max="7461" width="0" style="3" hidden="1" customWidth="1"/>
    <col min="7462" max="7471" width="10.7109375" style="3" customWidth="1"/>
    <col min="7472" max="7473" width="9.7109375" style="3" customWidth="1"/>
    <col min="7474" max="7680" width="9.140625" style="3"/>
    <col min="7681" max="7681" width="44.7109375" style="3" customWidth="1"/>
    <col min="7682" max="7717" width="0" style="3" hidden="1" customWidth="1"/>
    <col min="7718" max="7727" width="10.7109375" style="3" customWidth="1"/>
    <col min="7728" max="7729" width="9.7109375" style="3" customWidth="1"/>
    <col min="7730" max="7936" width="9.140625" style="3"/>
    <col min="7937" max="7937" width="44.7109375" style="3" customWidth="1"/>
    <col min="7938" max="7973" width="0" style="3" hidden="1" customWidth="1"/>
    <col min="7974" max="7983" width="10.7109375" style="3" customWidth="1"/>
    <col min="7984" max="7985" width="9.7109375" style="3" customWidth="1"/>
    <col min="7986" max="8192" width="9.140625" style="3"/>
    <col min="8193" max="8193" width="44.7109375" style="3" customWidth="1"/>
    <col min="8194" max="8229" width="0" style="3" hidden="1" customWidth="1"/>
    <col min="8230" max="8239" width="10.7109375" style="3" customWidth="1"/>
    <col min="8240" max="8241" width="9.7109375" style="3" customWidth="1"/>
    <col min="8242" max="8448" width="9.140625" style="3"/>
    <col min="8449" max="8449" width="44.7109375" style="3" customWidth="1"/>
    <col min="8450" max="8485" width="0" style="3" hidden="1" customWidth="1"/>
    <col min="8486" max="8495" width="10.7109375" style="3" customWidth="1"/>
    <col min="8496" max="8497" width="9.7109375" style="3" customWidth="1"/>
    <col min="8498" max="8704" width="9.140625" style="3"/>
    <col min="8705" max="8705" width="44.7109375" style="3" customWidth="1"/>
    <col min="8706" max="8741" width="0" style="3" hidden="1" customWidth="1"/>
    <col min="8742" max="8751" width="10.7109375" style="3" customWidth="1"/>
    <col min="8752" max="8753" width="9.7109375" style="3" customWidth="1"/>
    <col min="8754" max="8960" width="9.140625" style="3"/>
    <col min="8961" max="8961" width="44.7109375" style="3" customWidth="1"/>
    <col min="8962" max="8997" width="0" style="3" hidden="1" customWidth="1"/>
    <col min="8998" max="9007" width="10.7109375" style="3" customWidth="1"/>
    <col min="9008" max="9009" width="9.7109375" style="3" customWidth="1"/>
    <col min="9010" max="9216" width="9.140625" style="3"/>
    <col min="9217" max="9217" width="44.7109375" style="3" customWidth="1"/>
    <col min="9218" max="9253" width="0" style="3" hidden="1" customWidth="1"/>
    <col min="9254" max="9263" width="10.7109375" style="3" customWidth="1"/>
    <col min="9264" max="9265" width="9.7109375" style="3" customWidth="1"/>
    <col min="9266" max="9472" width="9.140625" style="3"/>
    <col min="9473" max="9473" width="44.7109375" style="3" customWidth="1"/>
    <col min="9474" max="9509" width="0" style="3" hidden="1" customWidth="1"/>
    <col min="9510" max="9519" width="10.7109375" style="3" customWidth="1"/>
    <col min="9520" max="9521" width="9.7109375" style="3" customWidth="1"/>
    <col min="9522" max="9728" width="9.140625" style="3"/>
    <col min="9729" max="9729" width="44.7109375" style="3" customWidth="1"/>
    <col min="9730" max="9765" width="0" style="3" hidden="1" customWidth="1"/>
    <col min="9766" max="9775" width="10.7109375" style="3" customWidth="1"/>
    <col min="9776" max="9777" width="9.7109375" style="3" customWidth="1"/>
    <col min="9778" max="9984" width="9.140625" style="3"/>
    <col min="9985" max="9985" width="44.7109375" style="3" customWidth="1"/>
    <col min="9986" max="10021" width="0" style="3" hidden="1" customWidth="1"/>
    <col min="10022" max="10031" width="10.7109375" style="3" customWidth="1"/>
    <col min="10032" max="10033" width="9.7109375" style="3" customWidth="1"/>
    <col min="10034" max="10240" width="9.140625" style="3"/>
    <col min="10241" max="10241" width="44.7109375" style="3" customWidth="1"/>
    <col min="10242" max="10277" width="0" style="3" hidden="1" customWidth="1"/>
    <col min="10278" max="10287" width="10.7109375" style="3" customWidth="1"/>
    <col min="10288" max="10289" width="9.7109375" style="3" customWidth="1"/>
    <col min="10290" max="10496" width="9.140625" style="3"/>
    <col min="10497" max="10497" width="44.7109375" style="3" customWidth="1"/>
    <col min="10498" max="10533" width="0" style="3" hidden="1" customWidth="1"/>
    <col min="10534" max="10543" width="10.7109375" style="3" customWidth="1"/>
    <col min="10544" max="10545" width="9.7109375" style="3" customWidth="1"/>
    <col min="10546" max="10752" width="9.140625" style="3"/>
    <col min="10753" max="10753" width="44.7109375" style="3" customWidth="1"/>
    <col min="10754" max="10789" width="0" style="3" hidden="1" customWidth="1"/>
    <col min="10790" max="10799" width="10.7109375" style="3" customWidth="1"/>
    <col min="10800" max="10801" width="9.7109375" style="3" customWidth="1"/>
    <col min="10802" max="11008" width="9.140625" style="3"/>
    <col min="11009" max="11009" width="44.7109375" style="3" customWidth="1"/>
    <col min="11010" max="11045" width="0" style="3" hidden="1" customWidth="1"/>
    <col min="11046" max="11055" width="10.7109375" style="3" customWidth="1"/>
    <col min="11056" max="11057" width="9.7109375" style="3" customWidth="1"/>
    <col min="11058" max="11264" width="9.140625" style="3"/>
    <col min="11265" max="11265" width="44.7109375" style="3" customWidth="1"/>
    <col min="11266" max="11301" width="0" style="3" hidden="1" customWidth="1"/>
    <col min="11302" max="11311" width="10.7109375" style="3" customWidth="1"/>
    <col min="11312" max="11313" width="9.7109375" style="3" customWidth="1"/>
    <col min="11314" max="11520" width="9.140625" style="3"/>
    <col min="11521" max="11521" width="44.7109375" style="3" customWidth="1"/>
    <col min="11522" max="11557" width="0" style="3" hidden="1" customWidth="1"/>
    <col min="11558" max="11567" width="10.7109375" style="3" customWidth="1"/>
    <col min="11568" max="11569" width="9.7109375" style="3" customWidth="1"/>
    <col min="11570" max="11776" width="9.140625" style="3"/>
    <col min="11777" max="11777" width="44.7109375" style="3" customWidth="1"/>
    <col min="11778" max="11813" width="0" style="3" hidden="1" customWidth="1"/>
    <col min="11814" max="11823" width="10.7109375" style="3" customWidth="1"/>
    <col min="11824" max="11825" width="9.7109375" style="3" customWidth="1"/>
    <col min="11826" max="12032" width="9.140625" style="3"/>
    <col min="12033" max="12033" width="44.7109375" style="3" customWidth="1"/>
    <col min="12034" max="12069" width="0" style="3" hidden="1" customWidth="1"/>
    <col min="12070" max="12079" width="10.7109375" style="3" customWidth="1"/>
    <col min="12080" max="12081" width="9.7109375" style="3" customWidth="1"/>
    <col min="12082" max="12288" width="9.140625" style="3"/>
    <col min="12289" max="12289" width="44.7109375" style="3" customWidth="1"/>
    <col min="12290" max="12325" width="0" style="3" hidden="1" customWidth="1"/>
    <col min="12326" max="12335" width="10.7109375" style="3" customWidth="1"/>
    <col min="12336" max="12337" width="9.7109375" style="3" customWidth="1"/>
    <col min="12338" max="12544" width="9.140625" style="3"/>
    <col min="12545" max="12545" width="44.7109375" style="3" customWidth="1"/>
    <col min="12546" max="12581" width="0" style="3" hidden="1" customWidth="1"/>
    <col min="12582" max="12591" width="10.7109375" style="3" customWidth="1"/>
    <col min="12592" max="12593" width="9.7109375" style="3" customWidth="1"/>
    <col min="12594" max="12800" width="9.140625" style="3"/>
    <col min="12801" max="12801" width="44.7109375" style="3" customWidth="1"/>
    <col min="12802" max="12837" width="0" style="3" hidden="1" customWidth="1"/>
    <col min="12838" max="12847" width="10.7109375" style="3" customWidth="1"/>
    <col min="12848" max="12849" width="9.7109375" style="3" customWidth="1"/>
    <col min="12850" max="13056" width="9.140625" style="3"/>
    <col min="13057" max="13057" width="44.7109375" style="3" customWidth="1"/>
    <col min="13058" max="13093" width="0" style="3" hidden="1" customWidth="1"/>
    <col min="13094" max="13103" width="10.7109375" style="3" customWidth="1"/>
    <col min="13104" max="13105" width="9.7109375" style="3" customWidth="1"/>
    <col min="13106" max="13312" width="9.140625" style="3"/>
    <col min="13313" max="13313" width="44.7109375" style="3" customWidth="1"/>
    <col min="13314" max="13349" width="0" style="3" hidden="1" customWidth="1"/>
    <col min="13350" max="13359" width="10.7109375" style="3" customWidth="1"/>
    <col min="13360" max="13361" width="9.7109375" style="3" customWidth="1"/>
    <col min="13362" max="13568" width="9.140625" style="3"/>
    <col min="13569" max="13569" width="44.7109375" style="3" customWidth="1"/>
    <col min="13570" max="13605" width="0" style="3" hidden="1" customWidth="1"/>
    <col min="13606" max="13615" width="10.7109375" style="3" customWidth="1"/>
    <col min="13616" max="13617" width="9.7109375" style="3" customWidth="1"/>
    <col min="13618" max="13824" width="9.140625" style="3"/>
    <col min="13825" max="13825" width="44.7109375" style="3" customWidth="1"/>
    <col min="13826" max="13861" width="0" style="3" hidden="1" customWidth="1"/>
    <col min="13862" max="13871" width="10.7109375" style="3" customWidth="1"/>
    <col min="13872" max="13873" width="9.7109375" style="3" customWidth="1"/>
    <col min="13874" max="14080" width="9.140625" style="3"/>
    <col min="14081" max="14081" width="44.7109375" style="3" customWidth="1"/>
    <col min="14082" max="14117" width="0" style="3" hidden="1" customWidth="1"/>
    <col min="14118" max="14127" width="10.7109375" style="3" customWidth="1"/>
    <col min="14128" max="14129" width="9.7109375" style="3" customWidth="1"/>
    <col min="14130" max="14336" width="9.140625" style="3"/>
    <col min="14337" max="14337" width="44.7109375" style="3" customWidth="1"/>
    <col min="14338" max="14373" width="0" style="3" hidden="1" customWidth="1"/>
    <col min="14374" max="14383" width="10.7109375" style="3" customWidth="1"/>
    <col min="14384" max="14385" width="9.7109375" style="3" customWidth="1"/>
    <col min="14386" max="14592" width="9.140625" style="3"/>
    <col min="14593" max="14593" width="44.7109375" style="3" customWidth="1"/>
    <col min="14594" max="14629" width="0" style="3" hidden="1" customWidth="1"/>
    <col min="14630" max="14639" width="10.7109375" style="3" customWidth="1"/>
    <col min="14640" max="14641" width="9.7109375" style="3" customWidth="1"/>
    <col min="14642" max="14848" width="9.140625" style="3"/>
    <col min="14849" max="14849" width="44.7109375" style="3" customWidth="1"/>
    <col min="14850" max="14885" width="0" style="3" hidden="1" customWidth="1"/>
    <col min="14886" max="14895" width="10.7109375" style="3" customWidth="1"/>
    <col min="14896" max="14897" width="9.7109375" style="3" customWidth="1"/>
    <col min="14898" max="15104" width="9.140625" style="3"/>
    <col min="15105" max="15105" width="44.7109375" style="3" customWidth="1"/>
    <col min="15106" max="15141" width="0" style="3" hidden="1" customWidth="1"/>
    <col min="15142" max="15151" width="10.7109375" style="3" customWidth="1"/>
    <col min="15152" max="15153" width="9.7109375" style="3" customWidth="1"/>
    <col min="15154" max="15360" width="9.140625" style="3"/>
    <col min="15361" max="15361" width="44.7109375" style="3" customWidth="1"/>
    <col min="15362" max="15397" width="0" style="3" hidden="1" customWidth="1"/>
    <col min="15398" max="15407" width="10.7109375" style="3" customWidth="1"/>
    <col min="15408" max="15409" width="9.7109375" style="3" customWidth="1"/>
    <col min="15410" max="15616" width="9.140625" style="3"/>
    <col min="15617" max="15617" width="44.7109375" style="3" customWidth="1"/>
    <col min="15618" max="15653" width="0" style="3" hidden="1" customWidth="1"/>
    <col min="15654" max="15663" width="10.7109375" style="3" customWidth="1"/>
    <col min="15664" max="15665" width="9.7109375" style="3" customWidth="1"/>
    <col min="15666" max="15872" width="9.140625" style="3"/>
    <col min="15873" max="15873" width="44.7109375" style="3" customWidth="1"/>
    <col min="15874" max="15909" width="0" style="3" hidden="1" customWidth="1"/>
    <col min="15910" max="15919" width="10.7109375" style="3" customWidth="1"/>
    <col min="15920" max="15921" width="9.7109375" style="3" customWidth="1"/>
    <col min="15922" max="16128" width="9.140625" style="3"/>
    <col min="16129" max="16129" width="44.7109375" style="3" customWidth="1"/>
    <col min="16130" max="16165" width="0" style="3" hidden="1" customWidth="1"/>
    <col min="16166" max="16175" width="10.7109375" style="3" customWidth="1"/>
    <col min="16176" max="16177" width="9.7109375" style="3" customWidth="1"/>
    <col min="16178" max="16384" width="9.140625" style="3"/>
  </cols>
  <sheetData>
    <row r="1" spans="1:57" ht="13.9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7" ht="13.9" customHeight="1" x14ac:dyDescent="0.2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</row>
    <row r="3" spans="1:57" ht="13.9" customHeight="1" x14ac:dyDescent="0.2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</row>
    <row r="4" spans="1:57" ht="13.9" customHeight="1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</row>
    <row r="5" spans="1:57" ht="13.9" customHeight="1" x14ac:dyDescent="0.2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</row>
    <row r="6" spans="1:57" ht="13.9" customHeight="1" x14ac:dyDescent="0.2">
      <c r="A6" s="20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57" ht="13.9" customHeight="1" x14ac:dyDescent="0.2">
      <c r="A7" s="5" t="s">
        <v>137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57" ht="13.9" customHeight="1" thickBot="1" x14ac:dyDescent="0.25">
      <c r="A8" s="6"/>
      <c r="T8" s="7"/>
    </row>
    <row r="9" spans="1:57" ht="15.75" customHeight="1" x14ac:dyDescent="0.25">
      <c r="A9" s="264" t="s">
        <v>1</v>
      </c>
      <c r="B9" s="261">
        <v>2008</v>
      </c>
      <c r="C9" s="261"/>
      <c r="D9" s="261"/>
      <c r="E9" s="261"/>
      <c r="F9" s="261">
        <v>2009</v>
      </c>
      <c r="G9" s="261"/>
      <c r="H9" s="261"/>
      <c r="I9" s="261"/>
      <c r="J9" s="261">
        <v>2010</v>
      </c>
      <c r="K9" s="266"/>
      <c r="L9" s="266"/>
      <c r="M9" s="266"/>
      <c r="N9" s="261">
        <v>2011</v>
      </c>
      <c r="O9" s="261"/>
      <c r="P9" s="261"/>
      <c r="Q9" s="261"/>
      <c r="R9" s="261">
        <v>2012</v>
      </c>
      <c r="S9" s="261"/>
      <c r="T9" s="261"/>
      <c r="U9" s="261"/>
      <c r="V9" s="260">
        <v>2013</v>
      </c>
      <c r="W9" s="260"/>
      <c r="X9" s="260"/>
      <c r="Y9" s="260"/>
      <c r="Z9" s="260">
        <v>2014</v>
      </c>
      <c r="AA9" s="260"/>
      <c r="AB9" s="260"/>
      <c r="AC9" s="260"/>
      <c r="AD9" s="260">
        <v>2015</v>
      </c>
      <c r="AE9" s="260"/>
      <c r="AF9" s="260"/>
      <c r="AG9" s="260"/>
      <c r="AH9" s="260">
        <v>2016</v>
      </c>
      <c r="AI9" s="260"/>
      <c r="AJ9" s="260"/>
      <c r="AK9" s="260"/>
      <c r="AL9" s="260">
        <v>2017</v>
      </c>
      <c r="AM9" s="260"/>
      <c r="AN9" s="260"/>
      <c r="AO9" s="260"/>
      <c r="AP9" s="260">
        <v>2018</v>
      </c>
      <c r="AQ9" s="260"/>
      <c r="AR9" s="260"/>
      <c r="AS9" s="8"/>
      <c r="AT9" s="261">
        <v>2019</v>
      </c>
      <c r="AU9" s="261"/>
      <c r="AV9" s="261"/>
      <c r="AW9" s="261"/>
      <c r="AX9" s="261">
        <v>2020</v>
      </c>
      <c r="AY9" s="261"/>
      <c r="AZ9" s="261"/>
      <c r="BA9" s="261"/>
      <c r="BB9" s="261">
        <v>2021</v>
      </c>
      <c r="BC9" s="261"/>
      <c r="BD9" s="261"/>
      <c r="BE9" s="179"/>
    </row>
    <row r="10" spans="1:57" s="10" customFormat="1" ht="20.45" customHeight="1" thickBot="1" x14ac:dyDescent="0.3">
      <c r="A10" s="265"/>
      <c r="B10" s="9" t="s">
        <v>2</v>
      </c>
      <c r="C10" s="9" t="s">
        <v>3</v>
      </c>
      <c r="D10" s="9" t="s">
        <v>4</v>
      </c>
      <c r="E10" s="9" t="s">
        <v>5</v>
      </c>
      <c r="F10" s="9" t="s">
        <v>2</v>
      </c>
      <c r="G10" s="9" t="s">
        <v>3</v>
      </c>
      <c r="H10" s="9" t="s">
        <v>4</v>
      </c>
      <c r="I10" s="9" t="s">
        <v>5</v>
      </c>
      <c r="J10" s="9" t="s">
        <v>2</v>
      </c>
      <c r="K10" s="9" t="s">
        <v>3</v>
      </c>
      <c r="L10" s="9" t="s">
        <v>4</v>
      </c>
      <c r="M10" s="9" t="s">
        <v>5</v>
      </c>
      <c r="N10" s="9" t="s">
        <v>2</v>
      </c>
      <c r="O10" s="9" t="s">
        <v>3</v>
      </c>
      <c r="P10" s="9" t="s">
        <v>4</v>
      </c>
      <c r="Q10" s="9" t="s">
        <v>5</v>
      </c>
      <c r="R10" s="9" t="s">
        <v>2</v>
      </c>
      <c r="S10" s="9" t="s">
        <v>3</v>
      </c>
      <c r="T10" s="9" t="s">
        <v>4</v>
      </c>
      <c r="U10" s="9" t="s">
        <v>5</v>
      </c>
      <c r="V10" s="9" t="s">
        <v>2</v>
      </c>
      <c r="W10" s="9" t="s">
        <v>3</v>
      </c>
      <c r="X10" s="9" t="s">
        <v>4</v>
      </c>
      <c r="Y10" s="9" t="s">
        <v>5</v>
      </c>
      <c r="Z10" s="9" t="s">
        <v>2</v>
      </c>
      <c r="AA10" s="9" t="s">
        <v>3</v>
      </c>
      <c r="AB10" s="9" t="s">
        <v>4</v>
      </c>
      <c r="AC10" s="9" t="s">
        <v>5</v>
      </c>
      <c r="AD10" s="9" t="s">
        <v>2</v>
      </c>
      <c r="AE10" s="9" t="s">
        <v>3</v>
      </c>
      <c r="AF10" s="9" t="s">
        <v>4</v>
      </c>
      <c r="AG10" s="9" t="s">
        <v>5</v>
      </c>
      <c r="AH10" s="9" t="s">
        <v>2</v>
      </c>
      <c r="AI10" s="9" t="s">
        <v>3</v>
      </c>
      <c r="AJ10" s="9" t="s">
        <v>4</v>
      </c>
      <c r="AK10" s="9" t="s">
        <v>5</v>
      </c>
      <c r="AL10" s="9" t="s">
        <v>2</v>
      </c>
      <c r="AM10" s="9" t="s">
        <v>3</v>
      </c>
      <c r="AN10" s="9" t="s">
        <v>4</v>
      </c>
      <c r="AO10" s="9" t="s">
        <v>5</v>
      </c>
      <c r="AP10" s="9" t="s">
        <v>2</v>
      </c>
      <c r="AQ10" s="9" t="s">
        <v>3</v>
      </c>
      <c r="AR10" s="9" t="s">
        <v>4</v>
      </c>
      <c r="AS10" s="9" t="s">
        <v>5</v>
      </c>
      <c r="AT10" s="9" t="s">
        <v>2</v>
      </c>
      <c r="AU10" s="9" t="s">
        <v>3</v>
      </c>
      <c r="AV10" s="9" t="s">
        <v>4</v>
      </c>
      <c r="AW10" s="9" t="s">
        <v>5</v>
      </c>
      <c r="AX10" s="9" t="s">
        <v>2</v>
      </c>
      <c r="AY10" s="9" t="s">
        <v>3</v>
      </c>
      <c r="AZ10" s="9" t="s">
        <v>4</v>
      </c>
      <c r="BA10" s="9" t="s">
        <v>5</v>
      </c>
      <c r="BB10" s="9" t="s">
        <v>2</v>
      </c>
      <c r="BC10" s="9" t="s">
        <v>3</v>
      </c>
      <c r="BD10" s="9" t="s">
        <v>4</v>
      </c>
      <c r="BE10" s="9" t="s">
        <v>5</v>
      </c>
    </row>
    <row r="11" spans="1:57" s="14" customFormat="1" ht="12.6" customHeight="1" x14ac:dyDescent="0.2">
      <c r="A11" s="11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2"/>
      <c r="Q11" s="12"/>
      <c r="R11" s="12"/>
      <c r="S11" s="13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2.6" customHeight="1" x14ac:dyDescent="0.2">
      <c r="A12" s="15"/>
      <c r="L12" s="16"/>
      <c r="M12" s="16"/>
      <c r="N12" s="16"/>
      <c r="O12" s="16"/>
      <c r="S12" s="16"/>
      <c r="AO12" s="17"/>
    </row>
    <row r="13" spans="1:57" ht="12.6" customHeight="1" x14ac:dyDescent="0.2">
      <c r="A13" s="18" t="s">
        <v>7</v>
      </c>
      <c r="B13" s="19">
        <v>100877</v>
      </c>
      <c r="C13" s="19">
        <v>101367</v>
      </c>
      <c r="D13" s="19">
        <v>101509</v>
      </c>
      <c r="E13" s="19">
        <v>101031</v>
      </c>
      <c r="F13" s="19">
        <v>99906</v>
      </c>
      <c r="G13" s="19">
        <v>100297</v>
      </c>
      <c r="H13" s="19">
        <v>100583</v>
      </c>
      <c r="I13" s="19">
        <v>100219</v>
      </c>
      <c r="J13" s="19">
        <v>99585</v>
      </c>
      <c r="K13" s="19">
        <v>100379</v>
      </c>
      <c r="L13" s="19">
        <v>100429</v>
      </c>
      <c r="M13" s="19">
        <v>100407</v>
      </c>
      <c r="N13" s="19">
        <v>100148</v>
      </c>
      <c r="O13" s="19">
        <v>100867</v>
      </c>
      <c r="P13" s="19">
        <v>101273</v>
      </c>
      <c r="Q13" s="19">
        <v>101212</v>
      </c>
      <c r="R13" s="19">
        <v>100667</v>
      </c>
      <c r="S13" s="19">
        <v>100984</v>
      </c>
      <c r="T13" s="19">
        <v>100233</v>
      </c>
      <c r="U13" s="19">
        <v>99257</v>
      </c>
      <c r="V13" s="19">
        <v>98533</v>
      </c>
      <c r="W13" s="19">
        <v>99072</v>
      </c>
      <c r="X13" s="19">
        <v>99255</v>
      </c>
      <c r="Y13" s="19">
        <v>98657</v>
      </c>
      <c r="Z13" s="19">
        <v>97959</v>
      </c>
      <c r="AA13" s="19">
        <v>98675</v>
      </c>
      <c r="AB13" s="19">
        <v>98943</v>
      </c>
      <c r="AC13" s="19">
        <v>98775</v>
      </c>
      <c r="AD13" s="19">
        <v>98157</v>
      </c>
      <c r="AE13" s="19">
        <v>98874</v>
      </c>
      <c r="AF13" s="19">
        <v>99225</v>
      </c>
      <c r="AG13" s="19">
        <v>99063</v>
      </c>
      <c r="AH13" s="19">
        <v>98827</v>
      </c>
      <c r="AI13" s="19">
        <v>99678</v>
      </c>
      <c r="AJ13" s="19">
        <v>99956</v>
      </c>
      <c r="AK13" s="19">
        <v>99832</v>
      </c>
      <c r="AL13" s="19">
        <v>99270</v>
      </c>
      <c r="AM13" s="19">
        <v>99856</v>
      </c>
      <c r="AN13" s="19">
        <v>100190</v>
      </c>
      <c r="AO13" s="19">
        <v>100179</v>
      </c>
      <c r="AP13" s="19">
        <v>99749</v>
      </c>
      <c r="AQ13" s="19">
        <v>100221</v>
      </c>
      <c r="AR13" s="19">
        <v>100419</v>
      </c>
      <c r="AS13" s="19">
        <v>100333</v>
      </c>
      <c r="AT13" s="19">
        <v>99826</v>
      </c>
      <c r="AU13" s="19">
        <v>100459</v>
      </c>
      <c r="AV13" s="19">
        <v>100766</v>
      </c>
      <c r="AW13" s="19">
        <v>100618</v>
      </c>
      <c r="AX13" s="19">
        <v>99999</v>
      </c>
      <c r="AY13" s="19">
        <v>100226</v>
      </c>
      <c r="AZ13" s="19">
        <v>100410</v>
      </c>
      <c r="BA13" s="19">
        <v>100256</v>
      </c>
      <c r="BB13" s="19">
        <v>99853</v>
      </c>
      <c r="BC13" s="19">
        <v>100262</v>
      </c>
      <c r="BD13" s="20">
        <v>100440</v>
      </c>
    </row>
    <row r="14" spans="1:57" ht="12.6" customHeight="1" x14ac:dyDescent="0.2">
      <c r="A14" s="21" t="s">
        <v>8</v>
      </c>
      <c r="B14" s="22"/>
      <c r="C14" s="22"/>
      <c r="D14" s="22"/>
      <c r="E14" s="22"/>
      <c r="F14" s="22">
        <f t="shared" ref="F14:BD14" si="0">F13/B13*100-100</f>
        <v>-0.96255836315512511</v>
      </c>
      <c r="G14" s="22">
        <f t="shared" si="0"/>
        <v>-1.055570353270781</v>
      </c>
      <c r="H14" s="22">
        <f t="shared" si="0"/>
        <v>-0.9122343831581361</v>
      </c>
      <c r="I14" s="22">
        <f t="shared" si="0"/>
        <v>-0.80371371163306549</v>
      </c>
      <c r="J14" s="22">
        <f t="shared" si="0"/>
        <v>-0.32130202390247575</v>
      </c>
      <c r="K14" s="22">
        <f t="shared" si="0"/>
        <v>8.175718117190911E-2</v>
      </c>
      <c r="L14" s="22">
        <f t="shared" si="0"/>
        <v>-0.1531073839515642</v>
      </c>
      <c r="M14" s="22">
        <f t="shared" si="0"/>
        <v>0.1875891796964595</v>
      </c>
      <c r="N14" s="22">
        <f t="shared" si="0"/>
        <v>0.56534618667470227</v>
      </c>
      <c r="O14" s="22">
        <f t="shared" si="0"/>
        <v>0.48615746321441122</v>
      </c>
      <c r="P14" s="22">
        <f t="shared" si="0"/>
        <v>0.84039470670822425</v>
      </c>
      <c r="Q14" s="22">
        <f t="shared" si="0"/>
        <v>0.80173693069207275</v>
      </c>
      <c r="R14" s="22">
        <f t="shared" si="0"/>
        <v>0.51823301513761066</v>
      </c>
      <c r="S14" s="22">
        <f t="shared" si="0"/>
        <v>0.11599432916614205</v>
      </c>
      <c r="T14" s="22">
        <f t="shared" si="0"/>
        <v>-1.0269272165335224</v>
      </c>
      <c r="U14" s="22">
        <f t="shared" si="0"/>
        <v>-1.9315891396277038</v>
      </c>
      <c r="V14" s="22">
        <f t="shared" si="0"/>
        <v>-2.1198605302631393</v>
      </c>
      <c r="W14" s="22">
        <f t="shared" si="0"/>
        <v>-1.8933692466133323</v>
      </c>
      <c r="X14" s="22">
        <f t="shared" si="0"/>
        <v>-0.97572655712190226</v>
      </c>
      <c r="Y14" s="22">
        <f t="shared" si="0"/>
        <v>-0.6044913708856825</v>
      </c>
      <c r="Z14" s="22">
        <f t="shared" si="0"/>
        <v>-0.58254594907289459</v>
      </c>
      <c r="AA14" s="22">
        <f t="shared" si="0"/>
        <v>-0.40071866925063659</v>
      </c>
      <c r="AB14" s="22">
        <f t="shared" si="0"/>
        <v>-0.31434184675835297</v>
      </c>
      <c r="AC14" s="22">
        <f t="shared" si="0"/>
        <v>0.11960631278064682</v>
      </c>
      <c r="AD14" s="22">
        <f t="shared" si="0"/>
        <v>0.20212537898510163</v>
      </c>
      <c r="AE14" s="22">
        <f t="shared" si="0"/>
        <v>0.20167215606790023</v>
      </c>
      <c r="AF14" s="22">
        <f t="shared" si="0"/>
        <v>0.28501258300232735</v>
      </c>
      <c r="AG14" s="22">
        <f t="shared" si="0"/>
        <v>0.29157175398633228</v>
      </c>
      <c r="AH14" s="22">
        <f t="shared" si="0"/>
        <v>0.6825799484499413</v>
      </c>
      <c r="AI14" s="22">
        <f t="shared" si="0"/>
        <v>0.8131561381151613</v>
      </c>
      <c r="AJ14" s="22">
        <f t="shared" si="0"/>
        <v>0.73670949861426038</v>
      </c>
      <c r="AK14" s="22">
        <f t="shared" si="0"/>
        <v>0.7762736844230318</v>
      </c>
      <c r="AL14" s="22">
        <f t="shared" si="0"/>
        <v>0.44825806712739791</v>
      </c>
      <c r="AM14" s="22">
        <f t="shared" si="0"/>
        <v>0.1785750115371485</v>
      </c>
      <c r="AN14" s="22">
        <f t="shared" si="0"/>
        <v>0.23410300532233919</v>
      </c>
      <c r="AO14" s="22">
        <f t="shared" si="0"/>
        <v>0.34758394102092893</v>
      </c>
      <c r="AP14" s="22">
        <f t="shared" si="0"/>
        <v>0.48252241361940662</v>
      </c>
      <c r="AQ14" s="22">
        <f t="shared" si="0"/>
        <v>0.36552635795545996</v>
      </c>
      <c r="AR14" s="22">
        <f t="shared" si="0"/>
        <v>0.22856572512226592</v>
      </c>
      <c r="AS14" s="22">
        <f t="shared" si="0"/>
        <v>0.15372483254974156</v>
      </c>
      <c r="AT14" s="22">
        <f t="shared" si="0"/>
        <v>7.719375632837E-2</v>
      </c>
      <c r="AU14" s="22">
        <f t="shared" si="0"/>
        <v>0.23747517985253808</v>
      </c>
      <c r="AV14" s="22">
        <f t="shared" si="0"/>
        <v>0.34555213654785177</v>
      </c>
      <c r="AW14" s="22">
        <f t="shared" si="0"/>
        <v>0.28405409984750918</v>
      </c>
      <c r="AX14" s="22">
        <f t="shared" si="0"/>
        <v>0.17330154468776016</v>
      </c>
      <c r="AY14" s="22">
        <f t="shared" si="0"/>
        <v>-0.23193541643854587</v>
      </c>
      <c r="AZ14" s="22">
        <f t="shared" si="0"/>
        <v>-0.35329376972391913</v>
      </c>
      <c r="BA14" s="22">
        <f t="shared" si="0"/>
        <v>-0.35977658073107932</v>
      </c>
      <c r="BB14" s="22">
        <f t="shared" si="0"/>
        <v>-0.14600146001460246</v>
      </c>
      <c r="BC14" s="22">
        <f t="shared" si="0"/>
        <v>3.5918823458985116E-2</v>
      </c>
      <c r="BD14" s="22">
        <f t="shared" si="0"/>
        <v>2.9877502240822196E-2</v>
      </c>
    </row>
    <row r="15" spans="1:57" ht="12.6" customHeight="1" x14ac:dyDescent="0.2">
      <c r="A15" s="21" t="s">
        <v>9</v>
      </c>
      <c r="B15" s="22"/>
      <c r="C15" s="22">
        <f t="shared" ref="C15:BD15" si="1">C13/B13*100-100</f>
        <v>0.4857400596766297</v>
      </c>
      <c r="D15" s="22">
        <f t="shared" si="1"/>
        <v>0.14008503753686341</v>
      </c>
      <c r="E15" s="22">
        <f t="shared" si="1"/>
        <v>-0.47089420642504365</v>
      </c>
      <c r="F15" s="22">
        <f t="shared" si="1"/>
        <v>-1.1135196127921176</v>
      </c>
      <c r="G15" s="22">
        <f t="shared" si="1"/>
        <v>0.39136788581267012</v>
      </c>
      <c r="H15" s="22">
        <f t="shared" si="1"/>
        <v>0.28515309530693855</v>
      </c>
      <c r="I15" s="22">
        <f t="shared" si="1"/>
        <v>-0.36189018024914787</v>
      </c>
      <c r="J15" s="22">
        <f t="shared" si="1"/>
        <v>-0.63261457408275135</v>
      </c>
      <c r="K15" s="22">
        <f t="shared" si="1"/>
        <v>0.79730883165134969</v>
      </c>
      <c r="L15" s="22">
        <f t="shared" si="1"/>
        <v>4.9811215493278382E-2</v>
      </c>
      <c r="M15" s="22">
        <f t="shared" si="1"/>
        <v>-2.1906023160639165E-2</v>
      </c>
      <c r="N15" s="22">
        <f t="shared" si="1"/>
        <v>-0.25795014291831819</v>
      </c>
      <c r="O15" s="22">
        <f t="shared" si="1"/>
        <v>0.71793745257021158</v>
      </c>
      <c r="P15" s="22">
        <f t="shared" si="1"/>
        <v>0.40251023625171456</v>
      </c>
      <c r="Q15" s="22">
        <f t="shared" si="1"/>
        <v>-6.0233230969757301E-2</v>
      </c>
      <c r="R15" s="22">
        <f t="shared" si="1"/>
        <v>-0.53847369877088624</v>
      </c>
      <c r="S15" s="22">
        <f t="shared" si="1"/>
        <v>0.31489961953768386</v>
      </c>
      <c r="T15" s="22">
        <f t="shared" si="1"/>
        <v>-0.74368216747207327</v>
      </c>
      <c r="U15" s="22">
        <f t="shared" si="1"/>
        <v>-0.97373120628934373</v>
      </c>
      <c r="V15" s="22">
        <f t="shared" si="1"/>
        <v>-0.72941958753538927</v>
      </c>
      <c r="W15" s="22">
        <f t="shared" si="1"/>
        <v>0.54702485461723427</v>
      </c>
      <c r="X15" s="22">
        <f t="shared" si="1"/>
        <v>0.18471414728682589</v>
      </c>
      <c r="Y15" s="22">
        <f t="shared" si="1"/>
        <v>-0.60248853962016824</v>
      </c>
      <c r="Z15" s="22">
        <f t="shared" si="1"/>
        <v>-0.707501748482116</v>
      </c>
      <c r="AA15" s="22">
        <f t="shared" si="1"/>
        <v>0.73091803713798242</v>
      </c>
      <c r="AB15" s="22">
        <f t="shared" si="1"/>
        <v>0.27159868254369712</v>
      </c>
      <c r="AC15" s="22">
        <f t="shared" si="1"/>
        <v>-0.16979473029927306</v>
      </c>
      <c r="AD15" s="22">
        <f t="shared" si="1"/>
        <v>-0.62566438876233121</v>
      </c>
      <c r="AE15" s="22">
        <f t="shared" si="1"/>
        <v>0.73046242244568305</v>
      </c>
      <c r="AF15" s="22">
        <f t="shared" si="1"/>
        <v>0.35499726925176844</v>
      </c>
      <c r="AG15" s="22">
        <f t="shared" si="1"/>
        <v>-0.16326530612245449</v>
      </c>
      <c r="AH15" s="22">
        <f t="shared" si="1"/>
        <v>-0.23823223605180033</v>
      </c>
      <c r="AI15" s="22">
        <f t="shared" si="1"/>
        <v>0.86110071134406496</v>
      </c>
      <c r="AJ15" s="22">
        <f t="shared" si="1"/>
        <v>0.27889805172655713</v>
      </c>
      <c r="AK15" s="22">
        <f t="shared" si="1"/>
        <v>-0.12405458401696023</v>
      </c>
      <c r="AL15" s="22">
        <f t="shared" si="1"/>
        <v>-0.56294574885808402</v>
      </c>
      <c r="AM15" s="22">
        <f t="shared" si="1"/>
        <v>0.59030925758034414</v>
      </c>
      <c r="AN15" s="22">
        <f t="shared" si="1"/>
        <v>0.33448165358116455</v>
      </c>
      <c r="AO15" s="22">
        <f t="shared" si="1"/>
        <v>-1.0979139634699209E-2</v>
      </c>
      <c r="AP15" s="22">
        <f t="shared" si="1"/>
        <v>-0.4292316753012102</v>
      </c>
      <c r="AQ15" s="22">
        <f t="shared" si="1"/>
        <v>0.47318770112983088</v>
      </c>
      <c r="AR15" s="22">
        <f t="shared" si="1"/>
        <v>0.19756338491932013</v>
      </c>
      <c r="AS15" s="22">
        <f t="shared" si="1"/>
        <v>-8.5641163524826425E-2</v>
      </c>
      <c r="AT15" s="22">
        <f t="shared" si="1"/>
        <v>-0.5053172934129293</v>
      </c>
      <c r="AU15" s="22">
        <f t="shared" si="1"/>
        <v>0.63410333981126143</v>
      </c>
      <c r="AV15" s="22">
        <f t="shared" si="1"/>
        <v>0.30559730835464904</v>
      </c>
      <c r="AW15" s="22">
        <f t="shared" si="1"/>
        <v>-0.14687493797509887</v>
      </c>
      <c r="AX15" s="22">
        <f t="shared" si="1"/>
        <v>-0.61519807589100139</v>
      </c>
      <c r="AY15" s="22">
        <f t="shared" si="1"/>
        <v>0.22700227002270879</v>
      </c>
      <c r="AZ15" s="22">
        <f t="shared" si="1"/>
        <v>0.18358509767924147</v>
      </c>
      <c r="BA15" s="22">
        <f t="shared" si="1"/>
        <v>-0.15337117816950752</v>
      </c>
      <c r="BB15" s="22">
        <f t="shared" si="1"/>
        <v>-0.40197095435684105</v>
      </c>
      <c r="BC15" s="22">
        <f t="shared" si="1"/>
        <v>0.40960211510920885</v>
      </c>
      <c r="BD15" s="22">
        <f t="shared" si="1"/>
        <v>0.17753485867029895</v>
      </c>
    </row>
    <row r="16" spans="1:57" ht="6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4"/>
      <c r="P16" s="26"/>
      <c r="Q16" s="24"/>
      <c r="R16" s="24"/>
      <c r="S16" s="24"/>
      <c r="T16" s="24"/>
      <c r="U16" s="24"/>
      <c r="V16" s="24"/>
      <c r="W16" s="24"/>
      <c r="X16" s="24"/>
      <c r="Y16" s="24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8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9"/>
      <c r="BC16" s="23"/>
      <c r="BD16" s="29"/>
    </row>
    <row r="17" spans="1:56" ht="12.6" customHeight="1" x14ac:dyDescent="0.2">
      <c r="A17" s="30" t="s">
        <v>10</v>
      </c>
      <c r="B17" s="31">
        <v>80615</v>
      </c>
      <c r="C17" s="31">
        <v>80896</v>
      </c>
      <c r="D17" s="31">
        <v>80938</v>
      </c>
      <c r="E17" s="31">
        <v>80372</v>
      </c>
      <c r="F17" s="31">
        <v>79362</v>
      </c>
      <c r="G17" s="31">
        <v>79523</v>
      </c>
      <c r="H17" s="31">
        <v>79716</v>
      </c>
      <c r="I17" s="31">
        <v>79383</v>
      </c>
      <c r="J17" s="31">
        <v>78764</v>
      </c>
      <c r="K17" s="31">
        <v>79360</v>
      </c>
      <c r="L17" s="31">
        <v>79195</v>
      </c>
      <c r="M17" s="31">
        <v>79190</v>
      </c>
      <c r="N17" s="31">
        <v>78994</v>
      </c>
      <c r="O17" s="31">
        <v>79489</v>
      </c>
      <c r="P17" s="31">
        <v>79704</v>
      </c>
      <c r="Q17" s="31">
        <v>79725</v>
      </c>
      <c r="R17" s="31">
        <v>79232</v>
      </c>
      <c r="S17" s="31">
        <v>79439</v>
      </c>
      <c r="T17" s="31">
        <v>78749</v>
      </c>
      <c r="U17" s="31">
        <v>77921</v>
      </c>
      <c r="V17" s="31">
        <v>77290</v>
      </c>
      <c r="W17" s="31">
        <v>77524</v>
      </c>
      <c r="X17" s="31">
        <v>77647</v>
      </c>
      <c r="Y17" s="31">
        <v>77157</v>
      </c>
      <c r="Z17" s="31">
        <v>76532</v>
      </c>
      <c r="AA17" s="31">
        <v>76951</v>
      </c>
      <c r="AB17" s="31">
        <v>77046</v>
      </c>
      <c r="AC17" s="31">
        <v>76954</v>
      </c>
      <c r="AD17" s="31">
        <v>76482</v>
      </c>
      <c r="AE17" s="31">
        <v>76963</v>
      </c>
      <c r="AF17" s="31">
        <v>77166</v>
      </c>
      <c r="AG17" s="31">
        <v>77119</v>
      </c>
      <c r="AH17" s="31">
        <v>76885</v>
      </c>
      <c r="AI17" s="31">
        <v>77488</v>
      </c>
      <c r="AJ17" s="31">
        <v>77709</v>
      </c>
      <c r="AK17" s="31">
        <v>77615</v>
      </c>
      <c r="AL17" s="31">
        <v>77161</v>
      </c>
      <c r="AM17" s="31">
        <v>77473</v>
      </c>
      <c r="AN17" s="31">
        <v>77632</v>
      </c>
      <c r="AO17" s="31">
        <v>77601</v>
      </c>
      <c r="AP17" s="31">
        <v>77218</v>
      </c>
      <c r="AQ17" s="31">
        <v>77444</v>
      </c>
      <c r="AR17" s="31">
        <v>77534</v>
      </c>
      <c r="AS17" s="31">
        <v>77449</v>
      </c>
      <c r="AT17" s="31">
        <v>77052</v>
      </c>
      <c r="AU17" s="31">
        <v>77428</v>
      </c>
      <c r="AV17" s="31">
        <v>77601</v>
      </c>
      <c r="AW17" s="31">
        <v>77514</v>
      </c>
      <c r="AX17" s="31">
        <v>77001</v>
      </c>
      <c r="AY17" s="31">
        <v>77144</v>
      </c>
      <c r="AZ17" s="31">
        <v>77273</v>
      </c>
      <c r="BA17" s="31">
        <v>77089</v>
      </c>
      <c r="BB17" s="31">
        <v>76771</v>
      </c>
      <c r="BC17" s="31">
        <v>76912</v>
      </c>
      <c r="BD17" s="178">
        <v>76937</v>
      </c>
    </row>
    <row r="18" spans="1:56" ht="12.6" customHeight="1" x14ac:dyDescent="0.2">
      <c r="A18" s="21" t="s">
        <v>8</v>
      </c>
      <c r="B18" s="22"/>
      <c r="C18" s="22"/>
      <c r="D18" s="22"/>
      <c r="E18" s="22"/>
      <c r="F18" s="22">
        <f t="shared" ref="F18:BD18" si="2">F17/B17*100-100</f>
        <v>-1.5543013086894604</v>
      </c>
      <c r="G18" s="22">
        <f t="shared" si="2"/>
        <v>-1.6972409018987378</v>
      </c>
      <c r="H18" s="22">
        <f t="shared" si="2"/>
        <v>-1.5097976228718153</v>
      </c>
      <c r="I18" s="22">
        <f t="shared" si="2"/>
        <v>-1.2305280445926456</v>
      </c>
      <c r="J18" s="22">
        <f t="shared" si="2"/>
        <v>-0.75350923615836507</v>
      </c>
      <c r="K18" s="22">
        <f t="shared" si="2"/>
        <v>-0.20497214642304584</v>
      </c>
      <c r="L18" s="22">
        <f t="shared" si="2"/>
        <v>-0.6535701741181299</v>
      </c>
      <c r="M18" s="22">
        <f t="shared" si="2"/>
        <v>-0.24312510235189677</v>
      </c>
      <c r="N18" s="22">
        <f t="shared" si="2"/>
        <v>0.29201157889391993</v>
      </c>
      <c r="O18" s="22">
        <f t="shared" si="2"/>
        <v>0.16255040322580783</v>
      </c>
      <c r="P18" s="22">
        <f t="shared" si="2"/>
        <v>0.64271734326662511</v>
      </c>
      <c r="Q18" s="22">
        <f t="shared" si="2"/>
        <v>0.67559035231721509</v>
      </c>
      <c r="R18" s="22">
        <f t="shared" si="2"/>
        <v>0.30128870547130759</v>
      </c>
      <c r="S18" s="22">
        <f t="shared" si="2"/>
        <v>-6.2901785152661205E-2</v>
      </c>
      <c r="T18" s="22">
        <f t="shared" si="2"/>
        <v>-1.1981832781290791</v>
      </c>
      <c r="U18" s="22">
        <f t="shared" si="2"/>
        <v>-2.2627783004076463</v>
      </c>
      <c r="V18" s="22">
        <f t="shared" si="2"/>
        <v>-2.4510298869143838</v>
      </c>
      <c r="W18" s="22">
        <f t="shared" si="2"/>
        <v>-2.4106547161973424</v>
      </c>
      <c r="X18" s="22">
        <f t="shared" si="2"/>
        <v>-1.3993828493060221</v>
      </c>
      <c r="Y18" s="22">
        <f t="shared" si="2"/>
        <v>-0.98048022997650719</v>
      </c>
      <c r="Z18" s="22">
        <f t="shared" si="2"/>
        <v>-0.98072195626861003</v>
      </c>
      <c r="AA18" s="22">
        <f t="shared" si="2"/>
        <v>-0.73912594809348775</v>
      </c>
      <c r="AB18" s="22">
        <f t="shared" si="2"/>
        <v>-0.7740157378907071</v>
      </c>
      <c r="AC18" s="22">
        <f t="shared" si="2"/>
        <v>-0.26309991316406922</v>
      </c>
      <c r="AD18" s="22">
        <f t="shared" si="2"/>
        <v>-6.5332148643705068E-2</v>
      </c>
      <c r="AE18" s="22">
        <f t="shared" si="2"/>
        <v>1.5594339254846545E-2</v>
      </c>
      <c r="AF18" s="22">
        <f t="shared" si="2"/>
        <v>0.15575110972665129</v>
      </c>
      <c r="AG18" s="22">
        <f t="shared" si="2"/>
        <v>0.2144138056501248</v>
      </c>
      <c r="AH18" s="22">
        <f t="shared" si="2"/>
        <v>0.52692136711907267</v>
      </c>
      <c r="AI18" s="22">
        <f t="shared" si="2"/>
        <v>0.68214596624352453</v>
      </c>
      <c r="AJ18" s="22">
        <f t="shared" si="2"/>
        <v>0.70367778555322502</v>
      </c>
      <c r="AK18" s="22">
        <f t="shared" si="2"/>
        <v>0.64316186672546394</v>
      </c>
      <c r="AL18" s="22">
        <f t="shared" si="2"/>
        <v>0.35897769395852208</v>
      </c>
      <c r="AM18" s="22">
        <f t="shared" si="2"/>
        <v>-1.9357836052037669E-2</v>
      </c>
      <c r="AN18" s="22">
        <f t="shared" si="2"/>
        <v>-9.9087621768390477E-2</v>
      </c>
      <c r="AO18" s="22">
        <f t="shared" si="2"/>
        <v>-1.8037750434842792E-2</v>
      </c>
      <c r="AP18" s="22">
        <f t="shared" si="2"/>
        <v>7.3871515402856858E-2</v>
      </c>
      <c r="AQ18" s="22">
        <f t="shared" si="2"/>
        <v>-3.7432395802412088E-2</v>
      </c>
      <c r="AR18" s="22">
        <f t="shared" si="2"/>
        <v>-0.12623660346248755</v>
      </c>
      <c r="AS18" s="22">
        <f t="shared" si="2"/>
        <v>-0.19587376451333682</v>
      </c>
      <c r="AT18" s="22">
        <f t="shared" si="2"/>
        <v>-0.21497578284855479</v>
      </c>
      <c r="AU18" s="22">
        <f t="shared" si="2"/>
        <v>-2.0660089871398668E-2</v>
      </c>
      <c r="AV18" s="22">
        <f t="shared" si="2"/>
        <v>8.6413702375736534E-2</v>
      </c>
      <c r="AW18" s="22">
        <f t="shared" si="2"/>
        <v>8.392619659389311E-2</v>
      </c>
      <c r="AX18" s="22">
        <f t="shared" si="2"/>
        <v>-6.6189067123502809E-2</v>
      </c>
      <c r="AY18" s="22">
        <f t="shared" si="2"/>
        <v>-0.36679237485147098</v>
      </c>
      <c r="AZ18" s="22">
        <f t="shared" si="2"/>
        <v>-0.4226749655287847</v>
      </c>
      <c r="BA18" s="22">
        <f t="shared" si="2"/>
        <v>-0.54828805119075241</v>
      </c>
      <c r="BB18" s="22">
        <f t="shared" si="2"/>
        <v>-0.29869741951402773</v>
      </c>
      <c r="BC18" s="22">
        <f t="shared" si="2"/>
        <v>-0.30073628538836772</v>
      </c>
      <c r="BD18" s="22">
        <f t="shared" si="2"/>
        <v>-0.43482199474590288</v>
      </c>
    </row>
    <row r="19" spans="1:56" ht="12.6" customHeight="1" x14ac:dyDescent="0.2">
      <c r="A19" s="21" t="s">
        <v>9</v>
      </c>
      <c r="B19" s="22"/>
      <c r="C19" s="22">
        <f t="shared" ref="C19:BD19" si="3">C17/B17*100-100</f>
        <v>0.34857036531663255</v>
      </c>
      <c r="D19" s="22">
        <f t="shared" si="3"/>
        <v>5.1918512658218674E-2</v>
      </c>
      <c r="E19" s="22">
        <f t="shared" si="3"/>
        <v>-0.69930069930069294</v>
      </c>
      <c r="F19" s="22">
        <f t="shared" si="3"/>
        <v>-1.2566565470561954</v>
      </c>
      <c r="G19" s="22">
        <f t="shared" si="3"/>
        <v>0.20286787127341199</v>
      </c>
      <c r="H19" s="22">
        <f t="shared" si="3"/>
        <v>0.24269708134754353</v>
      </c>
      <c r="I19" s="22">
        <f t="shared" si="3"/>
        <v>-0.41773295197953075</v>
      </c>
      <c r="J19" s="22">
        <f t="shared" si="3"/>
        <v>-0.77976392930476379</v>
      </c>
      <c r="K19" s="22">
        <f t="shared" si="3"/>
        <v>0.75669087400336821</v>
      </c>
      <c r="L19" s="22">
        <f t="shared" si="3"/>
        <v>-0.20791330645161565</v>
      </c>
      <c r="M19" s="22">
        <f t="shared" si="3"/>
        <v>-6.3135298945695695E-3</v>
      </c>
      <c r="N19" s="22">
        <f t="shared" si="3"/>
        <v>-0.24750599823209996</v>
      </c>
      <c r="O19" s="22">
        <f t="shared" si="3"/>
        <v>0.62662987062307707</v>
      </c>
      <c r="P19" s="22">
        <f t="shared" si="3"/>
        <v>0.27047767615644602</v>
      </c>
      <c r="Q19" s="22">
        <f t="shared" si="3"/>
        <v>2.6347485697073125E-2</v>
      </c>
      <c r="R19" s="22">
        <f t="shared" si="3"/>
        <v>-0.6183756663530886</v>
      </c>
      <c r="S19" s="22">
        <f t="shared" si="3"/>
        <v>0.26125807754442576</v>
      </c>
      <c r="T19" s="22">
        <f t="shared" si="3"/>
        <v>-0.86859099434786913</v>
      </c>
      <c r="U19" s="22">
        <f t="shared" si="3"/>
        <v>-1.0514419230720335</v>
      </c>
      <c r="V19" s="22">
        <f t="shared" si="3"/>
        <v>-0.80979453549106495</v>
      </c>
      <c r="W19" s="22">
        <f t="shared" si="3"/>
        <v>0.30275585457368948</v>
      </c>
      <c r="X19" s="22">
        <f t="shared" si="3"/>
        <v>0.15866054383157291</v>
      </c>
      <c r="Y19" s="22">
        <f t="shared" si="3"/>
        <v>-0.63106108413718687</v>
      </c>
      <c r="Z19" s="22">
        <f t="shared" si="3"/>
        <v>-0.81003667846080418</v>
      </c>
      <c r="AA19" s="22">
        <f t="shared" si="3"/>
        <v>0.54748340563423881</v>
      </c>
      <c r="AB19" s="22">
        <f t="shared" si="3"/>
        <v>0.12345518576756831</v>
      </c>
      <c r="AC19" s="22">
        <f t="shared" si="3"/>
        <v>-0.1194091841237821</v>
      </c>
      <c r="AD19" s="22">
        <f t="shared" si="3"/>
        <v>-0.61335343192037328</v>
      </c>
      <c r="AE19" s="22">
        <f t="shared" si="3"/>
        <v>0.62890614785177945</v>
      </c>
      <c r="AF19" s="22">
        <f t="shared" si="3"/>
        <v>0.2637631069474935</v>
      </c>
      <c r="AG19" s="22">
        <f t="shared" si="3"/>
        <v>-6.0907653629840297E-2</v>
      </c>
      <c r="AH19" s="22">
        <f t="shared" si="3"/>
        <v>-0.30342717099547656</v>
      </c>
      <c r="AI19" s="22">
        <f t="shared" si="3"/>
        <v>0.78428822267022724</v>
      </c>
      <c r="AJ19" s="22">
        <f t="shared" si="3"/>
        <v>0.28520545116663243</v>
      </c>
      <c r="AK19" s="22">
        <f t="shared" si="3"/>
        <v>-0.12096410969128613</v>
      </c>
      <c r="AL19" s="22">
        <f t="shared" si="3"/>
        <v>-0.58493847838690272</v>
      </c>
      <c r="AM19" s="22">
        <f t="shared" si="3"/>
        <v>0.40434934746829754</v>
      </c>
      <c r="AN19" s="22">
        <f t="shared" si="3"/>
        <v>0.20523279077873724</v>
      </c>
      <c r="AO19" s="22">
        <f t="shared" si="3"/>
        <v>-3.9931986809563114E-2</v>
      </c>
      <c r="AP19" s="22">
        <f t="shared" si="3"/>
        <v>-0.49355034084612726</v>
      </c>
      <c r="AQ19" s="22">
        <f t="shared" si="3"/>
        <v>0.29267787303477633</v>
      </c>
      <c r="AR19" s="22">
        <f t="shared" si="3"/>
        <v>0.11621300552657488</v>
      </c>
      <c r="AS19" s="22">
        <f t="shared" si="3"/>
        <v>-0.10962932390951607</v>
      </c>
      <c r="AT19" s="22">
        <f t="shared" si="3"/>
        <v>-0.51259538535035176</v>
      </c>
      <c r="AU19" s="22">
        <f t="shared" si="3"/>
        <v>0.48798214193013223</v>
      </c>
      <c r="AV19" s="22">
        <f t="shared" si="3"/>
        <v>0.22343338327219442</v>
      </c>
      <c r="AW19" s="22">
        <f t="shared" si="3"/>
        <v>-0.11211195732013834</v>
      </c>
      <c r="AX19" s="22">
        <f t="shared" si="3"/>
        <v>-0.66181593002553996</v>
      </c>
      <c r="AY19" s="22">
        <f t="shared" si="3"/>
        <v>0.18571187387178156</v>
      </c>
      <c r="AZ19" s="22">
        <f t="shared" si="3"/>
        <v>0.16721974489266245</v>
      </c>
      <c r="BA19" s="22">
        <f t="shared" si="3"/>
        <v>-0.2381168066465591</v>
      </c>
      <c r="BB19" s="22">
        <f t="shared" si="3"/>
        <v>-0.41251021546524669</v>
      </c>
      <c r="BC19" s="22">
        <f t="shared" si="3"/>
        <v>0.1836631019525754</v>
      </c>
      <c r="BD19" s="22">
        <f t="shared" si="3"/>
        <v>3.2504680674023234E-2</v>
      </c>
    </row>
    <row r="20" spans="1:56" s="34" customFormat="1" ht="7.5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3"/>
      <c r="BC20" s="32"/>
      <c r="BD20" s="33"/>
    </row>
    <row r="21" spans="1:56" s="34" customFormat="1" ht="12.6" customHeight="1" x14ac:dyDescent="0.2">
      <c r="A21" s="18" t="s">
        <v>11</v>
      </c>
      <c r="B21" s="19">
        <v>91453</v>
      </c>
      <c r="C21" s="19">
        <v>92014</v>
      </c>
      <c r="D21" s="19">
        <v>92215</v>
      </c>
      <c r="E21" s="19">
        <v>91774</v>
      </c>
      <c r="F21" s="19">
        <v>90872</v>
      </c>
      <c r="G21" s="19">
        <v>91239</v>
      </c>
      <c r="H21" s="19">
        <v>91446</v>
      </c>
      <c r="I21" s="19">
        <v>90849</v>
      </c>
      <c r="J21" s="19">
        <v>90152</v>
      </c>
      <c r="K21" s="19">
        <v>90824</v>
      </c>
      <c r="L21" s="19">
        <v>90857</v>
      </c>
      <c r="M21" s="19">
        <v>90596</v>
      </c>
      <c r="N21" s="19">
        <v>90193</v>
      </c>
      <c r="O21" s="19">
        <v>90870</v>
      </c>
      <c r="P21" s="19">
        <v>91247</v>
      </c>
      <c r="Q21" s="19">
        <v>90998</v>
      </c>
      <c r="R21" s="19">
        <v>90314</v>
      </c>
      <c r="S21" s="19">
        <v>90950</v>
      </c>
      <c r="T21" s="19">
        <v>90454</v>
      </c>
      <c r="U21" s="19">
        <v>89544</v>
      </c>
      <c r="V21" s="19">
        <v>88666</v>
      </c>
      <c r="W21" s="19">
        <v>89197</v>
      </c>
      <c r="X21" s="19">
        <v>89298</v>
      </c>
      <c r="Y21" s="19">
        <v>88865</v>
      </c>
      <c r="Z21" s="19">
        <v>88228</v>
      </c>
      <c r="AA21" s="19">
        <v>89100</v>
      </c>
      <c r="AB21" s="19">
        <v>89357</v>
      </c>
      <c r="AC21" s="19">
        <v>88938</v>
      </c>
      <c r="AD21" s="19">
        <v>88453</v>
      </c>
      <c r="AE21" s="19">
        <v>89117</v>
      </c>
      <c r="AF21" s="19">
        <v>89391</v>
      </c>
      <c r="AG21" s="19">
        <v>89065</v>
      </c>
      <c r="AH21" s="19">
        <v>88819</v>
      </c>
      <c r="AI21" s="19">
        <v>89706</v>
      </c>
      <c r="AJ21" s="19">
        <v>89933</v>
      </c>
      <c r="AK21" s="19">
        <v>89537</v>
      </c>
      <c r="AL21" s="19">
        <v>89131</v>
      </c>
      <c r="AM21" s="19">
        <v>89805</v>
      </c>
      <c r="AN21" s="19">
        <v>90156</v>
      </c>
      <c r="AO21" s="19">
        <v>89956</v>
      </c>
      <c r="AP21" s="19">
        <v>89466</v>
      </c>
      <c r="AQ21" s="19">
        <v>90113</v>
      </c>
      <c r="AR21" s="19">
        <v>90242</v>
      </c>
      <c r="AS21" s="19">
        <v>90031</v>
      </c>
      <c r="AT21" s="19">
        <v>89624</v>
      </c>
      <c r="AU21" s="19">
        <v>90275</v>
      </c>
      <c r="AV21" s="19">
        <v>90448</v>
      </c>
      <c r="AW21" s="19">
        <v>90074</v>
      </c>
      <c r="AX21" s="19">
        <v>89498</v>
      </c>
      <c r="AY21" s="19">
        <v>89905</v>
      </c>
      <c r="AZ21" s="19">
        <v>90010</v>
      </c>
      <c r="BA21" s="19">
        <v>89854</v>
      </c>
      <c r="BB21" s="19">
        <v>89556</v>
      </c>
      <c r="BC21" s="19">
        <v>90183</v>
      </c>
      <c r="BD21" s="20">
        <v>90527</v>
      </c>
    </row>
    <row r="22" spans="1:56" s="34" customFormat="1" ht="12.6" customHeight="1" x14ac:dyDescent="0.2">
      <c r="A22" s="21" t="s">
        <v>8</v>
      </c>
      <c r="B22" s="22"/>
      <c r="C22" s="22"/>
      <c r="D22" s="22"/>
      <c r="E22" s="22"/>
      <c r="F22" s="22">
        <f>F21/B21*100-100</f>
        <v>-0.63529900604682155</v>
      </c>
      <c r="G22" s="22">
        <f t="shared" ref="G22:BD22" si="4">G21/C21*100-100</f>
        <v>-0.84226313387092944</v>
      </c>
      <c r="H22" s="22">
        <f t="shared" si="4"/>
        <v>-0.83392072873176915</v>
      </c>
      <c r="I22" s="22">
        <f t="shared" si="4"/>
        <v>-1.0079107372458367</v>
      </c>
      <c r="J22" s="22">
        <f t="shared" si="4"/>
        <v>-0.79232326789330898</v>
      </c>
      <c r="K22" s="22">
        <f t="shared" si="4"/>
        <v>-0.45484935170266283</v>
      </c>
      <c r="L22" s="22">
        <f t="shared" si="4"/>
        <v>-0.64409596920586409</v>
      </c>
      <c r="M22" s="22">
        <f t="shared" si="4"/>
        <v>-0.27848407797553421</v>
      </c>
      <c r="N22" s="22">
        <f t="shared" si="4"/>
        <v>4.5478747005063269E-2</v>
      </c>
      <c r="O22" s="22">
        <f t="shared" si="4"/>
        <v>5.0647405971986359E-2</v>
      </c>
      <c r="P22" s="22">
        <f t="shared" si="4"/>
        <v>0.42924595793390097</v>
      </c>
      <c r="Q22" s="22">
        <f t="shared" si="4"/>
        <v>0.44372819992052825</v>
      </c>
      <c r="R22" s="22">
        <f t="shared" si="4"/>
        <v>0.13415675274134742</v>
      </c>
      <c r="S22" s="22">
        <f t="shared" si="4"/>
        <v>8.8037856278205595E-2</v>
      </c>
      <c r="T22" s="22">
        <f t="shared" si="4"/>
        <v>-0.86906966804387764</v>
      </c>
      <c r="U22" s="22">
        <f t="shared" si="4"/>
        <v>-1.5978373151058207</v>
      </c>
      <c r="V22" s="22">
        <f t="shared" si="4"/>
        <v>-1.8247447793254565</v>
      </c>
      <c r="W22" s="22">
        <f t="shared" si="4"/>
        <v>-1.9274326553051111</v>
      </c>
      <c r="X22" s="22">
        <f t="shared" si="4"/>
        <v>-1.2779976562672744</v>
      </c>
      <c r="Y22" s="22">
        <f t="shared" si="4"/>
        <v>-0.75828642901814192</v>
      </c>
      <c r="Z22" s="22">
        <f t="shared" si="4"/>
        <v>-0.49398867660659107</v>
      </c>
      <c r="AA22" s="22">
        <f t="shared" si="4"/>
        <v>-0.1087480520645272</v>
      </c>
      <c r="AB22" s="22">
        <f t="shared" si="4"/>
        <v>6.6070908642970494E-2</v>
      </c>
      <c r="AC22" s="22">
        <f t="shared" si="4"/>
        <v>8.2147077026959892E-2</v>
      </c>
      <c r="AD22" s="22">
        <f t="shared" si="4"/>
        <v>0.25502108174275406</v>
      </c>
      <c r="AE22" s="22">
        <f t="shared" si="4"/>
        <v>1.9079685746348218E-2</v>
      </c>
      <c r="AF22" s="22">
        <f t="shared" si="4"/>
        <v>3.8049621182452142E-2</v>
      </c>
      <c r="AG22" s="22">
        <f t="shared" si="4"/>
        <v>0.14279610515191621</v>
      </c>
      <c r="AH22" s="22">
        <f t="shared" si="4"/>
        <v>0.41377906911014861</v>
      </c>
      <c r="AI22" s="22">
        <f t="shared" si="4"/>
        <v>0.66092889123288501</v>
      </c>
      <c r="AJ22" s="22">
        <f t="shared" si="4"/>
        <v>0.60632502153461587</v>
      </c>
      <c r="AK22" s="22">
        <f t="shared" si="4"/>
        <v>0.52995003649020589</v>
      </c>
      <c r="AL22" s="22">
        <f t="shared" si="4"/>
        <v>0.35127619090509654</v>
      </c>
      <c r="AM22" s="22">
        <f t="shared" si="4"/>
        <v>0.11036051100261091</v>
      </c>
      <c r="AN22" s="22">
        <f t="shared" si="4"/>
        <v>0.24796237198802373</v>
      </c>
      <c r="AO22" s="22">
        <f t="shared" si="4"/>
        <v>0.46796296503121937</v>
      </c>
      <c r="AP22" s="22">
        <f t="shared" si="4"/>
        <v>0.3758512750894738</v>
      </c>
      <c r="AQ22" s="22">
        <f t="shared" si="4"/>
        <v>0.34296531373531991</v>
      </c>
      <c r="AR22" s="22">
        <f t="shared" si="4"/>
        <v>9.5390212520513273E-2</v>
      </c>
      <c r="AS22" s="22">
        <f t="shared" si="4"/>
        <v>8.337409400152751E-2</v>
      </c>
      <c r="AT22" s="22">
        <f t="shared" si="4"/>
        <v>0.17660340240985306</v>
      </c>
      <c r="AU22" s="22">
        <f t="shared" si="4"/>
        <v>0.17977428339972334</v>
      </c>
      <c r="AV22" s="22">
        <f t="shared" si="4"/>
        <v>0.22827508255578266</v>
      </c>
      <c r="AW22" s="22">
        <f t="shared" si="4"/>
        <v>4.7761326654153891E-2</v>
      </c>
      <c r="AX22" s="22">
        <f t="shared" si="4"/>
        <v>-0.14058734267607065</v>
      </c>
      <c r="AY22" s="22">
        <f t="shared" si="4"/>
        <v>-0.40985876488507245</v>
      </c>
      <c r="AZ22" s="22">
        <f t="shared" si="4"/>
        <v>-0.48425614717848475</v>
      </c>
      <c r="BA22" s="22">
        <f t="shared" si="4"/>
        <v>-0.24424362191088278</v>
      </c>
      <c r="BB22" s="22">
        <f t="shared" si="4"/>
        <v>6.480591745065567E-2</v>
      </c>
      <c r="BC22" s="22">
        <f t="shared" si="4"/>
        <v>0.30921528279850463</v>
      </c>
      <c r="BD22" s="22">
        <f t="shared" si="4"/>
        <v>0.57438062437506687</v>
      </c>
    </row>
    <row r="23" spans="1:56" s="34" customFormat="1" ht="12.6" customHeight="1" x14ac:dyDescent="0.2">
      <c r="A23" s="21" t="s">
        <v>9</v>
      </c>
      <c r="B23" s="22"/>
      <c r="C23" s="22">
        <f t="shared" ref="C23:BA23" si="5">C21/B21*100-100</f>
        <v>0.61342984921215304</v>
      </c>
      <c r="D23" s="22">
        <f t="shared" si="5"/>
        <v>0.2184450192361993</v>
      </c>
      <c r="E23" s="22">
        <f t="shared" si="5"/>
        <v>-0.47823022284877936</v>
      </c>
      <c r="F23" s="22">
        <f t="shared" si="5"/>
        <v>-0.98284917296838614</v>
      </c>
      <c r="G23" s="22">
        <f t="shared" si="5"/>
        <v>0.4038647768289394</v>
      </c>
      <c r="H23" s="22">
        <f t="shared" si="5"/>
        <v>0.22687666458422484</v>
      </c>
      <c r="I23" s="22">
        <f t="shared" si="5"/>
        <v>-0.65284430155500672</v>
      </c>
      <c r="J23" s="22">
        <f t="shared" si="5"/>
        <v>-0.76720712390890355</v>
      </c>
      <c r="K23" s="22">
        <f t="shared" si="5"/>
        <v>0.74540775579021101</v>
      </c>
      <c r="L23" s="22">
        <f t="shared" si="5"/>
        <v>3.6334008632081805E-2</v>
      </c>
      <c r="M23" s="22">
        <f t="shared" si="5"/>
        <v>-0.28726460261729869</v>
      </c>
      <c r="N23" s="22">
        <f t="shared" si="5"/>
        <v>-0.44483200141286261</v>
      </c>
      <c r="O23" s="22">
        <f t="shared" si="5"/>
        <v>0.75061257525528902</v>
      </c>
      <c r="P23" s="22">
        <f t="shared" si="5"/>
        <v>0.41487839771102131</v>
      </c>
      <c r="Q23" s="22">
        <f t="shared" si="5"/>
        <v>-0.27288568391288948</v>
      </c>
      <c r="R23" s="22">
        <f t="shared" si="5"/>
        <v>-0.75166487175542329</v>
      </c>
      <c r="S23" s="22">
        <f t="shared" si="5"/>
        <v>0.70420975706977629</v>
      </c>
      <c r="T23" s="22">
        <f t="shared" si="5"/>
        <v>-0.54535459043430023</v>
      </c>
      <c r="U23" s="22">
        <f t="shared" si="5"/>
        <v>-1.0060362173038158</v>
      </c>
      <c r="V23" s="22">
        <f t="shared" si="5"/>
        <v>-0.98052354149915288</v>
      </c>
      <c r="W23" s="22">
        <f t="shared" si="5"/>
        <v>0.59887668328333632</v>
      </c>
      <c r="X23" s="22">
        <f t="shared" si="5"/>
        <v>0.11323250781975958</v>
      </c>
      <c r="Y23" s="22">
        <f t="shared" si="5"/>
        <v>-0.48489327868485077</v>
      </c>
      <c r="Z23" s="22">
        <f t="shared" si="5"/>
        <v>-0.71681764474203646</v>
      </c>
      <c r="AA23" s="22">
        <f t="shared" si="5"/>
        <v>0.98834837013193066</v>
      </c>
      <c r="AB23" s="22">
        <f t="shared" si="5"/>
        <v>0.28843995510661102</v>
      </c>
      <c r="AC23" s="22">
        <f t="shared" si="5"/>
        <v>-0.46890562574840544</v>
      </c>
      <c r="AD23" s="22">
        <f t="shared" si="5"/>
        <v>-0.5453237086509688</v>
      </c>
      <c r="AE23" s="22">
        <f t="shared" si="5"/>
        <v>0.75068115270255475</v>
      </c>
      <c r="AF23" s="22">
        <f t="shared" si="5"/>
        <v>0.30746097826452967</v>
      </c>
      <c r="AG23" s="22">
        <f t="shared" si="5"/>
        <v>-0.36468995760199618</v>
      </c>
      <c r="AH23" s="22">
        <f t="shared" si="5"/>
        <v>-0.27620277325549125</v>
      </c>
      <c r="AI23" s="22">
        <f t="shared" si="5"/>
        <v>0.99866019657956429</v>
      </c>
      <c r="AJ23" s="22">
        <f t="shared" si="5"/>
        <v>0.2530488484605371</v>
      </c>
      <c r="AK23" s="22">
        <f t="shared" si="5"/>
        <v>-0.44032779958413926</v>
      </c>
      <c r="AL23" s="22">
        <f t="shared" si="5"/>
        <v>-0.45344382769134484</v>
      </c>
      <c r="AM23" s="22">
        <f t="shared" si="5"/>
        <v>0.75619032659793106</v>
      </c>
      <c r="AN23" s="22">
        <f t="shared" si="5"/>
        <v>0.39084683480874105</v>
      </c>
      <c r="AO23" s="22">
        <f t="shared" si="5"/>
        <v>-0.22183770353608168</v>
      </c>
      <c r="AP23" s="22">
        <f t="shared" si="5"/>
        <v>-0.54471074747654313</v>
      </c>
      <c r="AQ23" s="22">
        <f t="shared" si="5"/>
        <v>0.72317975543782609</v>
      </c>
      <c r="AR23" s="22">
        <f t="shared" si="5"/>
        <v>0.14315359604053413</v>
      </c>
      <c r="AS23" s="22">
        <f t="shared" si="5"/>
        <v>-0.23381573989938431</v>
      </c>
      <c r="AT23" s="22">
        <f t="shared" si="5"/>
        <v>-0.45206651042418855</v>
      </c>
      <c r="AU23" s="22">
        <f t="shared" si="5"/>
        <v>0.72636793715969361</v>
      </c>
      <c r="AV23" s="22">
        <f t="shared" si="5"/>
        <v>0.19163666574355886</v>
      </c>
      <c r="AW23" s="22">
        <f t="shared" si="5"/>
        <v>-0.41349725809304516</v>
      </c>
      <c r="AX23" s="22">
        <f t="shared" si="5"/>
        <v>-0.63947421009392258</v>
      </c>
      <c r="AY23" s="22">
        <f t="shared" si="5"/>
        <v>0.45475876555900641</v>
      </c>
      <c r="AZ23" s="22">
        <f t="shared" si="5"/>
        <v>0.11678994494188544</v>
      </c>
      <c r="BA23" s="22">
        <f t="shared" si="5"/>
        <v>-0.1733140762137424</v>
      </c>
      <c r="BB23" s="22">
        <f>BB21/BA21*100-100</f>
        <v>-0.33164911968303556</v>
      </c>
      <c r="BC23" s="22">
        <f>BC21/BB21*100-100</f>
        <v>0.7001205949350009</v>
      </c>
      <c r="BD23" s="22">
        <f>BD21/BC21*100-100</f>
        <v>0.38144661410686354</v>
      </c>
    </row>
    <row r="24" spans="1:56" s="34" customFormat="1" ht="6.7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4"/>
      <c r="P24" s="26"/>
      <c r="Q24" s="24"/>
      <c r="R24" s="24"/>
      <c r="S24" s="24"/>
      <c r="T24" s="24"/>
      <c r="U24" s="24"/>
      <c r="V24" s="24"/>
      <c r="W24" s="24"/>
      <c r="X24" s="24"/>
      <c r="Y24" s="24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8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  <c r="BC24" s="32"/>
      <c r="BD24" s="33"/>
    </row>
    <row r="25" spans="1:56" s="34" customFormat="1" ht="12.6" customHeight="1" x14ac:dyDescent="0.2">
      <c r="A25" s="30" t="s">
        <v>10</v>
      </c>
      <c r="B25" s="31">
        <v>72080</v>
      </c>
      <c r="C25" s="31">
        <v>72424</v>
      </c>
      <c r="D25" s="31">
        <v>72507</v>
      </c>
      <c r="E25" s="31">
        <v>72000</v>
      </c>
      <c r="F25" s="31">
        <v>71196</v>
      </c>
      <c r="G25" s="31">
        <v>71316</v>
      </c>
      <c r="H25" s="31">
        <v>71423</v>
      </c>
      <c r="I25" s="31">
        <v>70861</v>
      </c>
      <c r="J25" s="31">
        <v>70188</v>
      </c>
      <c r="K25" s="31">
        <v>70656</v>
      </c>
      <c r="L25" s="31">
        <v>70478</v>
      </c>
      <c r="M25" s="31">
        <v>70229</v>
      </c>
      <c r="N25" s="31">
        <v>69877</v>
      </c>
      <c r="O25" s="31">
        <v>70327</v>
      </c>
      <c r="P25" s="31">
        <v>70514</v>
      </c>
      <c r="Q25" s="31">
        <v>70371</v>
      </c>
      <c r="R25" s="31">
        <v>69730</v>
      </c>
      <c r="S25" s="31">
        <v>70201</v>
      </c>
      <c r="T25" s="31">
        <v>69748</v>
      </c>
      <c r="U25" s="31">
        <v>68961</v>
      </c>
      <c r="V25" s="31">
        <v>68161</v>
      </c>
      <c r="W25" s="31">
        <v>68419</v>
      </c>
      <c r="X25" s="31">
        <v>68463</v>
      </c>
      <c r="Y25" s="31">
        <v>68078</v>
      </c>
      <c r="Z25" s="31">
        <v>67494</v>
      </c>
      <c r="AA25" s="31">
        <v>68047</v>
      </c>
      <c r="AB25" s="31">
        <v>68120</v>
      </c>
      <c r="AC25" s="31">
        <v>67795</v>
      </c>
      <c r="AD25" s="31">
        <v>67395</v>
      </c>
      <c r="AE25" s="31">
        <v>67829</v>
      </c>
      <c r="AF25" s="31">
        <v>67963</v>
      </c>
      <c r="AG25" s="31">
        <v>67748</v>
      </c>
      <c r="AH25" s="31">
        <v>67476</v>
      </c>
      <c r="AI25" s="31">
        <v>68092</v>
      </c>
      <c r="AJ25" s="31">
        <v>68257</v>
      </c>
      <c r="AK25" s="31">
        <v>67899</v>
      </c>
      <c r="AL25" s="31">
        <v>67589</v>
      </c>
      <c r="AM25" s="31">
        <v>67984</v>
      </c>
      <c r="AN25" s="31">
        <v>68166</v>
      </c>
      <c r="AO25" s="31">
        <v>67955</v>
      </c>
      <c r="AP25" s="31">
        <v>67506</v>
      </c>
      <c r="AQ25" s="31">
        <v>67890</v>
      </c>
      <c r="AR25" s="31">
        <v>67924</v>
      </c>
      <c r="AS25" s="31">
        <v>67715</v>
      </c>
      <c r="AT25" s="31">
        <v>67391</v>
      </c>
      <c r="AU25" s="31">
        <v>67785</v>
      </c>
      <c r="AV25" s="31">
        <v>67840</v>
      </c>
      <c r="AW25" s="31">
        <v>67557</v>
      </c>
      <c r="AX25" s="31">
        <v>67079</v>
      </c>
      <c r="AY25" s="31">
        <v>67384</v>
      </c>
      <c r="AZ25" s="31">
        <v>67444</v>
      </c>
      <c r="BA25" s="31">
        <v>67252</v>
      </c>
      <c r="BB25" s="31">
        <v>67047</v>
      </c>
      <c r="BC25" s="31">
        <v>67396</v>
      </c>
      <c r="BD25" s="178">
        <v>67587</v>
      </c>
    </row>
    <row r="26" spans="1:56" s="34" customFormat="1" ht="12.6" customHeight="1" x14ac:dyDescent="0.2">
      <c r="A26" s="21" t="s">
        <v>8</v>
      </c>
      <c r="B26" s="22"/>
      <c r="C26" s="22"/>
      <c r="D26" s="22"/>
      <c r="E26" s="22"/>
      <c r="F26" s="22">
        <f t="shared" ref="F26:BD26" si="6">F25/B25*100-100</f>
        <v>-1.2264150943396288</v>
      </c>
      <c r="G26" s="22">
        <f t="shared" si="6"/>
        <v>-1.5298795979233404</v>
      </c>
      <c r="H26" s="22">
        <f t="shared" si="6"/>
        <v>-1.4950280662556708</v>
      </c>
      <c r="I26" s="22">
        <f t="shared" si="6"/>
        <v>-1.5819444444444457</v>
      </c>
      <c r="J26" s="22">
        <f t="shared" si="6"/>
        <v>-1.4158098769593863</v>
      </c>
      <c r="K26" s="22">
        <f t="shared" si="6"/>
        <v>-0.92545852263167205</v>
      </c>
      <c r="L26" s="22">
        <f t="shared" si="6"/>
        <v>-1.3231032020497651</v>
      </c>
      <c r="M26" s="22">
        <f t="shared" si="6"/>
        <v>-0.89188693357418458</v>
      </c>
      <c r="N26" s="22">
        <f t="shared" si="6"/>
        <v>-0.4430956858722368</v>
      </c>
      <c r="O26" s="22">
        <f t="shared" si="6"/>
        <v>-0.46563632246376585</v>
      </c>
      <c r="P26" s="22">
        <f t="shared" si="6"/>
        <v>5.1079769573476597E-2</v>
      </c>
      <c r="Q26" s="22">
        <f t="shared" si="6"/>
        <v>0.20219567415169593</v>
      </c>
      <c r="R26" s="22">
        <f t="shared" si="6"/>
        <v>-0.21036964952702419</v>
      </c>
      <c r="S26" s="22">
        <f t="shared" si="6"/>
        <v>-0.17916305259714704</v>
      </c>
      <c r="T26" s="22">
        <f t="shared" si="6"/>
        <v>-1.0863091017386637</v>
      </c>
      <c r="U26" s="22">
        <f t="shared" si="6"/>
        <v>-2.0036662829858898</v>
      </c>
      <c r="V26" s="22">
        <f t="shared" si="6"/>
        <v>-2.250107557722643</v>
      </c>
      <c r="W26" s="22">
        <f t="shared" si="6"/>
        <v>-2.5384253785558712</v>
      </c>
      <c r="X26" s="22">
        <f t="shared" si="6"/>
        <v>-1.842346733956532</v>
      </c>
      <c r="Y26" s="22">
        <f t="shared" si="6"/>
        <v>-1.2804338684183847</v>
      </c>
      <c r="Z26" s="22">
        <f t="shared" si="6"/>
        <v>-0.97856545531902839</v>
      </c>
      <c r="AA26" s="22">
        <f t="shared" si="6"/>
        <v>-0.5437086189508733</v>
      </c>
      <c r="AB26" s="22">
        <f t="shared" si="6"/>
        <v>-0.5010005404379001</v>
      </c>
      <c r="AC26" s="22">
        <f t="shared" si="6"/>
        <v>-0.41569963864978376</v>
      </c>
      <c r="AD26" s="22">
        <f t="shared" si="6"/>
        <v>-0.14667970486264892</v>
      </c>
      <c r="AE26" s="22">
        <f t="shared" si="6"/>
        <v>-0.32036680529633088</v>
      </c>
      <c r="AF26" s="22">
        <f t="shared" si="6"/>
        <v>-0.2304756312389884</v>
      </c>
      <c r="AG26" s="22">
        <f t="shared" si="6"/>
        <v>-6.932664650784659E-2</v>
      </c>
      <c r="AH26" s="22">
        <f t="shared" si="6"/>
        <v>0.12018695748943742</v>
      </c>
      <c r="AI26" s="22">
        <f t="shared" si="6"/>
        <v>0.3877397573309338</v>
      </c>
      <c r="AJ26" s="22">
        <f t="shared" si="6"/>
        <v>0.43258832011537152</v>
      </c>
      <c r="AK26" s="22">
        <f t="shared" si="6"/>
        <v>0.22288480840761338</v>
      </c>
      <c r="AL26" s="22">
        <f t="shared" si="6"/>
        <v>0.16746695121227617</v>
      </c>
      <c r="AM26" s="22">
        <f t="shared" si="6"/>
        <v>-0.15860894084474353</v>
      </c>
      <c r="AN26" s="22">
        <f t="shared" si="6"/>
        <v>-0.13331965952210112</v>
      </c>
      <c r="AO26" s="22">
        <f t="shared" si="6"/>
        <v>8.2475441464538335E-2</v>
      </c>
      <c r="AP26" s="22">
        <f t="shared" si="6"/>
        <v>-0.12280104750772125</v>
      </c>
      <c r="AQ26" s="22">
        <f t="shared" si="6"/>
        <v>-0.13826782772416379</v>
      </c>
      <c r="AR26" s="22">
        <f t="shared" si="6"/>
        <v>-0.35501569697503044</v>
      </c>
      <c r="AS26" s="22">
        <f t="shared" si="6"/>
        <v>-0.3531748951511986</v>
      </c>
      <c r="AT26" s="22">
        <f t="shared" si="6"/>
        <v>-0.17035522768345857</v>
      </c>
      <c r="AU26" s="22">
        <f t="shared" si="6"/>
        <v>-0.15466195315951836</v>
      </c>
      <c r="AV26" s="22">
        <f t="shared" si="6"/>
        <v>-0.12366762852600743</v>
      </c>
      <c r="AW26" s="22">
        <f t="shared" si="6"/>
        <v>-0.23333087203721448</v>
      </c>
      <c r="AX26" s="22">
        <f t="shared" si="6"/>
        <v>-0.46296983276698711</v>
      </c>
      <c r="AY26" s="22">
        <f t="shared" si="6"/>
        <v>-0.59157630744265077</v>
      </c>
      <c r="AZ26" s="22">
        <f t="shared" si="6"/>
        <v>-0.58372641509434686</v>
      </c>
      <c r="BA26" s="22">
        <f t="shared" si="6"/>
        <v>-0.45147061000339761</v>
      </c>
      <c r="BB26" s="22">
        <f t="shared" si="6"/>
        <v>-4.7704944915693659E-2</v>
      </c>
      <c r="BC26" s="22">
        <f t="shared" si="6"/>
        <v>1.7808381811718732E-2</v>
      </c>
      <c r="BD26" s="22">
        <f t="shared" si="6"/>
        <v>0.21202775636082549</v>
      </c>
    </row>
    <row r="27" spans="1:56" s="34" customFormat="1" ht="12.6" customHeight="1" x14ac:dyDescent="0.2">
      <c r="A27" s="21" t="s">
        <v>9</v>
      </c>
      <c r="B27" s="22"/>
      <c r="C27" s="22">
        <f t="shared" ref="C27:BD27" si="7">C25/B25*100-100</f>
        <v>0.47724750277468786</v>
      </c>
      <c r="D27" s="22">
        <f t="shared" si="7"/>
        <v>0.11460289406825552</v>
      </c>
      <c r="E27" s="22">
        <f t="shared" si="7"/>
        <v>-0.69924283172659329</v>
      </c>
      <c r="F27" s="22">
        <f t="shared" si="7"/>
        <v>-1.11666666666666</v>
      </c>
      <c r="G27" s="22">
        <f t="shared" si="7"/>
        <v>0.1685487948761164</v>
      </c>
      <c r="H27" s="22">
        <f t="shared" si="7"/>
        <v>0.15003645745694882</v>
      </c>
      <c r="I27" s="22">
        <f t="shared" si="7"/>
        <v>-0.78686137518727151</v>
      </c>
      <c r="J27" s="22">
        <f t="shared" si="7"/>
        <v>-0.94974668717630095</v>
      </c>
      <c r="K27" s="22">
        <f t="shared" si="7"/>
        <v>0.66678064626431421</v>
      </c>
      <c r="L27" s="22">
        <f t="shared" si="7"/>
        <v>-0.25192481884057827</v>
      </c>
      <c r="M27" s="22">
        <f t="shared" si="7"/>
        <v>-0.35330173954992006</v>
      </c>
      <c r="N27" s="22">
        <f t="shared" si="7"/>
        <v>-0.50121744578450489</v>
      </c>
      <c r="O27" s="22">
        <f t="shared" si="7"/>
        <v>0.64398872304192878</v>
      </c>
      <c r="P27" s="22">
        <f t="shared" si="7"/>
        <v>0.26590072091798334</v>
      </c>
      <c r="Q27" s="22">
        <f t="shared" si="7"/>
        <v>-0.20279660776583341</v>
      </c>
      <c r="R27" s="22">
        <f t="shared" si="7"/>
        <v>-0.91088658680422441</v>
      </c>
      <c r="S27" s="22">
        <f t="shared" si="7"/>
        <v>0.67546249820738069</v>
      </c>
      <c r="T27" s="22">
        <f t="shared" si="7"/>
        <v>-0.64528995313457926</v>
      </c>
      <c r="U27" s="22">
        <f t="shared" si="7"/>
        <v>-1.1283477662442039</v>
      </c>
      <c r="V27" s="22">
        <f t="shared" si="7"/>
        <v>-1.1600759849770128</v>
      </c>
      <c r="W27" s="22">
        <f t="shared" si="7"/>
        <v>0.37851557342175113</v>
      </c>
      <c r="X27" s="22">
        <f t="shared" si="7"/>
        <v>6.4309621596336797E-2</v>
      </c>
      <c r="Y27" s="22">
        <f t="shared" si="7"/>
        <v>-0.5623475453894855</v>
      </c>
      <c r="Z27" s="22">
        <f t="shared" si="7"/>
        <v>-0.85783953700166649</v>
      </c>
      <c r="AA27" s="22">
        <f t="shared" si="7"/>
        <v>0.81933208877826758</v>
      </c>
      <c r="AB27" s="22">
        <f t="shared" si="7"/>
        <v>0.10727879259924578</v>
      </c>
      <c r="AC27" s="22">
        <f t="shared" si="7"/>
        <v>-0.477099236641223</v>
      </c>
      <c r="AD27" s="22">
        <f t="shared" si="7"/>
        <v>-0.59001401283281041</v>
      </c>
      <c r="AE27" s="22">
        <f t="shared" si="7"/>
        <v>0.6439646858075605</v>
      </c>
      <c r="AF27" s="22">
        <f t="shared" si="7"/>
        <v>0.19755561780358732</v>
      </c>
      <c r="AG27" s="22">
        <f t="shared" si="7"/>
        <v>-0.31634860144490062</v>
      </c>
      <c r="AH27" s="22">
        <f t="shared" si="7"/>
        <v>-0.40148786680049398</v>
      </c>
      <c r="AI27" s="22">
        <f t="shared" si="7"/>
        <v>0.91291718536960786</v>
      </c>
      <c r="AJ27" s="22">
        <f t="shared" si="7"/>
        <v>0.24231921517944954</v>
      </c>
      <c r="AK27" s="22">
        <f t="shared" si="7"/>
        <v>-0.52448833086717173</v>
      </c>
      <c r="AL27" s="22">
        <f t="shared" si="7"/>
        <v>-0.45656047953578138</v>
      </c>
      <c r="AM27" s="22">
        <f t="shared" si="7"/>
        <v>0.58441462368136854</v>
      </c>
      <c r="AN27" s="22">
        <f t="shared" si="7"/>
        <v>0.2677100494233855</v>
      </c>
      <c r="AO27" s="22">
        <f t="shared" si="7"/>
        <v>-0.30953847959392533</v>
      </c>
      <c r="AP27" s="22">
        <f t="shared" si="7"/>
        <v>-0.66073136634537377</v>
      </c>
      <c r="AQ27" s="22">
        <f t="shared" si="7"/>
        <v>0.56883832548217583</v>
      </c>
      <c r="AR27" s="22">
        <f t="shared" si="7"/>
        <v>5.0081013404053465E-2</v>
      </c>
      <c r="AS27" s="22">
        <f t="shared" si="7"/>
        <v>-0.30769683764206945</v>
      </c>
      <c r="AT27" s="22">
        <f t="shared" si="7"/>
        <v>-0.47847596544340831</v>
      </c>
      <c r="AU27" s="22">
        <f t="shared" si="7"/>
        <v>0.58464780163522789</v>
      </c>
      <c r="AV27" s="22">
        <f t="shared" si="7"/>
        <v>8.1138895035778091E-2</v>
      </c>
      <c r="AW27" s="22">
        <f t="shared" si="7"/>
        <v>-0.41715801886792292</v>
      </c>
      <c r="AX27" s="22">
        <f t="shared" si="7"/>
        <v>-0.70755066092337415</v>
      </c>
      <c r="AY27" s="22">
        <f t="shared" si="7"/>
        <v>0.45468775622772739</v>
      </c>
      <c r="AZ27" s="22">
        <f t="shared" si="7"/>
        <v>8.9041909058536817E-2</v>
      </c>
      <c r="BA27" s="22">
        <f t="shared" si="7"/>
        <v>-0.28468062392504123</v>
      </c>
      <c r="BB27" s="22">
        <f t="shared" si="7"/>
        <v>-0.30482364836733211</v>
      </c>
      <c r="BC27" s="22">
        <f t="shared" si="7"/>
        <v>0.52053037421511306</v>
      </c>
      <c r="BD27" s="22">
        <f t="shared" si="7"/>
        <v>0.28339960828536448</v>
      </c>
    </row>
    <row r="28" spans="1:56" s="34" customFormat="1" ht="8.25" customHeight="1" x14ac:dyDescent="0.2">
      <c r="A28" s="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4"/>
      <c r="P28" s="26"/>
      <c r="Q28" s="24"/>
      <c r="R28" s="24"/>
      <c r="S28" s="24"/>
      <c r="T28" s="24"/>
      <c r="U28" s="24"/>
      <c r="V28" s="24"/>
      <c r="W28" s="24"/>
      <c r="X28" s="24"/>
      <c r="Y28" s="24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8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3"/>
    </row>
    <row r="29" spans="1:56" ht="12.6" customHeight="1" x14ac:dyDescent="0.2">
      <c r="A29" s="18" t="s">
        <v>12</v>
      </c>
      <c r="B29" s="19">
        <v>1788</v>
      </c>
      <c r="C29" s="19">
        <v>1497</v>
      </c>
      <c r="D29" s="19">
        <v>1007</v>
      </c>
      <c r="E29" s="19">
        <v>996</v>
      </c>
      <c r="F29" s="19">
        <v>1523</v>
      </c>
      <c r="G29" s="19">
        <v>1195</v>
      </c>
      <c r="H29" s="19">
        <v>994</v>
      </c>
      <c r="I29" s="19">
        <v>1089</v>
      </c>
      <c r="J29" s="19">
        <v>1536</v>
      </c>
      <c r="K29" s="19">
        <v>1500</v>
      </c>
      <c r="L29" s="19">
        <v>1049</v>
      </c>
      <c r="M29" s="19">
        <v>1169</v>
      </c>
      <c r="N29" s="19">
        <v>1492</v>
      </c>
      <c r="O29" s="19">
        <v>1359</v>
      </c>
      <c r="P29" s="19">
        <v>1019</v>
      </c>
      <c r="Q29" s="19">
        <v>957</v>
      </c>
      <c r="R29" s="19">
        <v>1640</v>
      </c>
      <c r="S29" s="19">
        <v>1337</v>
      </c>
      <c r="T29" s="19">
        <v>942</v>
      </c>
      <c r="U29" s="19">
        <v>985</v>
      </c>
      <c r="V29" s="19">
        <v>1414</v>
      </c>
      <c r="W29" s="19">
        <v>1319</v>
      </c>
      <c r="X29" s="19">
        <v>990</v>
      </c>
      <c r="Y29" s="19">
        <v>870</v>
      </c>
      <c r="Z29" s="19">
        <v>1406</v>
      </c>
      <c r="AA29" s="19">
        <v>1382</v>
      </c>
      <c r="AB29" s="19">
        <v>850</v>
      </c>
      <c r="AC29" s="19">
        <v>1052</v>
      </c>
      <c r="AD29" s="19">
        <v>1559</v>
      </c>
      <c r="AE29" s="19">
        <v>1186</v>
      </c>
      <c r="AF29" s="19">
        <v>936</v>
      </c>
      <c r="AG29" s="19">
        <v>1050</v>
      </c>
      <c r="AH29" s="19">
        <v>1489</v>
      </c>
      <c r="AI29" s="19">
        <v>1337</v>
      </c>
      <c r="AJ29" s="19">
        <v>893</v>
      </c>
      <c r="AK29" s="19">
        <v>910</v>
      </c>
      <c r="AL29" s="19">
        <v>1496</v>
      </c>
      <c r="AM29" s="19">
        <v>1158</v>
      </c>
      <c r="AN29" s="19">
        <v>832</v>
      </c>
      <c r="AO29" s="19">
        <v>865</v>
      </c>
      <c r="AP29" s="19">
        <v>1473</v>
      </c>
      <c r="AQ29" s="19">
        <v>1126</v>
      </c>
      <c r="AR29" s="19">
        <v>774</v>
      </c>
      <c r="AS29" s="19">
        <v>968</v>
      </c>
      <c r="AT29" s="19">
        <v>1481</v>
      </c>
      <c r="AU29" s="19">
        <v>1162</v>
      </c>
      <c r="AV29" s="19">
        <v>808</v>
      </c>
      <c r="AW29" s="19">
        <v>912</v>
      </c>
      <c r="AX29" s="19">
        <v>1362</v>
      </c>
      <c r="AY29" s="19">
        <v>624</v>
      </c>
      <c r="AZ29" s="19">
        <v>738</v>
      </c>
      <c r="BA29" s="19">
        <v>774</v>
      </c>
      <c r="BB29" s="19">
        <v>1259</v>
      </c>
      <c r="BC29" s="19">
        <v>1127</v>
      </c>
      <c r="BD29" s="20">
        <v>758</v>
      </c>
    </row>
    <row r="30" spans="1:56" ht="12.6" customHeight="1" x14ac:dyDescent="0.2">
      <c r="A30" s="21" t="s">
        <v>8</v>
      </c>
      <c r="B30" s="24"/>
      <c r="C30" s="22"/>
      <c r="D30" s="22"/>
      <c r="E30" s="22"/>
      <c r="F30" s="22">
        <f>F29/B29*100-100</f>
        <v>-14.821029082774047</v>
      </c>
      <c r="G30" s="22">
        <f t="shared" ref="G30:BD30" si="8">G29/C29*100-100</f>
        <v>-20.17368069472279</v>
      </c>
      <c r="H30" s="22">
        <f t="shared" si="8"/>
        <v>-1.290963257199607</v>
      </c>
      <c r="I30" s="22">
        <f t="shared" si="8"/>
        <v>9.3373493975903727</v>
      </c>
      <c r="J30" s="22">
        <f t="shared" si="8"/>
        <v>0.85357846355876177</v>
      </c>
      <c r="K30" s="22">
        <f t="shared" si="8"/>
        <v>25.523012552301253</v>
      </c>
      <c r="L30" s="22">
        <f t="shared" si="8"/>
        <v>5.5331991951710364</v>
      </c>
      <c r="M30" s="22">
        <f t="shared" si="8"/>
        <v>7.3461891643709691</v>
      </c>
      <c r="N30" s="22">
        <f t="shared" si="8"/>
        <v>-2.8645833333333428</v>
      </c>
      <c r="O30" s="22">
        <f t="shared" si="8"/>
        <v>-9.3999999999999915</v>
      </c>
      <c r="P30" s="22">
        <f t="shared" si="8"/>
        <v>-2.8598665395614802</v>
      </c>
      <c r="Q30" s="22">
        <f t="shared" si="8"/>
        <v>-18.135158254918736</v>
      </c>
      <c r="R30" s="22">
        <f t="shared" si="8"/>
        <v>9.9195710455764186</v>
      </c>
      <c r="S30" s="22">
        <f t="shared" si="8"/>
        <v>-1.6188373804267826</v>
      </c>
      <c r="T30" s="22">
        <f t="shared" si="8"/>
        <v>-7.5564278704612349</v>
      </c>
      <c r="U30" s="22">
        <f t="shared" si="8"/>
        <v>2.9258098223615434</v>
      </c>
      <c r="V30" s="22">
        <f t="shared" si="8"/>
        <v>-13.780487804878049</v>
      </c>
      <c r="W30" s="22">
        <f t="shared" si="8"/>
        <v>-1.346297681376214</v>
      </c>
      <c r="X30" s="22">
        <f t="shared" si="8"/>
        <v>5.0955414012738913</v>
      </c>
      <c r="Y30" s="22">
        <f t="shared" si="8"/>
        <v>-11.675126903553306</v>
      </c>
      <c r="Z30" s="22">
        <f t="shared" si="8"/>
        <v>-0.56577086280056221</v>
      </c>
      <c r="AA30" s="22">
        <f t="shared" si="8"/>
        <v>4.7763457164518712</v>
      </c>
      <c r="AB30" s="22">
        <f t="shared" si="8"/>
        <v>-14.141414141414145</v>
      </c>
      <c r="AC30" s="22">
        <f t="shared" si="8"/>
        <v>20.919540229885044</v>
      </c>
      <c r="AD30" s="22">
        <f t="shared" si="8"/>
        <v>10.881934566145105</v>
      </c>
      <c r="AE30" s="22">
        <f t="shared" si="8"/>
        <v>-14.182344428364686</v>
      </c>
      <c r="AF30" s="22">
        <f t="shared" si="8"/>
        <v>10.117647058823522</v>
      </c>
      <c r="AG30" s="22">
        <f t="shared" si="8"/>
        <v>-0.19011406844106205</v>
      </c>
      <c r="AH30" s="22">
        <f t="shared" si="8"/>
        <v>-4.4900577293136621</v>
      </c>
      <c r="AI30" s="22">
        <f t="shared" si="8"/>
        <v>12.731871838111303</v>
      </c>
      <c r="AJ30" s="22">
        <f t="shared" si="8"/>
        <v>-4.5940170940170901</v>
      </c>
      <c r="AK30" s="22">
        <f t="shared" si="8"/>
        <v>-13.333333333333329</v>
      </c>
      <c r="AL30" s="22">
        <f t="shared" si="8"/>
        <v>0.47011417058429572</v>
      </c>
      <c r="AM30" s="22">
        <f t="shared" si="8"/>
        <v>-13.388182498130135</v>
      </c>
      <c r="AN30" s="22">
        <f t="shared" si="8"/>
        <v>-6.8309070548712185</v>
      </c>
      <c r="AO30" s="22">
        <f t="shared" si="8"/>
        <v>-4.9450549450549488</v>
      </c>
      <c r="AP30" s="22">
        <f t="shared" si="8"/>
        <v>-1.5374331550802083</v>
      </c>
      <c r="AQ30" s="22">
        <f t="shared" si="8"/>
        <v>-2.7633851468048363</v>
      </c>
      <c r="AR30" s="22">
        <f t="shared" si="8"/>
        <v>-6.9711538461538396</v>
      </c>
      <c r="AS30" s="22">
        <f t="shared" si="8"/>
        <v>11.907514450867069</v>
      </c>
      <c r="AT30" s="22">
        <f t="shared" si="8"/>
        <v>0.54310930074676378</v>
      </c>
      <c r="AU30" s="22">
        <f t="shared" si="8"/>
        <v>3.1971580817051546</v>
      </c>
      <c r="AV30" s="22">
        <f t="shared" si="8"/>
        <v>4.3927648578811329</v>
      </c>
      <c r="AW30" s="22">
        <f t="shared" si="8"/>
        <v>-5.7851239669421517</v>
      </c>
      <c r="AX30" s="22">
        <f t="shared" si="8"/>
        <v>-8.0351114112086464</v>
      </c>
      <c r="AY30" s="22">
        <f t="shared" si="8"/>
        <v>-46.299483648881235</v>
      </c>
      <c r="AZ30" s="22">
        <f t="shared" si="8"/>
        <v>-8.6633663366336577</v>
      </c>
      <c r="BA30" s="22">
        <f t="shared" si="8"/>
        <v>-15.131578947368425</v>
      </c>
      <c r="BB30" s="22">
        <f t="shared" si="8"/>
        <v>-7.5624082232011745</v>
      </c>
      <c r="BC30" s="22">
        <f t="shared" si="8"/>
        <v>80.608974358974365</v>
      </c>
      <c r="BD30" s="22">
        <f t="shared" si="8"/>
        <v>2.7100271002709917</v>
      </c>
    </row>
    <row r="31" spans="1:56" ht="12.6" customHeight="1" x14ac:dyDescent="0.2">
      <c r="A31" s="21" t="s">
        <v>9</v>
      </c>
      <c r="B31" s="22"/>
      <c r="C31" s="22">
        <f>C29/B29*100-100</f>
        <v>-16.275167785234899</v>
      </c>
      <c r="D31" s="22">
        <f>D29/C29*100-100</f>
        <v>-32.732130928523716</v>
      </c>
      <c r="E31" s="22">
        <f>E29/D29*100-100</f>
        <v>-1.0923535253227357</v>
      </c>
      <c r="F31" s="22">
        <f>F29/E29*100-100</f>
        <v>52.91164658634537</v>
      </c>
      <c r="G31" s="22">
        <f t="shared" ref="G31:BD31" si="9">G29/F29*100-100</f>
        <v>-21.536441234405785</v>
      </c>
      <c r="H31" s="22">
        <f t="shared" si="9"/>
        <v>-16.820083682008374</v>
      </c>
      <c r="I31" s="22">
        <f t="shared" si="9"/>
        <v>9.5573440643863137</v>
      </c>
      <c r="J31" s="22">
        <f t="shared" si="9"/>
        <v>41.046831955922869</v>
      </c>
      <c r="K31" s="22">
        <f t="shared" si="9"/>
        <v>-2.34375</v>
      </c>
      <c r="L31" s="22">
        <f t="shared" si="9"/>
        <v>-30.066666666666663</v>
      </c>
      <c r="M31" s="22">
        <f t="shared" si="9"/>
        <v>11.439466158245963</v>
      </c>
      <c r="N31" s="22">
        <f t="shared" si="9"/>
        <v>27.630453378956375</v>
      </c>
      <c r="O31" s="22">
        <f t="shared" si="9"/>
        <v>-8.9142091152815084</v>
      </c>
      <c r="P31" s="22">
        <f t="shared" si="9"/>
        <v>-25.018395879323023</v>
      </c>
      <c r="Q31" s="22">
        <f t="shared" si="9"/>
        <v>-6.084396467124634</v>
      </c>
      <c r="R31" s="22">
        <f t="shared" si="9"/>
        <v>71.368861024033436</v>
      </c>
      <c r="S31" s="22">
        <f t="shared" si="9"/>
        <v>-18.475609756097569</v>
      </c>
      <c r="T31" s="22">
        <f t="shared" si="9"/>
        <v>-29.543754674644731</v>
      </c>
      <c r="U31" s="22">
        <f t="shared" si="9"/>
        <v>4.5647558386412044</v>
      </c>
      <c r="V31" s="22">
        <f t="shared" si="9"/>
        <v>43.553299492385776</v>
      </c>
      <c r="W31" s="22">
        <f t="shared" si="9"/>
        <v>-6.7185289957567278</v>
      </c>
      <c r="X31" s="22">
        <f t="shared" si="9"/>
        <v>-24.943138741470818</v>
      </c>
      <c r="Y31" s="22">
        <f t="shared" si="9"/>
        <v>-12.121212121212125</v>
      </c>
      <c r="Z31" s="22">
        <f t="shared" si="9"/>
        <v>61.609195402298866</v>
      </c>
      <c r="AA31" s="22">
        <f t="shared" si="9"/>
        <v>-1.7069701280227605</v>
      </c>
      <c r="AB31" s="22">
        <f t="shared" si="9"/>
        <v>-38.494934876989873</v>
      </c>
      <c r="AC31" s="22">
        <f t="shared" si="9"/>
        <v>23.764705882352928</v>
      </c>
      <c r="AD31" s="22">
        <f t="shared" si="9"/>
        <v>48.193916349809882</v>
      </c>
      <c r="AE31" s="22">
        <f t="shared" si="9"/>
        <v>-23.925593329057094</v>
      </c>
      <c r="AF31" s="22">
        <f t="shared" si="9"/>
        <v>-21.079258010118039</v>
      </c>
      <c r="AG31" s="22">
        <f t="shared" si="9"/>
        <v>12.179487179487182</v>
      </c>
      <c r="AH31" s="22">
        <f t="shared" si="9"/>
        <v>41.809523809523796</v>
      </c>
      <c r="AI31" s="22">
        <f t="shared" si="9"/>
        <v>-10.208193418401606</v>
      </c>
      <c r="AJ31" s="22">
        <f t="shared" si="9"/>
        <v>-33.208676140613306</v>
      </c>
      <c r="AK31" s="22">
        <f t="shared" si="9"/>
        <v>1.9036954087346061</v>
      </c>
      <c r="AL31" s="22">
        <f t="shared" si="9"/>
        <v>64.39560439560438</v>
      </c>
      <c r="AM31" s="22">
        <f t="shared" si="9"/>
        <v>-22.593582887700535</v>
      </c>
      <c r="AN31" s="22">
        <f t="shared" si="9"/>
        <v>-28.151986183074257</v>
      </c>
      <c r="AO31" s="22">
        <f t="shared" si="9"/>
        <v>3.9663461538461462</v>
      </c>
      <c r="AP31" s="22">
        <f t="shared" si="9"/>
        <v>70.289017341040477</v>
      </c>
      <c r="AQ31" s="22">
        <f t="shared" si="9"/>
        <v>-23.557365919891382</v>
      </c>
      <c r="AR31" s="22">
        <f t="shared" si="9"/>
        <v>-31.261101243339255</v>
      </c>
      <c r="AS31" s="22">
        <f t="shared" si="9"/>
        <v>25.064599483204148</v>
      </c>
      <c r="AT31" s="22">
        <f t="shared" si="9"/>
        <v>52.995867768595048</v>
      </c>
      <c r="AU31" s="22">
        <f t="shared" si="9"/>
        <v>-21.539500337609724</v>
      </c>
      <c r="AV31" s="22">
        <f t="shared" si="9"/>
        <v>-30.464716006884686</v>
      </c>
      <c r="AW31" s="22">
        <f t="shared" si="9"/>
        <v>12.871287128712865</v>
      </c>
      <c r="AX31" s="22">
        <f t="shared" si="9"/>
        <v>49.34210526315789</v>
      </c>
      <c r="AY31" s="22">
        <f t="shared" si="9"/>
        <v>-54.185022026431717</v>
      </c>
      <c r="AZ31" s="22">
        <f t="shared" si="9"/>
        <v>18.269230769230774</v>
      </c>
      <c r="BA31" s="22">
        <f t="shared" si="9"/>
        <v>4.8780487804878021</v>
      </c>
      <c r="BB31" s="22">
        <f t="shared" si="9"/>
        <v>62.661498708010356</v>
      </c>
      <c r="BC31" s="22">
        <f t="shared" si="9"/>
        <v>-10.484511517077038</v>
      </c>
      <c r="BD31" s="22">
        <f t="shared" si="9"/>
        <v>-32.741792369121555</v>
      </c>
    </row>
    <row r="32" spans="1:56" ht="12.6" customHeight="1" x14ac:dyDescent="0.2">
      <c r="A32" s="1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9"/>
    </row>
    <row r="33" spans="1:56" ht="12.6" customHeight="1" x14ac:dyDescent="0.2">
      <c r="A33" s="18" t="s">
        <v>13</v>
      </c>
      <c r="B33" s="19">
        <v>2358</v>
      </c>
      <c r="C33" s="19">
        <v>1207</v>
      </c>
      <c r="D33" s="19">
        <v>977</v>
      </c>
      <c r="E33" s="19">
        <v>1565</v>
      </c>
      <c r="F33" s="19">
        <v>2557</v>
      </c>
      <c r="G33" s="19">
        <v>1054</v>
      </c>
      <c r="H33" s="19">
        <v>806</v>
      </c>
      <c r="I33" s="19">
        <v>1432</v>
      </c>
      <c r="J33" s="19">
        <v>2169</v>
      </c>
      <c r="K33" s="19">
        <v>885</v>
      </c>
      <c r="L33" s="19">
        <v>1227</v>
      </c>
      <c r="M33" s="19">
        <v>1186</v>
      </c>
      <c r="N33" s="19">
        <v>1708</v>
      </c>
      <c r="O33" s="19">
        <v>879</v>
      </c>
      <c r="P33" s="19">
        <v>810</v>
      </c>
      <c r="Q33" s="19">
        <v>947</v>
      </c>
      <c r="R33" s="19">
        <v>2152</v>
      </c>
      <c r="S33" s="19">
        <v>1144</v>
      </c>
      <c r="T33" s="19">
        <v>1649</v>
      </c>
      <c r="U33" s="19">
        <v>1822</v>
      </c>
      <c r="V33" s="19">
        <v>2025</v>
      </c>
      <c r="W33" s="19">
        <v>1087</v>
      </c>
      <c r="X33" s="19">
        <v>875</v>
      </c>
      <c r="Y33" s="19">
        <v>1369</v>
      </c>
      <c r="Z33" s="19">
        <v>2049</v>
      </c>
      <c r="AA33" s="19">
        <v>967</v>
      </c>
      <c r="AB33" s="19">
        <v>761</v>
      </c>
      <c r="AC33" s="19">
        <v>1154</v>
      </c>
      <c r="AD33" s="19">
        <v>2036</v>
      </c>
      <c r="AE33" s="19">
        <v>711</v>
      </c>
      <c r="AF33" s="19">
        <v>742</v>
      </c>
      <c r="AG33" s="19">
        <v>1106</v>
      </c>
      <c r="AH33" s="19">
        <v>1737</v>
      </c>
      <c r="AI33" s="19">
        <v>747</v>
      </c>
      <c r="AJ33" s="19">
        <v>678</v>
      </c>
      <c r="AK33" s="19">
        <v>1018</v>
      </c>
      <c r="AL33" s="19">
        <v>1964</v>
      </c>
      <c r="AM33" s="19">
        <v>856</v>
      </c>
      <c r="AN33" s="19">
        <v>682</v>
      </c>
      <c r="AO33" s="19">
        <v>909</v>
      </c>
      <c r="AP33" s="19">
        <v>1868</v>
      </c>
      <c r="AQ33" s="19">
        <v>913</v>
      </c>
      <c r="AR33" s="19">
        <v>697</v>
      </c>
      <c r="AS33" s="19">
        <v>1056</v>
      </c>
      <c r="AT33" s="19">
        <v>1886</v>
      </c>
      <c r="AU33" s="19">
        <v>796</v>
      </c>
      <c r="AV33" s="19">
        <v>648</v>
      </c>
      <c r="AW33" s="19">
        <v>1011</v>
      </c>
      <c r="AX33" s="19">
        <v>1889</v>
      </c>
      <c r="AY33" s="19">
        <v>489</v>
      </c>
      <c r="AZ33" s="19">
        <v>614</v>
      </c>
      <c r="BA33" s="19">
        <v>973</v>
      </c>
      <c r="BB33" s="19">
        <v>1593</v>
      </c>
      <c r="BC33" s="19">
        <v>992</v>
      </c>
      <c r="BD33" s="20">
        <v>740</v>
      </c>
    </row>
    <row r="34" spans="1:56" ht="12.6" customHeight="1" x14ac:dyDescent="0.2">
      <c r="A34" s="21" t="s">
        <v>8</v>
      </c>
      <c r="B34" s="24"/>
      <c r="C34" s="22"/>
      <c r="D34" s="22"/>
      <c r="E34" s="22"/>
      <c r="F34" s="22">
        <f>F33/B33*100-100</f>
        <v>8.4393553859202655</v>
      </c>
      <c r="G34" s="22">
        <f t="shared" ref="G34:BD34" si="10">G33/C33*100-100</f>
        <v>-12.676056338028175</v>
      </c>
      <c r="H34" s="22">
        <f t="shared" si="10"/>
        <v>-17.502558853633573</v>
      </c>
      <c r="I34" s="22">
        <f t="shared" si="10"/>
        <v>-8.4984025559105447</v>
      </c>
      <c r="J34" s="22">
        <f t="shared" si="10"/>
        <v>-15.174032068830655</v>
      </c>
      <c r="K34" s="22">
        <f t="shared" si="10"/>
        <v>-16.034155597722972</v>
      </c>
      <c r="L34" s="22">
        <f t="shared" si="10"/>
        <v>52.233250620347405</v>
      </c>
      <c r="M34" s="22">
        <f t="shared" si="10"/>
        <v>-17.178770949720672</v>
      </c>
      <c r="N34" s="22">
        <f t="shared" si="10"/>
        <v>-21.254034117104652</v>
      </c>
      <c r="O34" s="22">
        <f t="shared" si="10"/>
        <v>-0.67796610169492055</v>
      </c>
      <c r="P34" s="22">
        <f t="shared" si="10"/>
        <v>-33.98533007334963</v>
      </c>
      <c r="Q34" s="22">
        <f t="shared" si="10"/>
        <v>-20.151770657672856</v>
      </c>
      <c r="R34" s="22">
        <f t="shared" si="10"/>
        <v>25.995316159250592</v>
      </c>
      <c r="S34" s="22">
        <f t="shared" si="10"/>
        <v>30.147895335608638</v>
      </c>
      <c r="T34" s="22">
        <f t="shared" si="10"/>
        <v>103.58024691358025</v>
      </c>
      <c r="U34" s="22">
        <f t="shared" si="10"/>
        <v>92.397043294614576</v>
      </c>
      <c r="V34" s="22">
        <f t="shared" si="10"/>
        <v>-5.9014869888475801</v>
      </c>
      <c r="W34" s="22">
        <f t="shared" si="10"/>
        <v>-4.9825174825174798</v>
      </c>
      <c r="X34" s="22">
        <f t="shared" si="10"/>
        <v>-46.937537901758638</v>
      </c>
      <c r="Y34" s="22">
        <f t="shared" si="10"/>
        <v>-24.862788144895717</v>
      </c>
      <c r="Z34" s="22">
        <f t="shared" si="10"/>
        <v>1.1851851851851762</v>
      </c>
      <c r="AA34" s="22">
        <f t="shared" si="10"/>
        <v>-11.039558417663301</v>
      </c>
      <c r="AB34" s="22">
        <f t="shared" si="10"/>
        <v>-13.028571428571439</v>
      </c>
      <c r="AC34" s="22">
        <f t="shared" si="10"/>
        <v>-15.704894083272464</v>
      </c>
      <c r="AD34" s="22">
        <f t="shared" si="10"/>
        <v>-0.63445583211321832</v>
      </c>
      <c r="AE34" s="22">
        <f t="shared" si="10"/>
        <v>-26.473629782833513</v>
      </c>
      <c r="AF34" s="22">
        <f t="shared" si="10"/>
        <v>-2.4967148488830588</v>
      </c>
      <c r="AG34" s="22">
        <f t="shared" si="10"/>
        <v>-4.1594454072790228</v>
      </c>
      <c r="AH34" s="22">
        <f t="shared" si="10"/>
        <v>-14.685658153241661</v>
      </c>
      <c r="AI34" s="22">
        <f t="shared" si="10"/>
        <v>5.0632911392405049</v>
      </c>
      <c r="AJ34" s="22">
        <f t="shared" si="10"/>
        <v>-8.6253369272237137</v>
      </c>
      <c r="AK34" s="22">
        <f t="shared" si="10"/>
        <v>-7.9566003616636607</v>
      </c>
      <c r="AL34" s="22">
        <f t="shared" si="10"/>
        <v>13.06850892343121</v>
      </c>
      <c r="AM34" s="22">
        <f t="shared" si="10"/>
        <v>14.591700133868812</v>
      </c>
      <c r="AN34" s="22">
        <f t="shared" si="10"/>
        <v>0.58997050147493724</v>
      </c>
      <c r="AO34" s="22">
        <f t="shared" si="10"/>
        <v>-10.707269155206291</v>
      </c>
      <c r="AP34" s="22">
        <f t="shared" si="10"/>
        <v>-4.8879837067209735</v>
      </c>
      <c r="AQ34" s="22">
        <f t="shared" si="10"/>
        <v>6.6588785046728987</v>
      </c>
      <c r="AR34" s="22">
        <f t="shared" si="10"/>
        <v>2.1994134897360738</v>
      </c>
      <c r="AS34" s="22">
        <f t="shared" si="10"/>
        <v>16.171617161716185</v>
      </c>
      <c r="AT34" s="22">
        <f t="shared" si="10"/>
        <v>0.96359743040686396</v>
      </c>
      <c r="AU34" s="22">
        <f t="shared" si="10"/>
        <v>-12.814895947426066</v>
      </c>
      <c r="AV34" s="22">
        <f t="shared" si="10"/>
        <v>-7.030129124820661</v>
      </c>
      <c r="AW34" s="22">
        <f t="shared" si="10"/>
        <v>-4.2613636363636402</v>
      </c>
      <c r="AX34" s="22">
        <f t="shared" si="10"/>
        <v>0.15906680805939288</v>
      </c>
      <c r="AY34" s="22">
        <f t="shared" si="10"/>
        <v>-38.5678391959799</v>
      </c>
      <c r="AZ34" s="22">
        <f t="shared" si="10"/>
        <v>-5.2469135802469111</v>
      </c>
      <c r="BA34" s="22">
        <f t="shared" si="10"/>
        <v>-3.7586547972304629</v>
      </c>
      <c r="BB34" s="22">
        <f t="shared" si="10"/>
        <v>-15.669666490206453</v>
      </c>
      <c r="BC34" s="22">
        <f t="shared" si="10"/>
        <v>102.86298568507158</v>
      </c>
      <c r="BD34" s="22">
        <f t="shared" si="10"/>
        <v>20.521172638436497</v>
      </c>
    </row>
    <row r="35" spans="1:56" ht="13.9" customHeight="1" x14ac:dyDescent="0.2">
      <c r="A35" s="21" t="s">
        <v>9</v>
      </c>
      <c r="B35" s="24"/>
      <c r="C35" s="22">
        <f>C33/B33*100-100</f>
        <v>-48.812553011026296</v>
      </c>
      <c r="D35" s="22">
        <f>D33/C33*100-100</f>
        <v>-19.055509527754765</v>
      </c>
      <c r="E35" s="22">
        <f>E33/D33*100-100</f>
        <v>60.184237461617187</v>
      </c>
      <c r="F35" s="22">
        <f>F33/E33*100-100</f>
        <v>63.386581469648576</v>
      </c>
      <c r="G35" s="22">
        <f t="shared" ref="G35:BD35" si="11">G33/F33*100-100</f>
        <v>-58.779820101681658</v>
      </c>
      <c r="H35" s="22">
        <f t="shared" si="11"/>
        <v>-23.529411764705884</v>
      </c>
      <c r="I35" s="22">
        <f t="shared" si="11"/>
        <v>77.667493796526031</v>
      </c>
      <c r="J35" s="22">
        <f t="shared" si="11"/>
        <v>51.466480446927363</v>
      </c>
      <c r="K35" s="22">
        <f t="shared" si="11"/>
        <v>-59.197786998616877</v>
      </c>
      <c r="L35" s="22">
        <f t="shared" si="11"/>
        <v>38.644067796610159</v>
      </c>
      <c r="M35" s="22">
        <f t="shared" si="11"/>
        <v>-3.3414832925835327</v>
      </c>
      <c r="N35" s="22">
        <f t="shared" si="11"/>
        <v>44.013490725126474</v>
      </c>
      <c r="O35" s="22">
        <f t="shared" si="11"/>
        <v>-48.536299765807968</v>
      </c>
      <c r="P35" s="22">
        <f t="shared" si="11"/>
        <v>-7.8498293515358313</v>
      </c>
      <c r="Q35" s="22">
        <f t="shared" si="11"/>
        <v>16.913580246913583</v>
      </c>
      <c r="R35" s="22">
        <f t="shared" si="11"/>
        <v>127.24392819429778</v>
      </c>
      <c r="S35" s="22">
        <f t="shared" si="11"/>
        <v>-46.840148698884754</v>
      </c>
      <c r="T35" s="22">
        <f t="shared" si="11"/>
        <v>44.14335664335664</v>
      </c>
      <c r="U35" s="22">
        <f t="shared" si="11"/>
        <v>10.491206791995154</v>
      </c>
      <c r="V35" s="22">
        <f t="shared" si="11"/>
        <v>11.141602634467617</v>
      </c>
      <c r="W35" s="22">
        <f t="shared" si="11"/>
        <v>-46.320987654320987</v>
      </c>
      <c r="X35" s="22">
        <f t="shared" si="11"/>
        <v>-19.503219871205147</v>
      </c>
      <c r="Y35" s="22">
        <f t="shared" si="11"/>
        <v>56.457142857142856</v>
      </c>
      <c r="Z35" s="22">
        <f t="shared" si="11"/>
        <v>49.671292914536167</v>
      </c>
      <c r="AA35" s="22">
        <f t="shared" si="11"/>
        <v>-52.80624694973158</v>
      </c>
      <c r="AB35" s="22">
        <f t="shared" si="11"/>
        <v>-21.302998965873826</v>
      </c>
      <c r="AC35" s="22">
        <f t="shared" si="11"/>
        <v>51.642575558475698</v>
      </c>
      <c r="AD35" s="22">
        <f t="shared" si="11"/>
        <v>76.429809358752152</v>
      </c>
      <c r="AE35" s="22">
        <f t="shared" si="11"/>
        <v>-65.078585461689585</v>
      </c>
      <c r="AF35" s="22">
        <f t="shared" si="11"/>
        <v>4.3600562587904363</v>
      </c>
      <c r="AG35" s="22">
        <f t="shared" si="11"/>
        <v>49.056603773584897</v>
      </c>
      <c r="AH35" s="22">
        <f t="shared" si="11"/>
        <v>57.052441229656438</v>
      </c>
      <c r="AI35" s="22">
        <f t="shared" si="11"/>
        <v>-56.994818652849744</v>
      </c>
      <c r="AJ35" s="22">
        <f t="shared" si="11"/>
        <v>-9.2369477911646669</v>
      </c>
      <c r="AK35" s="22">
        <f t="shared" si="11"/>
        <v>50.147492625368727</v>
      </c>
      <c r="AL35" s="22">
        <f t="shared" si="11"/>
        <v>92.927308447937122</v>
      </c>
      <c r="AM35" s="22">
        <f t="shared" si="11"/>
        <v>-56.415478615071287</v>
      </c>
      <c r="AN35" s="22">
        <f t="shared" si="11"/>
        <v>-20.327102803738313</v>
      </c>
      <c r="AO35" s="22">
        <f t="shared" si="11"/>
        <v>33.284457478005862</v>
      </c>
      <c r="AP35" s="22">
        <f t="shared" si="11"/>
        <v>105.5005500550055</v>
      </c>
      <c r="AQ35" s="22">
        <f t="shared" si="11"/>
        <v>-51.124197002141322</v>
      </c>
      <c r="AR35" s="22">
        <f t="shared" si="11"/>
        <v>-23.65826944140197</v>
      </c>
      <c r="AS35" s="22">
        <f t="shared" si="11"/>
        <v>51.506456241032993</v>
      </c>
      <c r="AT35" s="22">
        <f t="shared" si="11"/>
        <v>78.598484848484844</v>
      </c>
      <c r="AU35" s="22">
        <f t="shared" si="11"/>
        <v>-57.79427359490986</v>
      </c>
      <c r="AV35" s="22">
        <f t="shared" si="11"/>
        <v>-18.5929648241206</v>
      </c>
      <c r="AW35" s="22">
        <f t="shared" si="11"/>
        <v>56.018518518518505</v>
      </c>
      <c r="AX35" s="22">
        <f t="shared" si="11"/>
        <v>86.84470820969338</v>
      </c>
      <c r="AY35" s="22">
        <f t="shared" si="11"/>
        <v>-74.113287453679192</v>
      </c>
      <c r="AZ35" s="22">
        <f t="shared" si="11"/>
        <v>25.562372188139065</v>
      </c>
      <c r="BA35" s="22">
        <f t="shared" si="11"/>
        <v>58.469055374592841</v>
      </c>
      <c r="BB35" s="22">
        <f t="shared" si="11"/>
        <v>63.720452209660863</v>
      </c>
      <c r="BC35" s="22">
        <f t="shared" si="11"/>
        <v>-37.727558066541121</v>
      </c>
      <c r="BD35" s="22">
        <f t="shared" si="11"/>
        <v>-25.403225806451616</v>
      </c>
    </row>
    <row r="36" spans="1:56" ht="13.9" customHeight="1" x14ac:dyDescent="0.2">
      <c r="A36" s="21"/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35"/>
    </row>
    <row r="37" spans="1:56" ht="13.9" customHeight="1" x14ac:dyDescent="0.2">
      <c r="A37" s="30" t="s">
        <v>14</v>
      </c>
      <c r="B37" s="31"/>
      <c r="C37" s="31"/>
      <c r="D37" s="31"/>
      <c r="E37" s="31"/>
      <c r="F37" s="31">
        <v>2507</v>
      </c>
      <c r="G37" s="31">
        <v>916</v>
      </c>
      <c r="H37" s="31">
        <v>783</v>
      </c>
      <c r="I37" s="31">
        <v>1230</v>
      </c>
      <c r="J37" s="31">
        <v>2057</v>
      </c>
      <c r="K37" s="31">
        <v>844</v>
      </c>
      <c r="L37" s="31">
        <v>878</v>
      </c>
      <c r="M37" s="31">
        <v>1186</v>
      </c>
      <c r="N37" s="31">
        <v>1708</v>
      </c>
      <c r="O37" s="31">
        <v>879</v>
      </c>
      <c r="P37" s="31">
        <v>810</v>
      </c>
      <c r="Q37" s="31">
        <v>914</v>
      </c>
      <c r="R37" s="31">
        <v>2152</v>
      </c>
      <c r="S37" s="31">
        <v>967</v>
      </c>
      <c r="T37" s="31">
        <v>1649</v>
      </c>
      <c r="U37" s="31">
        <v>1822</v>
      </c>
      <c r="V37" s="31">
        <v>2026</v>
      </c>
      <c r="W37" s="31">
        <v>1087</v>
      </c>
      <c r="X37" s="31">
        <v>865</v>
      </c>
      <c r="Y37" s="31">
        <v>909</v>
      </c>
      <c r="Z37" s="31">
        <v>2049</v>
      </c>
      <c r="AA37" s="31">
        <v>967</v>
      </c>
      <c r="AB37" s="31">
        <v>758</v>
      </c>
      <c r="AC37" s="31">
        <v>1139</v>
      </c>
      <c r="AD37" s="31">
        <v>2036</v>
      </c>
      <c r="AE37" s="31">
        <v>711</v>
      </c>
      <c r="AF37" s="31">
        <v>674</v>
      </c>
      <c r="AG37" s="31">
        <v>1055</v>
      </c>
      <c r="AH37" s="31">
        <v>1736</v>
      </c>
      <c r="AI37" s="31">
        <v>747</v>
      </c>
      <c r="AJ37" s="31">
        <v>678</v>
      </c>
      <c r="AK37" s="31">
        <v>1015</v>
      </c>
      <c r="AL37" s="31">
        <v>1847</v>
      </c>
      <c r="AM37" s="31">
        <v>856</v>
      </c>
      <c r="AN37" s="31">
        <v>682</v>
      </c>
      <c r="AO37" s="31">
        <v>772</v>
      </c>
      <c r="AP37" s="31">
        <v>1866</v>
      </c>
      <c r="AQ37" s="31">
        <v>913</v>
      </c>
      <c r="AR37" s="31">
        <v>697</v>
      </c>
      <c r="AS37" s="31">
        <v>976</v>
      </c>
      <c r="AT37" s="31">
        <v>1884</v>
      </c>
      <c r="AU37" s="31">
        <v>794</v>
      </c>
      <c r="AV37" s="31">
        <v>648</v>
      </c>
      <c r="AW37" s="31">
        <v>1010</v>
      </c>
      <c r="AX37" s="31">
        <v>1811</v>
      </c>
      <c r="AY37" s="31">
        <v>461</v>
      </c>
      <c r="AZ37" s="31">
        <v>575</v>
      </c>
      <c r="BA37" s="31">
        <v>823</v>
      </c>
      <c r="BB37" s="31">
        <v>1504</v>
      </c>
      <c r="BC37" s="31">
        <v>588</v>
      </c>
      <c r="BD37" s="178">
        <v>584</v>
      </c>
    </row>
    <row r="38" spans="1:56" ht="13.9" customHeight="1" x14ac:dyDescent="0.2">
      <c r="A38" s="21" t="s">
        <v>8</v>
      </c>
      <c r="B38" s="24"/>
      <c r="C38" s="22"/>
      <c r="D38" s="22"/>
      <c r="E38" s="22"/>
      <c r="F38" s="22"/>
      <c r="G38" s="22"/>
      <c r="H38" s="22"/>
      <c r="I38" s="22"/>
      <c r="J38" s="22">
        <f>J37/F37*100-100</f>
        <v>-17.949740725967288</v>
      </c>
      <c r="K38" s="22">
        <f t="shared" ref="K38:AV38" si="12">K37/G37*100-100</f>
        <v>-7.8602620087336277</v>
      </c>
      <c r="L38" s="22">
        <f t="shared" si="12"/>
        <v>12.132822477650066</v>
      </c>
      <c r="M38" s="22">
        <f t="shared" si="12"/>
        <v>-3.5772357723577244</v>
      </c>
      <c r="N38" s="22">
        <f t="shared" si="12"/>
        <v>-16.966456003889164</v>
      </c>
      <c r="O38" s="22">
        <f t="shared" si="12"/>
        <v>4.1469194312796276</v>
      </c>
      <c r="P38" s="22">
        <f t="shared" si="12"/>
        <v>-7.7448747152619575</v>
      </c>
      <c r="Q38" s="22">
        <f t="shared" si="12"/>
        <v>-22.934232715008434</v>
      </c>
      <c r="R38" s="22">
        <f t="shared" si="12"/>
        <v>25.995316159250592</v>
      </c>
      <c r="S38" s="22">
        <f t="shared" si="12"/>
        <v>10.011376564277597</v>
      </c>
      <c r="T38" s="22">
        <f t="shared" si="12"/>
        <v>103.58024691358025</v>
      </c>
      <c r="U38" s="22">
        <f t="shared" si="12"/>
        <v>99.343544857768052</v>
      </c>
      <c r="V38" s="22">
        <f t="shared" si="12"/>
        <v>-5.8550185873605898</v>
      </c>
      <c r="W38" s="22">
        <f t="shared" si="12"/>
        <v>12.409513960703194</v>
      </c>
      <c r="X38" s="22">
        <f t="shared" si="12"/>
        <v>-47.543966040024252</v>
      </c>
      <c r="Y38" s="22">
        <f t="shared" si="12"/>
        <v>-50.109769484083429</v>
      </c>
      <c r="Z38" s="22">
        <f t="shared" si="12"/>
        <v>1.1352418558736304</v>
      </c>
      <c r="AA38" s="22">
        <f t="shared" si="12"/>
        <v>-11.039558417663301</v>
      </c>
      <c r="AB38" s="22">
        <f t="shared" si="12"/>
        <v>-12.369942196531795</v>
      </c>
      <c r="AC38" s="22">
        <f t="shared" si="12"/>
        <v>25.30253025302531</v>
      </c>
      <c r="AD38" s="22">
        <f t="shared" si="12"/>
        <v>-0.63445583211321832</v>
      </c>
      <c r="AE38" s="22">
        <f t="shared" si="12"/>
        <v>-26.473629782833513</v>
      </c>
      <c r="AF38" s="22">
        <f t="shared" si="12"/>
        <v>-11.081794195250666</v>
      </c>
      <c r="AG38" s="22">
        <f t="shared" si="12"/>
        <v>-7.3748902546092978</v>
      </c>
      <c r="AH38" s="22">
        <f t="shared" si="12"/>
        <v>-14.734774066797641</v>
      </c>
      <c r="AI38" s="22">
        <f t="shared" si="12"/>
        <v>5.0632911392405049</v>
      </c>
      <c r="AJ38" s="22">
        <f t="shared" si="12"/>
        <v>0.59347181008901373</v>
      </c>
      <c r="AK38" s="22">
        <f t="shared" si="12"/>
        <v>-3.7914691943127963</v>
      </c>
      <c r="AL38" s="22">
        <f t="shared" si="12"/>
        <v>6.3940092165898648</v>
      </c>
      <c r="AM38" s="22">
        <f t="shared" si="12"/>
        <v>14.591700133868812</v>
      </c>
      <c r="AN38" s="22">
        <f t="shared" si="12"/>
        <v>0.58997050147493724</v>
      </c>
      <c r="AO38" s="22">
        <f t="shared" si="12"/>
        <v>-23.940886699507388</v>
      </c>
      <c r="AP38" s="22">
        <f t="shared" si="12"/>
        <v>1.0286951813752125</v>
      </c>
      <c r="AQ38" s="22">
        <f t="shared" si="12"/>
        <v>6.6588785046728987</v>
      </c>
      <c r="AR38" s="22">
        <f t="shared" si="12"/>
        <v>2.1994134897360738</v>
      </c>
      <c r="AS38" s="22">
        <f t="shared" si="12"/>
        <v>26.424870466321252</v>
      </c>
      <c r="AT38" s="22">
        <f t="shared" si="12"/>
        <v>0.96463022508037</v>
      </c>
      <c r="AU38" s="22">
        <f t="shared" si="12"/>
        <v>-13.033953997809419</v>
      </c>
      <c r="AV38" s="22">
        <f t="shared" si="12"/>
        <v>-7.030129124820661</v>
      </c>
      <c r="AW38" s="22">
        <f t="shared" ref="AW38:BD38" si="13">AW37/AS37*100-100</f>
        <v>3.4836065573770441</v>
      </c>
      <c r="AX38" s="22">
        <f t="shared" si="13"/>
        <v>-3.8747346072186843</v>
      </c>
      <c r="AY38" s="22">
        <f t="shared" si="13"/>
        <v>-41.939546599496225</v>
      </c>
      <c r="AZ38" s="22">
        <f t="shared" si="13"/>
        <v>-11.26543209876543</v>
      </c>
      <c r="BA38" s="22">
        <f t="shared" si="13"/>
        <v>-18.514851485148526</v>
      </c>
      <c r="BB38" s="22">
        <f t="shared" si="13"/>
        <v>-16.9519602429597</v>
      </c>
      <c r="BC38" s="22">
        <f t="shared" si="13"/>
        <v>27.548806941431664</v>
      </c>
      <c r="BD38" s="22">
        <f t="shared" si="13"/>
        <v>1.5652173913043583</v>
      </c>
    </row>
    <row r="39" spans="1:56" ht="13.9" customHeight="1" x14ac:dyDescent="0.2">
      <c r="A39" s="21" t="s">
        <v>9</v>
      </c>
      <c r="B39" s="24"/>
      <c r="C39" s="22"/>
      <c r="D39" s="22"/>
      <c r="E39" s="22"/>
      <c r="F39" s="22"/>
      <c r="G39" s="22">
        <f>G37/F37*100-100</f>
        <v>-63.46230554447547</v>
      </c>
      <c r="H39" s="22">
        <f t="shared" ref="H39:AV39" si="14">H37/G37*100-100</f>
        <v>-14.519650655021834</v>
      </c>
      <c r="I39" s="22">
        <f t="shared" si="14"/>
        <v>57.088122605363992</v>
      </c>
      <c r="J39" s="22">
        <f t="shared" si="14"/>
        <v>67.23577235772359</v>
      </c>
      <c r="K39" s="22">
        <f t="shared" si="14"/>
        <v>-58.969372873116185</v>
      </c>
      <c r="L39" s="22">
        <f t="shared" si="14"/>
        <v>4.0284360189573505</v>
      </c>
      <c r="M39" s="22">
        <f t="shared" si="14"/>
        <v>35.079726651480655</v>
      </c>
      <c r="N39" s="22">
        <f t="shared" si="14"/>
        <v>44.013490725126474</v>
      </c>
      <c r="O39" s="22">
        <f t="shared" si="14"/>
        <v>-48.536299765807968</v>
      </c>
      <c r="P39" s="22">
        <f t="shared" si="14"/>
        <v>-7.8498293515358313</v>
      </c>
      <c r="Q39" s="22">
        <f t="shared" si="14"/>
        <v>12.839506172839506</v>
      </c>
      <c r="R39" s="22">
        <f t="shared" si="14"/>
        <v>135.44857768052515</v>
      </c>
      <c r="S39" s="22">
        <f t="shared" si="14"/>
        <v>-55.065055762081784</v>
      </c>
      <c r="T39" s="22">
        <f t="shared" si="14"/>
        <v>70.527404343329891</v>
      </c>
      <c r="U39" s="22">
        <f t="shared" si="14"/>
        <v>10.491206791995154</v>
      </c>
      <c r="V39" s="22">
        <f t="shared" si="14"/>
        <v>11.196487376509339</v>
      </c>
      <c r="W39" s="22">
        <f t="shared" si="14"/>
        <v>-46.347482724580459</v>
      </c>
      <c r="X39" s="22">
        <f t="shared" si="14"/>
        <v>-20.423183072677091</v>
      </c>
      <c r="Y39" s="22">
        <f t="shared" si="14"/>
        <v>5.0867052023121317</v>
      </c>
      <c r="Z39" s="22">
        <f t="shared" si="14"/>
        <v>125.41254125412541</v>
      </c>
      <c r="AA39" s="22">
        <f t="shared" si="14"/>
        <v>-52.80624694973158</v>
      </c>
      <c r="AB39" s="22">
        <f t="shared" si="14"/>
        <v>-21.613236814891408</v>
      </c>
      <c r="AC39" s="22">
        <f t="shared" si="14"/>
        <v>50.263852242744065</v>
      </c>
      <c r="AD39" s="22">
        <f t="shared" si="14"/>
        <v>78.75329236172081</v>
      </c>
      <c r="AE39" s="22">
        <f t="shared" si="14"/>
        <v>-65.078585461689585</v>
      </c>
      <c r="AF39" s="22">
        <f t="shared" si="14"/>
        <v>-5.2039381153305158</v>
      </c>
      <c r="AG39" s="22">
        <f t="shared" si="14"/>
        <v>56.528189910979222</v>
      </c>
      <c r="AH39" s="22">
        <f t="shared" si="14"/>
        <v>64.549763033175338</v>
      </c>
      <c r="AI39" s="22">
        <f t="shared" si="14"/>
        <v>-56.97004608294931</v>
      </c>
      <c r="AJ39" s="22">
        <f t="shared" si="14"/>
        <v>-9.2369477911646669</v>
      </c>
      <c r="AK39" s="22">
        <f t="shared" si="14"/>
        <v>49.705014749262546</v>
      </c>
      <c r="AL39" s="22">
        <f t="shared" si="14"/>
        <v>81.970443349753708</v>
      </c>
      <c r="AM39" s="22">
        <f t="shared" si="14"/>
        <v>-53.654574986464539</v>
      </c>
      <c r="AN39" s="22">
        <f t="shared" si="14"/>
        <v>-20.327102803738313</v>
      </c>
      <c r="AO39" s="22">
        <f t="shared" si="14"/>
        <v>13.196480938416428</v>
      </c>
      <c r="AP39" s="22">
        <f t="shared" si="14"/>
        <v>141.70984455958552</v>
      </c>
      <c r="AQ39" s="22">
        <f t="shared" si="14"/>
        <v>-51.071811361200432</v>
      </c>
      <c r="AR39" s="22">
        <f t="shared" si="14"/>
        <v>-23.65826944140197</v>
      </c>
      <c r="AS39" s="22">
        <f t="shared" si="14"/>
        <v>40.028694404591107</v>
      </c>
      <c r="AT39" s="22">
        <f t="shared" si="14"/>
        <v>93.032786885245912</v>
      </c>
      <c r="AU39" s="22">
        <f t="shared" si="14"/>
        <v>-57.855626326963908</v>
      </c>
      <c r="AV39" s="22">
        <f t="shared" si="14"/>
        <v>-18.387909319899236</v>
      </c>
      <c r="AW39" s="22">
        <f t="shared" ref="AW39:BD39" si="15">AW37/AV37*100-100</f>
        <v>55.864197530864203</v>
      </c>
      <c r="AX39" s="22">
        <f t="shared" si="15"/>
        <v>79.306930693069319</v>
      </c>
      <c r="AY39" s="22">
        <f t="shared" si="15"/>
        <v>-74.54445057979018</v>
      </c>
      <c r="AZ39" s="22">
        <f t="shared" si="15"/>
        <v>24.728850325379611</v>
      </c>
      <c r="BA39" s="22">
        <f t="shared" si="15"/>
        <v>43.130434782608688</v>
      </c>
      <c r="BB39" s="22">
        <f t="shared" si="15"/>
        <v>82.746051032806804</v>
      </c>
      <c r="BC39" s="22">
        <f t="shared" si="15"/>
        <v>-60.904255319148938</v>
      </c>
      <c r="BD39" s="22">
        <f t="shared" si="15"/>
        <v>-0.68027210884353906</v>
      </c>
    </row>
    <row r="40" spans="1:56" ht="12.6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9"/>
      <c r="BC40" s="23"/>
      <c r="BD40" s="29"/>
    </row>
    <row r="41" spans="1:56" ht="12.6" customHeight="1" x14ac:dyDescent="0.2">
      <c r="A41" s="18" t="s">
        <v>15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v>5976</v>
      </c>
      <c r="O41" s="19">
        <v>6213</v>
      </c>
      <c r="P41" s="19">
        <v>6403</v>
      </c>
      <c r="Q41" s="19">
        <v>6483</v>
      </c>
      <c r="R41" s="19">
        <v>5608</v>
      </c>
      <c r="S41" s="19">
        <v>5874</v>
      </c>
      <c r="T41" s="19">
        <v>6030</v>
      </c>
      <c r="U41" s="19">
        <v>6088</v>
      </c>
      <c r="V41" s="19">
        <v>5235</v>
      </c>
      <c r="W41" s="19">
        <v>5497</v>
      </c>
      <c r="X41" s="19">
        <v>5668</v>
      </c>
      <c r="Y41" s="19">
        <v>5713</v>
      </c>
      <c r="Z41" s="19">
        <v>4963</v>
      </c>
      <c r="AA41" s="19">
        <v>5282</v>
      </c>
      <c r="AB41" s="19">
        <v>5420</v>
      </c>
      <c r="AC41" s="19">
        <v>5597</v>
      </c>
      <c r="AD41" s="19">
        <v>4960</v>
      </c>
      <c r="AE41" s="19">
        <v>5189</v>
      </c>
      <c r="AF41" s="19">
        <v>5340</v>
      </c>
      <c r="AG41" s="19">
        <v>5507</v>
      </c>
      <c r="AH41" s="19">
        <v>4959</v>
      </c>
      <c r="AI41" s="19">
        <v>5214</v>
      </c>
      <c r="AJ41" s="19">
        <v>5340</v>
      </c>
      <c r="AK41" s="19">
        <v>5411</v>
      </c>
      <c r="AL41" s="19">
        <v>4812</v>
      </c>
      <c r="AM41" s="19">
        <v>4997</v>
      </c>
      <c r="AN41" s="19">
        <v>5142</v>
      </c>
      <c r="AO41" s="19">
        <v>5191</v>
      </c>
      <c r="AP41" s="19">
        <v>4675</v>
      </c>
      <c r="AQ41" s="19">
        <v>4884</v>
      </c>
      <c r="AR41" s="19">
        <v>4996</v>
      </c>
      <c r="AS41" s="19">
        <v>5155</v>
      </c>
      <c r="AT41" s="19">
        <v>4648</v>
      </c>
      <c r="AU41" s="19">
        <v>4879</v>
      </c>
      <c r="AV41" s="19">
        <v>5031</v>
      </c>
      <c r="AW41" s="19">
        <v>5140</v>
      </c>
      <c r="AX41" s="19">
        <v>4608</v>
      </c>
      <c r="AY41" s="19">
        <v>4764</v>
      </c>
      <c r="AZ41" s="19">
        <v>4907</v>
      </c>
      <c r="BA41" s="19">
        <v>4998</v>
      </c>
      <c r="BB41" s="19">
        <v>4586</v>
      </c>
      <c r="BC41" s="19">
        <v>4821</v>
      </c>
      <c r="BD41" s="20">
        <v>4967</v>
      </c>
    </row>
    <row r="42" spans="1:56" ht="12" customHeight="1" x14ac:dyDescent="0.2">
      <c r="A42" s="21" t="s">
        <v>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f t="shared" ref="R42:BD42" si="16">R41/N41*100-100</f>
        <v>-6.1579651941097779</v>
      </c>
      <c r="S42" s="22">
        <f t="shared" si="16"/>
        <v>-5.4563013037180212</v>
      </c>
      <c r="T42" s="22">
        <f t="shared" si="16"/>
        <v>-5.825394346400131</v>
      </c>
      <c r="U42" s="22">
        <f t="shared" si="16"/>
        <v>-6.0928582446398281</v>
      </c>
      <c r="V42" s="22">
        <f t="shared" si="16"/>
        <v>-6.6512125534950144</v>
      </c>
      <c r="W42" s="22">
        <f t="shared" si="16"/>
        <v>-6.4181137214845023</v>
      </c>
      <c r="X42" s="22">
        <f t="shared" si="16"/>
        <v>-6.0033167495854087</v>
      </c>
      <c r="Y42" s="22">
        <f t="shared" si="16"/>
        <v>-6.1596583442838408</v>
      </c>
      <c r="Z42" s="22">
        <f t="shared" si="16"/>
        <v>-5.1957975167144212</v>
      </c>
      <c r="AA42" s="22">
        <f t="shared" si="16"/>
        <v>-3.9112243041658985</v>
      </c>
      <c r="AB42" s="22">
        <f t="shared" si="16"/>
        <v>-4.3754410726887727</v>
      </c>
      <c r="AC42" s="22">
        <f t="shared" si="16"/>
        <v>-2.0304568527918718</v>
      </c>
      <c r="AD42" s="22">
        <f t="shared" si="16"/>
        <v>-6.0447310094701834E-2</v>
      </c>
      <c r="AE42" s="22">
        <f t="shared" si="16"/>
        <v>-1.760696705793265</v>
      </c>
      <c r="AF42" s="22">
        <f t="shared" si="16"/>
        <v>-1.4760147601476064</v>
      </c>
      <c r="AG42" s="22">
        <f t="shared" si="16"/>
        <v>-1.6080042880114291</v>
      </c>
      <c r="AH42" s="22">
        <f t="shared" si="16"/>
        <v>-2.016129032259073E-2</v>
      </c>
      <c r="AI42" s="22">
        <f t="shared" si="16"/>
        <v>0.4817883985353717</v>
      </c>
      <c r="AJ42" s="22">
        <f t="shared" si="16"/>
        <v>0</v>
      </c>
      <c r="AK42" s="22">
        <f t="shared" si="16"/>
        <v>-1.74323588160523</v>
      </c>
      <c r="AL42" s="22">
        <f t="shared" si="16"/>
        <v>-2.9643073200241901</v>
      </c>
      <c r="AM42" s="22">
        <f t="shared" si="16"/>
        <v>-4.161871883390873</v>
      </c>
      <c r="AN42" s="22">
        <f t="shared" si="16"/>
        <v>-3.7078651685393282</v>
      </c>
      <c r="AO42" s="22">
        <f t="shared" si="16"/>
        <v>-4.0657919053779352</v>
      </c>
      <c r="AP42" s="22">
        <f t="shared" si="16"/>
        <v>-2.8470490440565328</v>
      </c>
      <c r="AQ42" s="22">
        <f t="shared" si="16"/>
        <v>-2.2613568140884581</v>
      </c>
      <c r="AR42" s="22">
        <f t="shared" si="16"/>
        <v>-2.8393621159082016</v>
      </c>
      <c r="AS42" s="22">
        <f t="shared" si="16"/>
        <v>-0.69350799460605117</v>
      </c>
      <c r="AT42" s="22">
        <f t="shared" si="16"/>
        <v>-0.57754010695187219</v>
      </c>
      <c r="AU42" s="22">
        <f t="shared" si="16"/>
        <v>-0.10237510237510605</v>
      </c>
      <c r="AV42" s="22">
        <f t="shared" si="16"/>
        <v>0.70056044835868647</v>
      </c>
      <c r="AW42" s="22">
        <f t="shared" si="16"/>
        <v>-0.29097963142579886</v>
      </c>
      <c r="AX42" s="22">
        <f t="shared" si="16"/>
        <v>-0.86058519793459709</v>
      </c>
      <c r="AY42" s="22">
        <f t="shared" si="16"/>
        <v>-2.3570403771264665</v>
      </c>
      <c r="AZ42" s="22">
        <f t="shared" si="16"/>
        <v>-2.4647187437885094</v>
      </c>
      <c r="BA42" s="22">
        <f t="shared" si="16"/>
        <v>-2.7626459143968845</v>
      </c>
      <c r="BB42" s="22">
        <f t="shared" si="16"/>
        <v>-0.47743055555555713</v>
      </c>
      <c r="BC42" s="22">
        <f t="shared" si="16"/>
        <v>1.1964735516372826</v>
      </c>
      <c r="BD42" s="22">
        <f t="shared" si="16"/>
        <v>1.2227430201752725</v>
      </c>
    </row>
    <row r="43" spans="1:56" ht="12.6" customHeight="1" x14ac:dyDescent="0.2">
      <c r="A43" s="21" t="s">
        <v>9</v>
      </c>
      <c r="B43" s="24"/>
      <c r="C43" s="24"/>
      <c r="D43" s="24"/>
      <c r="E43" s="24"/>
      <c r="F43" s="24"/>
      <c r="G43" s="24"/>
      <c r="H43" s="24"/>
      <c r="I43" s="36"/>
      <c r="J43" s="36"/>
      <c r="K43" s="36"/>
      <c r="L43" s="36"/>
      <c r="M43" s="36"/>
      <c r="N43" s="22"/>
      <c r="O43" s="22">
        <f t="shared" ref="O43:BD43" si="17">O41/N41*100-100</f>
        <v>3.9658634538152597</v>
      </c>
      <c r="P43" s="22">
        <f t="shared" si="17"/>
        <v>3.0581039755351611</v>
      </c>
      <c r="Q43" s="22">
        <f t="shared" si="17"/>
        <v>1.2494143370295205</v>
      </c>
      <c r="R43" s="22">
        <f t="shared" si="17"/>
        <v>-13.496837883695818</v>
      </c>
      <c r="S43" s="22">
        <f t="shared" si="17"/>
        <v>4.7432239657631925</v>
      </c>
      <c r="T43" s="22">
        <f t="shared" si="17"/>
        <v>2.6557711950970315</v>
      </c>
      <c r="U43" s="22">
        <f t="shared" si="17"/>
        <v>0.96185737976782093</v>
      </c>
      <c r="V43" s="22">
        <f t="shared" si="17"/>
        <v>-14.01116951379764</v>
      </c>
      <c r="W43" s="22">
        <f t="shared" si="17"/>
        <v>5.0047755491881674</v>
      </c>
      <c r="X43" s="22">
        <f t="shared" si="17"/>
        <v>3.1107877023831065</v>
      </c>
      <c r="Y43" s="22">
        <f t="shared" si="17"/>
        <v>0.79393083980238544</v>
      </c>
      <c r="Z43" s="22">
        <f t="shared" si="17"/>
        <v>-13.127953789602671</v>
      </c>
      <c r="AA43" s="22">
        <f t="shared" si="17"/>
        <v>6.4275639734031813</v>
      </c>
      <c r="AB43" s="22">
        <f t="shared" si="17"/>
        <v>2.6126467247254794</v>
      </c>
      <c r="AC43" s="22">
        <f t="shared" si="17"/>
        <v>3.2656826568265558</v>
      </c>
      <c r="AD43" s="22">
        <f t="shared" si="17"/>
        <v>-11.381097016258707</v>
      </c>
      <c r="AE43" s="22">
        <f t="shared" si="17"/>
        <v>4.6169354838709609</v>
      </c>
      <c r="AF43" s="22">
        <f t="shared" si="17"/>
        <v>2.9100019271536013</v>
      </c>
      <c r="AG43" s="22">
        <f t="shared" si="17"/>
        <v>3.1273408239700302</v>
      </c>
      <c r="AH43" s="22">
        <f t="shared" si="17"/>
        <v>-9.9509714908298577</v>
      </c>
      <c r="AI43" s="22">
        <f t="shared" si="17"/>
        <v>5.1421657592256622</v>
      </c>
      <c r="AJ43" s="22">
        <f t="shared" si="17"/>
        <v>2.4165707710011475</v>
      </c>
      <c r="AK43" s="22">
        <f t="shared" si="17"/>
        <v>1.3295880149812689</v>
      </c>
      <c r="AL43" s="22">
        <f t="shared" si="17"/>
        <v>-11.070042506006288</v>
      </c>
      <c r="AM43" s="22">
        <f t="shared" si="17"/>
        <v>3.8445552784704944</v>
      </c>
      <c r="AN43" s="22">
        <f t="shared" si="17"/>
        <v>2.9017410446267746</v>
      </c>
      <c r="AO43" s="22">
        <f t="shared" si="17"/>
        <v>0.95293660054454676</v>
      </c>
      <c r="AP43" s="22">
        <f t="shared" si="17"/>
        <v>-9.9402812560200289</v>
      </c>
      <c r="AQ43" s="22">
        <f t="shared" si="17"/>
        <v>4.470588235294116</v>
      </c>
      <c r="AR43" s="22">
        <f t="shared" si="17"/>
        <v>2.2932022932022846</v>
      </c>
      <c r="AS43" s="22">
        <f t="shared" si="17"/>
        <v>3.1825460368294642</v>
      </c>
      <c r="AT43" s="22">
        <f t="shared" si="17"/>
        <v>-9.8351115421920383</v>
      </c>
      <c r="AU43" s="22">
        <f t="shared" si="17"/>
        <v>4.9698795180722897</v>
      </c>
      <c r="AV43" s="22">
        <f t="shared" si="17"/>
        <v>3.1153924984627963</v>
      </c>
      <c r="AW43" s="22">
        <f t="shared" si="17"/>
        <v>2.1665672828463443</v>
      </c>
      <c r="AX43" s="22">
        <f t="shared" si="17"/>
        <v>-10.350194552529175</v>
      </c>
      <c r="AY43" s="22">
        <f t="shared" si="17"/>
        <v>3.3854166666666714</v>
      </c>
      <c r="AZ43" s="22">
        <f t="shared" si="17"/>
        <v>3.0016792611251049</v>
      </c>
      <c r="BA43" s="22">
        <f t="shared" si="17"/>
        <v>1.8544935805991543</v>
      </c>
      <c r="BB43" s="22">
        <f t="shared" si="17"/>
        <v>-8.2432973189275742</v>
      </c>
      <c r="BC43" s="22">
        <f t="shared" si="17"/>
        <v>5.1242913214129828</v>
      </c>
      <c r="BD43" s="22">
        <f t="shared" si="17"/>
        <v>3.0284173408006581</v>
      </c>
    </row>
    <row r="44" spans="1:56" ht="12.6" customHeight="1" x14ac:dyDescent="0.2">
      <c r="A44" s="21"/>
      <c r="B44" s="24"/>
      <c r="C44" s="24"/>
      <c r="D44" s="24"/>
      <c r="E44" s="24"/>
      <c r="F44" s="24"/>
      <c r="G44" s="24"/>
      <c r="H44" s="24"/>
      <c r="I44" s="36"/>
      <c r="J44" s="36"/>
      <c r="K44" s="36"/>
      <c r="L44" s="36"/>
      <c r="M44" s="36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35"/>
      <c r="BC44" s="22"/>
      <c r="BD44" s="35"/>
    </row>
    <row r="45" spans="1:56" ht="12.6" customHeight="1" x14ac:dyDescent="0.2">
      <c r="A45" s="18" t="s">
        <v>16</v>
      </c>
      <c r="B45" s="19"/>
      <c r="C45" s="19"/>
      <c r="D45" s="19"/>
      <c r="E45" s="19"/>
      <c r="F45" s="19">
        <v>16115</v>
      </c>
      <c r="G45" s="19">
        <v>16155</v>
      </c>
      <c r="H45" s="19">
        <v>16185</v>
      </c>
      <c r="I45" s="19">
        <v>16171</v>
      </c>
      <c r="J45" s="19">
        <v>16049</v>
      </c>
      <c r="K45" s="19">
        <v>16149</v>
      </c>
      <c r="L45" s="19">
        <v>16123</v>
      </c>
      <c r="M45" s="19">
        <v>16070</v>
      </c>
      <c r="N45" s="19">
        <v>15967</v>
      </c>
      <c r="O45" s="19">
        <v>16126</v>
      </c>
      <c r="P45" s="19">
        <v>16177</v>
      </c>
      <c r="Q45" s="19">
        <v>16185</v>
      </c>
      <c r="R45" s="19">
        <v>16029</v>
      </c>
      <c r="S45" s="19">
        <v>16159</v>
      </c>
      <c r="T45" s="19">
        <v>16016</v>
      </c>
      <c r="U45" s="19">
        <v>15957</v>
      </c>
      <c r="V45" s="19">
        <v>15800</v>
      </c>
      <c r="W45" s="19">
        <v>15936</v>
      </c>
      <c r="X45" s="19">
        <v>15942</v>
      </c>
      <c r="Y45" s="19">
        <v>15889</v>
      </c>
      <c r="Z45" s="19">
        <v>13200</v>
      </c>
      <c r="AA45" s="19">
        <v>13425</v>
      </c>
      <c r="AB45" s="19">
        <v>13437</v>
      </c>
      <c r="AC45" s="19">
        <v>13418</v>
      </c>
      <c r="AD45" s="19">
        <v>13343</v>
      </c>
      <c r="AE45" s="19">
        <v>13468</v>
      </c>
      <c r="AF45" s="19">
        <v>13535</v>
      </c>
      <c r="AG45" s="19">
        <v>13470</v>
      </c>
      <c r="AH45" s="19">
        <v>13428</v>
      </c>
      <c r="AI45" s="19">
        <v>13638</v>
      </c>
      <c r="AJ45" s="19">
        <v>13685</v>
      </c>
      <c r="AK45" s="19">
        <v>13639</v>
      </c>
      <c r="AL45" s="19">
        <v>13536</v>
      </c>
      <c r="AM45" s="19">
        <v>13665</v>
      </c>
      <c r="AN45" s="19">
        <v>13714</v>
      </c>
      <c r="AO45" s="19">
        <v>13713</v>
      </c>
      <c r="AP45" s="19">
        <v>13589</v>
      </c>
      <c r="AQ45" s="19">
        <v>13749</v>
      </c>
      <c r="AR45" s="19">
        <v>13775</v>
      </c>
      <c r="AS45" s="19">
        <v>13735</v>
      </c>
      <c r="AT45" s="19">
        <v>13655</v>
      </c>
      <c r="AU45" s="19">
        <v>13753</v>
      </c>
      <c r="AV45" s="19">
        <v>15510</v>
      </c>
      <c r="AW45" s="19">
        <v>13732</v>
      </c>
      <c r="AX45" s="19">
        <v>13577</v>
      </c>
      <c r="AY45" s="19">
        <v>13671</v>
      </c>
      <c r="AZ45" s="19">
        <v>13680</v>
      </c>
      <c r="BA45" s="19">
        <v>13628</v>
      </c>
      <c r="BB45" s="19">
        <v>13581</v>
      </c>
      <c r="BC45" s="19">
        <v>13722</v>
      </c>
      <c r="BD45" s="20">
        <v>13775</v>
      </c>
    </row>
    <row r="46" spans="1:56" ht="12.6" customHeight="1" x14ac:dyDescent="0.2">
      <c r="A46" s="21" t="s">
        <v>8</v>
      </c>
      <c r="B46" s="22"/>
      <c r="C46" s="22"/>
      <c r="D46" s="22"/>
      <c r="E46" s="22"/>
      <c r="F46" s="22"/>
      <c r="G46" s="22"/>
      <c r="H46" s="22"/>
      <c r="I46" s="22"/>
      <c r="J46" s="22">
        <f t="shared" ref="J46:BD46" si="18">J45/F45*100-100</f>
        <v>-0.40955631399317838</v>
      </c>
      <c r="K46" s="22">
        <f t="shared" si="18"/>
        <v>-3.7140204271125299E-2</v>
      </c>
      <c r="L46" s="22">
        <f t="shared" si="18"/>
        <v>-0.38307074451651602</v>
      </c>
      <c r="M46" s="22">
        <f t="shared" si="18"/>
        <v>-0.62457485622410047</v>
      </c>
      <c r="N46" s="22">
        <f t="shared" si="18"/>
        <v>-0.51093526076391527</v>
      </c>
      <c r="O46" s="22">
        <f t="shared" si="18"/>
        <v>-0.14242367948479284</v>
      </c>
      <c r="P46" s="22">
        <f t="shared" si="18"/>
        <v>0.3349252620480172</v>
      </c>
      <c r="Q46" s="22">
        <f t="shared" si="18"/>
        <v>0.71561916614810173</v>
      </c>
      <c r="R46" s="22">
        <f t="shared" si="18"/>
        <v>0.38830087054550688</v>
      </c>
      <c r="S46" s="22">
        <f t="shared" si="18"/>
        <v>0.20463847203274099</v>
      </c>
      <c r="T46" s="22">
        <f t="shared" si="18"/>
        <v>-0.99524015577672742</v>
      </c>
      <c r="U46" s="22">
        <f t="shared" si="18"/>
        <v>-1.4087117701575522</v>
      </c>
      <c r="V46" s="22">
        <f t="shared" si="18"/>
        <v>-1.4286605527481413</v>
      </c>
      <c r="W46" s="22">
        <f t="shared" si="18"/>
        <v>-1.3800358933102217</v>
      </c>
      <c r="X46" s="22">
        <f t="shared" si="18"/>
        <v>-0.46203796203796799</v>
      </c>
      <c r="Y46" s="22">
        <f t="shared" si="18"/>
        <v>-0.4261452654007627</v>
      </c>
      <c r="Z46" s="22">
        <f t="shared" si="18"/>
        <v>-16.455696202531641</v>
      </c>
      <c r="AA46" s="22">
        <f t="shared" si="18"/>
        <v>-15.756777108433738</v>
      </c>
      <c r="AB46" s="22">
        <f t="shared" si="18"/>
        <v>-15.713210387655252</v>
      </c>
      <c r="AC46" s="22">
        <f t="shared" si="18"/>
        <v>-15.551639499024489</v>
      </c>
      <c r="AD46" s="22">
        <f t="shared" si="18"/>
        <v>1.0833333333333286</v>
      </c>
      <c r="AE46" s="22">
        <f t="shared" si="18"/>
        <v>0.32029795158285879</v>
      </c>
      <c r="AF46" s="22">
        <f t="shared" si="18"/>
        <v>0.72932946342190519</v>
      </c>
      <c r="AG46" s="22">
        <f t="shared" si="18"/>
        <v>0.38753912654642875</v>
      </c>
      <c r="AH46" s="22">
        <f t="shared" si="18"/>
        <v>0.63703814734317632</v>
      </c>
      <c r="AI46" s="22">
        <f t="shared" si="18"/>
        <v>1.2622512622512545</v>
      </c>
      <c r="AJ46" s="22">
        <f t="shared" si="18"/>
        <v>1.1082379017362456</v>
      </c>
      <c r="AK46" s="22">
        <f t="shared" si="18"/>
        <v>1.2546399406087687</v>
      </c>
      <c r="AL46" s="22">
        <f t="shared" si="18"/>
        <v>0.80428954423592813</v>
      </c>
      <c r="AM46" s="22">
        <f t="shared" si="18"/>
        <v>0.19797624285085647</v>
      </c>
      <c r="AN46" s="22">
        <f t="shared" si="18"/>
        <v>0.21191085129703424</v>
      </c>
      <c r="AO46" s="22">
        <f t="shared" si="18"/>
        <v>0.54256177139086503</v>
      </c>
      <c r="AP46" s="22">
        <f t="shared" si="18"/>
        <v>0.39154846335698323</v>
      </c>
      <c r="AQ46" s="22">
        <f t="shared" si="18"/>
        <v>0.61470911086718161</v>
      </c>
      <c r="AR46" s="22">
        <f t="shared" si="18"/>
        <v>0.4448009333527807</v>
      </c>
      <c r="AS46" s="22">
        <f t="shared" si="18"/>
        <v>0.1604317071392245</v>
      </c>
      <c r="AT46" s="22">
        <f t="shared" si="18"/>
        <v>0.48568695268231465</v>
      </c>
      <c r="AU46" s="22">
        <f t="shared" si="18"/>
        <v>2.9093024947272283E-2</v>
      </c>
      <c r="AV46" s="22">
        <f t="shared" si="18"/>
        <v>12.595281306715052</v>
      </c>
      <c r="AW46" s="22">
        <f t="shared" si="18"/>
        <v>-2.1842009464862144E-2</v>
      </c>
      <c r="AX46" s="22">
        <f t="shared" si="18"/>
        <v>-0.57121933357744581</v>
      </c>
      <c r="AY46" s="22">
        <f t="shared" si="18"/>
        <v>-0.59623354904384485</v>
      </c>
      <c r="AZ46" s="22">
        <f t="shared" si="18"/>
        <v>-11.798839458413923</v>
      </c>
      <c r="BA46" s="22">
        <f t="shared" si="18"/>
        <v>-0.75735508301775667</v>
      </c>
      <c r="BB46" s="22">
        <f t="shared" si="18"/>
        <v>2.9461589452765224E-2</v>
      </c>
      <c r="BC46" s="22">
        <f t="shared" si="18"/>
        <v>0.37305244678516658</v>
      </c>
      <c r="BD46" s="22">
        <f t="shared" si="18"/>
        <v>0.69444444444444287</v>
      </c>
    </row>
    <row r="47" spans="1:56" ht="12.6" customHeight="1" x14ac:dyDescent="0.2">
      <c r="A47" s="21" t="s">
        <v>9</v>
      </c>
      <c r="B47" s="22"/>
      <c r="C47" s="22"/>
      <c r="D47" s="22"/>
      <c r="E47" s="22"/>
      <c r="F47" s="22"/>
      <c r="G47" s="22">
        <f t="shared" ref="G47:BD47" si="19">G45/F45*100-100</f>
        <v>0.24821594787465528</v>
      </c>
      <c r="H47" s="22">
        <f t="shared" si="19"/>
        <v>0.18570102135562649</v>
      </c>
      <c r="I47" s="22">
        <f t="shared" si="19"/>
        <v>-8.6499845535996656E-2</v>
      </c>
      <c r="J47" s="22">
        <f t="shared" si="19"/>
        <v>-0.75443695504297636</v>
      </c>
      <c r="K47" s="22">
        <f t="shared" si="19"/>
        <v>0.62309178141939014</v>
      </c>
      <c r="L47" s="22">
        <f t="shared" si="19"/>
        <v>-0.16100068115673594</v>
      </c>
      <c r="M47" s="22">
        <f t="shared" si="19"/>
        <v>-0.32872294238045185</v>
      </c>
      <c r="N47" s="22">
        <f t="shared" si="19"/>
        <v>-0.64094586185439084</v>
      </c>
      <c r="O47" s="22">
        <f t="shared" si="19"/>
        <v>0.9958038454312117</v>
      </c>
      <c r="P47" s="22">
        <f t="shared" si="19"/>
        <v>0.31625945677787115</v>
      </c>
      <c r="Q47" s="22">
        <f t="shared" si="19"/>
        <v>4.9452926995115831E-2</v>
      </c>
      <c r="R47" s="22">
        <f t="shared" si="19"/>
        <v>-0.96385542168674476</v>
      </c>
      <c r="S47" s="22">
        <f t="shared" si="19"/>
        <v>0.81103000811029347</v>
      </c>
      <c r="T47" s="22">
        <f t="shared" si="19"/>
        <v>-0.88495575221239164</v>
      </c>
      <c r="U47" s="22">
        <f t="shared" si="19"/>
        <v>-0.36838161838161909</v>
      </c>
      <c r="V47" s="22">
        <f t="shared" si="19"/>
        <v>-0.98389421570470859</v>
      </c>
      <c r="W47" s="22">
        <f t="shared" si="19"/>
        <v>0.86075949367088356</v>
      </c>
      <c r="X47" s="22">
        <f t="shared" si="19"/>
        <v>3.7650602409627254E-2</v>
      </c>
      <c r="Y47" s="22">
        <f t="shared" si="19"/>
        <v>-0.33245514991845937</v>
      </c>
      <c r="Z47" s="22">
        <f t="shared" si="19"/>
        <v>-16.923657876518348</v>
      </c>
      <c r="AA47" s="22">
        <f t="shared" si="19"/>
        <v>1.7045454545454533</v>
      </c>
      <c r="AB47" s="22">
        <f t="shared" si="19"/>
        <v>8.9385474860321779E-2</v>
      </c>
      <c r="AC47" s="22">
        <f t="shared" si="19"/>
        <v>-0.14140061025526052</v>
      </c>
      <c r="AD47" s="22">
        <f t="shared" si="19"/>
        <v>-0.55895066328811538</v>
      </c>
      <c r="AE47" s="22">
        <f t="shared" si="19"/>
        <v>0.9368208049164366</v>
      </c>
      <c r="AF47" s="22">
        <f t="shared" si="19"/>
        <v>0.49747549747549158</v>
      </c>
      <c r="AG47" s="22">
        <f t="shared" si="19"/>
        <v>-0.48023642408570311</v>
      </c>
      <c r="AH47" s="22">
        <f t="shared" si="19"/>
        <v>-0.31180400890869464</v>
      </c>
      <c r="AI47" s="22">
        <f t="shared" si="19"/>
        <v>1.5638963360143094</v>
      </c>
      <c r="AJ47" s="22">
        <f t="shared" si="19"/>
        <v>0.34462531162927235</v>
      </c>
      <c r="AK47" s="22">
        <f t="shared" si="19"/>
        <v>-0.33613445378151141</v>
      </c>
      <c r="AL47" s="22">
        <f t="shared" si="19"/>
        <v>-0.75518733044944497</v>
      </c>
      <c r="AM47" s="22">
        <f t="shared" si="19"/>
        <v>0.95301418439717622</v>
      </c>
      <c r="AN47" s="22">
        <f t="shared" si="19"/>
        <v>0.35858031467253682</v>
      </c>
      <c r="AO47" s="22">
        <f t="shared" si="19"/>
        <v>-7.2918185795600721E-3</v>
      </c>
      <c r="AP47" s="22">
        <f t="shared" si="19"/>
        <v>-0.90425144023919302</v>
      </c>
      <c r="AQ47" s="22">
        <f t="shared" si="19"/>
        <v>1.1774229155934819</v>
      </c>
      <c r="AR47" s="22">
        <f t="shared" si="19"/>
        <v>0.18910466215724853</v>
      </c>
      <c r="AS47" s="22">
        <f t="shared" si="19"/>
        <v>-0.29038112522685822</v>
      </c>
      <c r="AT47" s="22">
        <f t="shared" si="19"/>
        <v>-0.58245358572989403</v>
      </c>
      <c r="AU47" s="22">
        <f t="shared" si="19"/>
        <v>0.71768582936653047</v>
      </c>
      <c r="AV47" s="22">
        <f t="shared" si="19"/>
        <v>12.775394459390682</v>
      </c>
      <c r="AW47" s="22">
        <f t="shared" si="19"/>
        <v>-11.463571889103804</v>
      </c>
      <c r="AX47" s="22">
        <f t="shared" si="19"/>
        <v>-1.1287503641130172</v>
      </c>
      <c r="AY47" s="22">
        <f t="shared" si="19"/>
        <v>0.69234735213964882</v>
      </c>
      <c r="AZ47" s="22">
        <f t="shared" si="19"/>
        <v>6.5832784726808313E-2</v>
      </c>
      <c r="BA47" s="22">
        <f t="shared" si="19"/>
        <v>-0.38011695906432408</v>
      </c>
      <c r="BB47" s="22">
        <f t="shared" si="19"/>
        <v>-0.34487819195773284</v>
      </c>
      <c r="BC47" s="22">
        <f t="shared" si="19"/>
        <v>1.0382151535233106</v>
      </c>
      <c r="BD47" s="22">
        <f t="shared" si="19"/>
        <v>0.38624107272993058</v>
      </c>
    </row>
    <row r="48" spans="1:56" ht="12.6" customHeight="1" x14ac:dyDescent="0.2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35"/>
      <c r="BC48" s="22"/>
      <c r="BD48" s="35"/>
    </row>
    <row r="49" spans="1:56" ht="12.6" customHeight="1" x14ac:dyDescent="0.2">
      <c r="A49" s="18" t="s">
        <v>17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v>5267</v>
      </c>
      <c r="O49" s="19">
        <v>5389</v>
      </c>
      <c r="P49" s="19">
        <v>6022</v>
      </c>
      <c r="Q49" s="19">
        <v>5536</v>
      </c>
      <c r="R49" s="19">
        <v>5582</v>
      </c>
      <c r="S49" s="19">
        <v>5735</v>
      </c>
      <c r="T49" s="19">
        <v>5836</v>
      </c>
      <c r="U49" s="19">
        <v>6501</v>
      </c>
      <c r="V49" s="19">
        <v>5849</v>
      </c>
      <c r="W49" s="19">
        <v>5980</v>
      </c>
      <c r="X49" s="19">
        <v>6074</v>
      </c>
      <c r="Y49" s="19">
        <v>6109</v>
      </c>
      <c r="Z49" s="19">
        <v>6126</v>
      </c>
      <c r="AA49" s="19">
        <v>6300</v>
      </c>
      <c r="AB49" s="19">
        <v>6378</v>
      </c>
      <c r="AC49" s="19">
        <v>6425</v>
      </c>
      <c r="AD49" s="19">
        <v>6509</v>
      </c>
      <c r="AE49" s="19">
        <v>6651</v>
      </c>
      <c r="AF49" s="19">
        <v>6725</v>
      </c>
      <c r="AG49" s="19">
        <v>6769</v>
      </c>
      <c r="AH49" s="19">
        <v>6844</v>
      </c>
      <c r="AI49" s="19">
        <v>7030</v>
      </c>
      <c r="AJ49" s="19">
        <v>7130</v>
      </c>
      <c r="AK49" s="19">
        <v>7161</v>
      </c>
      <c r="AL49" s="19">
        <v>7225</v>
      </c>
      <c r="AM49" s="19">
        <v>7371</v>
      </c>
      <c r="AN49" s="19">
        <v>7456</v>
      </c>
      <c r="AO49" s="19">
        <v>7514</v>
      </c>
      <c r="AP49" s="19">
        <v>7553</v>
      </c>
      <c r="AQ49" s="19">
        <v>7691</v>
      </c>
      <c r="AR49" s="19">
        <v>7740</v>
      </c>
      <c r="AS49" s="19">
        <v>7757</v>
      </c>
      <c r="AT49" s="19">
        <v>7822</v>
      </c>
      <c r="AU49" s="19">
        <v>7959</v>
      </c>
      <c r="AV49" s="19">
        <v>8022</v>
      </c>
      <c r="AW49" s="19">
        <v>8047</v>
      </c>
      <c r="AX49" s="19">
        <v>8126</v>
      </c>
      <c r="AY49" s="19">
        <v>8216</v>
      </c>
      <c r="AZ49" s="19">
        <v>8275</v>
      </c>
      <c r="BA49" s="19">
        <v>8297</v>
      </c>
      <c r="BB49" s="19">
        <v>8311</v>
      </c>
      <c r="BC49" s="19">
        <v>8325</v>
      </c>
      <c r="BD49" s="20">
        <v>8382</v>
      </c>
    </row>
    <row r="50" spans="1:56" ht="12.6" customHeight="1" x14ac:dyDescent="0.2">
      <c r="A50" s="21" t="s">
        <v>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>
        <f t="shared" ref="R50:BD50" si="20">R49/N49*100-100</f>
        <v>5.9806341370799174</v>
      </c>
      <c r="S50" s="22">
        <f t="shared" si="20"/>
        <v>6.4204861755427771</v>
      </c>
      <c r="T50" s="22">
        <f t="shared" si="20"/>
        <v>-3.0886748588508794</v>
      </c>
      <c r="U50" s="22">
        <f t="shared" si="20"/>
        <v>17.431358381502889</v>
      </c>
      <c r="V50" s="22">
        <f t="shared" si="20"/>
        <v>4.7832318165531973</v>
      </c>
      <c r="W50" s="22">
        <f t="shared" si="20"/>
        <v>4.2720139494333011</v>
      </c>
      <c r="X50" s="22">
        <f t="shared" si="20"/>
        <v>4.078135709389997</v>
      </c>
      <c r="Y50" s="22">
        <f t="shared" si="20"/>
        <v>-6.029841562836495</v>
      </c>
      <c r="Z50" s="22">
        <f t="shared" si="20"/>
        <v>4.7358522824414422</v>
      </c>
      <c r="AA50" s="22">
        <f t="shared" si="20"/>
        <v>5.3511705685618693</v>
      </c>
      <c r="AB50" s="22">
        <f t="shared" si="20"/>
        <v>5.0049390846229898</v>
      </c>
      <c r="AC50" s="22">
        <f t="shared" si="20"/>
        <v>5.1726960222622438</v>
      </c>
      <c r="AD50" s="22">
        <f t="shared" si="20"/>
        <v>6.2520404831864198</v>
      </c>
      <c r="AE50" s="22">
        <f t="shared" si="20"/>
        <v>5.5714285714285552</v>
      </c>
      <c r="AF50" s="22">
        <f t="shared" si="20"/>
        <v>5.4405769833803674</v>
      </c>
      <c r="AG50" s="22">
        <f t="shared" si="20"/>
        <v>5.3540856031128357</v>
      </c>
      <c r="AH50" s="22">
        <f t="shared" si="20"/>
        <v>5.1467199262559546</v>
      </c>
      <c r="AI50" s="22">
        <f t="shared" si="20"/>
        <v>5.6983912193655044</v>
      </c>
      <c r="AJ50" s="22">
        <f t="shared" si="20"/>
        <v>6.0223048327137576</v>
      </c>
      <c r="AK50" s="22">
        <f t="shared" si="20"/>
        <v>5.7911065149948371</v>
      </c>
      <c r="AL50" s="22">
        <f t="shared" si="20"/>
        <v>5.5669199298655769</v>
      </c>
      <c r="AM50" s="22">
        <f t="shared" si="20"/>
        <v>4.8506401137980077</v>
      </c>
      <c r="AN50" s="22">
        <f t="shared" si="20"/>
        <v>4.5722300140252514</v>
      </c>
      <c r="AO50" s="22">
        <f t="shared" si="20"/>
        <v>4.9294791230275052</v>
      </c>
      <c r="AP50" s="22">
        <f t="shared" si="20"/>
        <v>4.5397923875432582</v>
      </c>
      <c r="AQ50" s="22">
        <f t="shared" si="20"/>
        <v>4.3413376746709957</v>
      </c>
      <c r="AR50" s="22">
        <f t="shared" si="20"/>
        <v>3.8090128755364816</v>
      </c>
      <c r="AS50" s="22">
        <f t="shared" si="20"/>
        <v>3.2339632685653612</v>
      </c>
      <c r="AT50" s="22">
        <f t="shared" si="20"/>
        <v>3.5614987422216302</v>
      </c>
      <c r="AU50" s="22">
        <f t="shared" si="20"/>
        <v>3.4845923807047114</v>
      </c>
      <c r="AV50" s="22">
        <f t="shared" si="20"/>
        <v>3.6434108527131741</v>
      </c>
      <c r="AW50" s="22">
        <f t="shared" si="20"/>
        <v>3.7385587211551012</v>
      </c>
      <c r="AX50" s="22">
        <f t="shared" si="20"/>
        <v>3.8864740475581812</v>
      </c>
      <c r="AY50" s="22">
        <f t="shared" si="20"/>
        <v>3.2290488754868676</v>
      </c>
      <c r="AZ50" s="22">
        <f t="shared" si="20"/>
        <v>3.1538269758165001</v>
      </c>
      <c r="BA50" s="22">
        <f t="shared" si="20"/>
        <v>3.1067478563439721</v>
      </c>
      <c r="BB50" s="22">
        <f t="shared" si="20"/>
        <v>2.2766428747231089</v>
      </c>
      <c r="BC50" s="22">
        <f t="shared" si="20"/>
        <v>1.3266796494644666</v>
      </c>
      <c r="BD50" s="22">
        <f t="shared" si="20"/>
        <v>1.2930513595166104</v>
      </c>
    </row>
    <row r="51" spans="1:56" ht="12" customHeight="1" x14ac:dyDescent="0.2">
      <c r="A51" s="21" t="s">
        <v>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>
        <f t="shared" ref="O51:BD51" si="21">O49/N49*100-100</f>
        <v>2.3163090943611166</v>
      </c>
      <c r="P51" s="22">
        <f t="shared" si="21"/>
        <v>11.746149563926522</v>
      </c>
      <c r="Q51" s="22">
        <f t="shared" si="21"/>
        <v>-8.0704085021587559</v>
      </c>
      <c r="R51" s="22">
        <f t="shared" si="21"/>
        <v>0.83092485549131823</v>
      </c>
      <c r="S51" s="22">
        <f t="shared" si="21"/>
        <v>2.7409530634181323</v>
      </c>
      <c r="T51" s="22">
        <f t="shared" si="21"/>
        <v>1.7611159546643478</v>
      </c>
      <c r="U51" s="22">
        <f t="shared" si="21"/>
        <v>11.394790952707325</v>
      </c>
      <c r="V51" s="22">
        <f t="shared" si="21"/>
        <v>-10.029226272881104</v>
      </c>
      <c r="W51" s="22">
        <f t="shared" si="21"/>
        <v>2.2396990938621855</v>
      </c>
      <c r="X51" s="22">
        <f t="shared" si="21"/>
        <v>1.5719063545150505</v>
      </c>
      <c r="Y51" s="22">
        <f t="shared" si="21"/>
        <v>0.5762265393480277</v>
      </c>
      <c r="Z51" s="22">
        <f t="shared" si="21"/>
        <v>0.27827795056474258</v>
      </c>
      <c r="AA51" s="22">
        <f t="shared" si="21"/>
        <v>2.8403525954946218</v>
      </c>
      <c r="AB51" s="22">
        <f t="shared" si="21"/>
        <v>1.2380952380952408</v>
      </c>
      <c r="AC51" s="22">
        <f t="shared" si="21"/>
        <v>0.73690812166825026</v>
      </c>
      <c r="AD51" s="22">
        <f t="shared" si="21"/>
        <v>1.307392996108959</v>
      </c>
      <c r="AE51" s="22">
        <f t="shared" si="21"/>
        <v>2.1815947150099788</v>
      </c>
      <c r="AF51" s="22">
        <f t="shared" si="21"/>
        <v>1.1126146444143643</v>
      </c>
      <c r="AG51" s="22">
        <f t="shared" si="21"/>
        <v>0.65427509293681396</v>
      </c>
      <c r="AH51" s="22">
        <f t="shared" si="21"/>
        <v>1.1079923179199369</v>
      </c>
      <c r="AI51" s="22">
        <f t="shared" si="21"/>
        <v>2.7177089421390974</v>
      </c>
      <c r="AJ51" s="22">
        <f t="shared" si="21"/>
        <v>1.4224751066856243</v>
      </c>
      <c r="AK51" s="22">
        <f t="shared" si="21"/>
        <v>0.43478260869565588</v>
      </c>
      <c r="AL51" s="22">
        <f t="shared" si="21"/>
        <v>0.89372992598799783</v>
      </c>
      <c r="AM51" s="22">
        <f t="shared" si="21"/>
        <v>2.0207612456747341</v>
      </c>
      <c r="AN51" s="22">
        <f t="shared" si="21"/>
        <v>1.1531678198344792</v>
      </c>
      <c r="AO51" s="22">
        <f t="shared" si="21"/>
        <v>0.7778969957081614</v>
      </c>
      <c r="AP51" s="22">
        <f t="shared" si="21"/>
        <v>0.51903114186850985</v>
      </c>
      <c r="AQ51" s="22">
        <f t="shared" si="21"/>
        <v>1.8270885740765124</v>
      </c>
      <c r="AR51" s="22">
        <f t="shared" si="21"/>
        <v>0.63710830841243649</v>
      </c>
      <c r="AS51" s="22">
        <f t="shared" si="21"/>
        <v>0.21963824289406375</v>
      </c>
      <c r="AT51" s="22">
        <f t="shared" si="21"/>
        <v>0.83795281681062761</v>
      </c>
      <c r="AU51" s="22">
        <f t="shared" si="21"/>
        <v>1.7514702122219319</v>
      </c>
      <c r="AV51" s="22">
        <f t="shared" si="21"/>
        <v>0.79155672823219447</v>
      </c>
      <c r="AW51" s="22">
        <f t="shared" si="21"/>
        <v>0.31164298180004835</v>
      </c>
      <c r="AX51" s="22">
        <f t="shared" si="21"/>
        <v>0.98173232260469945</v>
      </c>
      <c r="AY51" s="22">
        <f t="shared" si="21"/>
        <v>1.1075559931085479</v>
      </c>
      <c r="AZ51" s="22">
        <f t="shared" si="21"/>
        <v>0.71811100292113395</v>
      </c>
      <c r="BA51" s="22">
        <f t="shared" si="21"/>
        <v>0.26586102719032567</v>
      </c>
      <c r="BB51" s="22">
        <f t="shared" si="21"/>
        <v>0.16873568759791624</v>
      </c>
      <c r="BC51" s="22">
        <f t="shared" si="21"/>
        <v>0.16845144988567995</v>
      </c>
      <c r="BD51" s="22">
        <f t="shared" si="21"/>
        <v>0.68468468468468302</v>
      </c>
    </row>
    <row r="52" spans="1:56" ht="12" customHeight="1" x14ac:dyDescent="0.2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9"/>
      <c r="BC52" s="23"/>
      <c r="BD52" s="29"/>
    </row>
    <row r="53" spans="1:56" ht="12" customHeight="1" x14ac:dyDescent="0.2">
      <c r="A53" s="18" t="s">
        <v>18</v>
      </c>
      <c r="B53" s="19">
        <v>21508</v>
      </c>
      <c r="C53" s="19">
        <v>21752</v>
      </c>
      <c r="D53" s="19">
        <v>21763</v>
      </c>
      <c r="E53" s="19">
        <v>21864</v>
      </c>
      <c r="F53" s="19">
        <v>21403</v>
      </c>
      <c r="G53" s="19">
        <v>21417</v>
      </c>
      <c r="H53" s="19">
        <v>21353</v>
      </c>
      <c r="I53" s="19">
        <v>21248</v>
      </c>
      <c r="J53" s="19">
        <v>20847</v>
      </c>
      <c r="K53" s="19">
        <v>21071</v>
      </c>
      <c r="L53" s="19">
        <v>21023</v>
      </c>
      <c r="M53" s="19">
        <v>20935</v>
      </c>
      <c r="N53" s="19">
        <v>20758</v>
      </c>
      <c r="O53" s="19">
        <v>20768</v>
      </c>
      <c r="P53" s="19">
        <v>20746</v>
      </c>
      <c r="Q53" s="19">
        <v>20718</v>
      </c>
      <c r="R53" s="19">
        <v>20474</v>
      </c>
      <c r="S53" s="19">
        <v>20524</v>
      </c>
      <c r="T53" s="19">
        <v>20401</v>
      </c>
      <c r="U53" s="19">
        <v>20293</v>
      </c>
      <c r="V53" s="19">
        <v>19925</v>
      </c>
      <c r="W53" s="19">
        <v>19882</v>
      </c>
      <c r="X53" s="19">
        <v>19928</v>
      </c>
      <c r="Y53" s="19">
        <v>19823</v>
      </c>
      <c r="Z53" s="19">
        <v>19546</v>
      </c>
      <c r="AA53" s="19">
        <v>19592</v>
      </c>
      <c r="AB53" s="19">
        <v>19597</v>
      </c>
      <c r="AC53" s="19">
        <v>19496</v>
      </c>
      <c r="AD53" s="19">
        <v>19300</v>
      </c>
      <c r="AE53" s="19">
        <v>19376</v>
      </c>
      <c r="AF53" s="19">
        <v>19296</v>
      </c>
      <c r="AG53" s="19">
        <v>19243</v>
      </c>
      <c r="AH53" s="19">
        <v>19157</v>
      </c>
      <c r="AI53" s="19">
        <v>19220</v>
      </c>
      <c r="AJ53" s="19">
        <v>19190</v>
      </c>
      <c r="AK53" s="19">
        <v>19076</v>
      </c>
      <c r="AL53" s="19">
        <v>19028</v>
      </c>
      <c r="AM53" s="19">
        <v>19066</v>
      </c>
      <c r="AN53" s="19">
        <v>19051</v>
      </c>
      <c r="AO53" s="19">
        <v>19009</v>
      </c>
      <c r="AP53" s="19">
        <v>18808</v>
      </c>
      <c r="AQ53" s="19">
        <v>18828</v>
      </c>
      <c r="AR53" s="19">
        <v>18727</v>
      </c>
      <c r="AS53" s="19">
        <v>18722</v>
      </c>
      <c r="AT53" s="19">
        <v>18637</v>
      </c>
      <c r="AU53" s="19">
        <v>18722</v>
      </c>
      <c r="AV53" s="19">
        <v>18689</v>
      </c>
      <c r="AW53" s="19">
        <v>18542</v>
      </c>
      <c r="AX53" s="19">
        <v>18398</v>
      </c>
      <c r="AY53" s="19">
        <v>18538</v>
      </c>
      <c r="AZ53" s="19">
        <v>18508</v>
      </c>
      <c r="BA53" s="19">
        <v>18451</v>
      </c>
      <c r="BB53" s="19">
        <v>18364</v>
      </c>
      <c r="BC53" s="19">
        <v>18363</v>
      </c>
      <c r="BD53" s="20">
        <v>18466</v>
      </c>
    </row>
    <row r="54" spans="1:56" ht="12" customHeight="1" x14ac:dyDescent="0.2">
      <c r="A54" s="21" t="s">
        <v>8</v>
      </c>
      <c r="B54" s="22"/>
      <c r="C54" s="22"/>
      <c r="D54" s="22"/>
      <c r="E54" s="22"/>
      <c r="F54" s="22">
        <f t="shared" ref="F54:BD54" si="22">F53/B53*100-100</f>
        <v>-0.48819044076621765</v>
      </c>
      <c r="G54" s="22">
        <f t="shared" si="22"/>
        <v>-1.540088267745503</v>
      </c>
      <c r="H54" s="22">
        <f t="shared" si="22"/>
        <v>-1.8839314432752872</v>
      </c>
      <c r="I54" s="22">
        <f t="shared" si="22"/>
        <v>-2.8174167581412348</v>
      </c>
      <c r="J54" s="22">
        <f t="shared" si="22"/>
        <v>-2.5977666682240823</v>
      </c>
      <c r="K54" s="22">
        <f t="shared" si="22"/>
        <v>-1.6155390577578572</v>
      </c>
      <c r="L54" s="22">
        <f t="shared" si="22"/>
        <v>-1.5454502880157435</v>
      </c>
      <c r="M54" s="22">
        <f t="shared" si="22"/>
        <v>-1.4730798192771175</v>
      </c>
      <c r="N54" s="22">
        <f t="shared" si="22"/>
        <v>-0.42691994051902782</v>
      </c>
      <c r="O54" s="22">
        <f t="shared" si="22"/>
        <v>-1.4379953490579567</v>
      </c>
      <c r="P54" s="22">
        <f t="shared" si="22"/>
        <v>-1.3176045283736784</v>
      </c>
      <c r="Q54" s="22">
        <f t="shared" si="22"/>
        <v>-1.0365416766181141</v>
      </c>
      <c r="R54" s="22">
        <f t="shared" si="22"/>
        <v>-1.3681472203487743</v>
      </c>
      <c r="S54" s="22">
        <f t="shared" si="22"/>
        <v>-1.1748844375963046</v>
      </c>
      <c r="T54" s="22">
        <f t="shared" si="22"/>
        <v>-1.662971175166291</v>
      </c>
      <c r="U54" s="22">
        <f t="shared" si="22"/>
        <v>-2.0513563085239923</v>
      </c>
      <c r="V54" s="22">
        <f t="shared" si="22"/>
        <v>-2.681449643450236</v>
      </c>
      <c r="W54" s="22">
        <f t="shared" si="22"/>
        <v>-3.1280452153576306</v>
      </c>
      <c r="X54" s="22">
        <f t="shared" si="22"/>
        <v>-2.3185137983432185</v>
      </c>
      <c r="Y54" s="22">
        <f t="shared" si="22"/>
        <v>-2.3160695806435712</v>
      </c>
      <c r="Z54" s="22">
        <f t="shared" si="22"/>
        <v>-1.9021329987453015</v>
      </c>
      <c r="AA54" s="22">
        <f t="shared" si="22"/>
        <v>-1.4586057740669958</v>
      </c>
      <c r="AB54" s="22">
        <f t="shared" si="22"/>
        <v>-1.6609795262946534</v>
      </c>
      <c r="AC54" s="22">
        <f t="shared" si="22"/>
        <v>-1.6495989507138091</v>
      </c>
      <c r="AD54" s="22">
        <f t="shared" si="22"/>
        <v>-1.2585695282922273</v>
      </c>
      <c r="AE54" s="22">
        <f t="shared" si="22"/>
        <v>-1.102490812576562</v>
      </c>
      <c r="AF54" s="22">
        <f t="shared" si="22"/>
        <v>-1.5359493800071391</v>
      </c>
      <c r="AG54" s="22">
        <f t="shared" si="22"/>
        <v>-1.2977020927369693</v>
      </c>
      <c r="AH54" s="22">
        <f t="shared" si="22"/>
        <v>-0.74093264248705282</v>
      </c>
      <c r="AI54" s="22">
        <f t="shared" si="22"/>
        <v>-0.80511973575558216</v>
      </c>
      <c r="AJ54" s="22">
        <f t="shared" si="22"/>
        <v>-0.5493366500829211</v>
      </c>
      <c r="AK54" s="22">
        <f t="shared" si="22"/>
        <v>-0.86784804864106491</v>
      </c>
      <c r="AL54" s="22">
        <f t="shared" si="22"/>
        <v>-0.67338309756225101</v>
      </c>
      <c r="AM54" s="22">
        <f t="shared" si="22"/>
        <v>-0.80124869927159637</v>
      </c>
      <c r="AN54" s="22">
        <f t="shared" si="22"/>
        <v>-0.7243355914538796</v>
      </c>
      <c r="AO54" s="22">
        <f t="shared" si="22"/>
        <v>-0.35122667225833482</v>
      </c>
      <c r="AP54" s="22">
        <f t="shared" si="22"/>
        <v>-1.1561908766029063</v>
      </c>
      <c r="AQ54" s="22">
        <f t="shared" si="22"/>
        <v>-1.2482953949438809</v>
      </c>
      <c r="AR54" s="22">
        <f t="shared" si="22"/>
        <v>-1.7006981260826279</v>
      </c>
      <c r="AS54" s="22">
        <f t="shared" si="22"/>
        <v>-1.5098111420905838</v>
      </c>
      <c r="AT54" s="22">
        <f t="shared" si="22"/>
        <v>-0.90918757975330777</v>
      </c>
      <c r="AU54" s="22">
        <f t="shared" si="22"/>
        <v>-0.56299128956872835</v>
      </c>
      <c r="AV54" s="22">
        <f t="shared" si="22"/>
        <v>-0.20291557644043223</v>
      </c>
      <c r="AW54" s="22">
        <f t="shared" si="22"/>
        <v>-0.96143574404443655</v>
      </c>
      <c r="AX54" s="22">
        <f t="shared" si="22"/>
        <v>-1.2823952352846533</v>
      </c>
      <c r="AY54" s="22">
        <f t="shared" si="22"/>
        <v>-0.98280098280098116</v>
      </c>
      <c r="AZ54" s="22">
        <f t="shared" si="22"/>
        <v>-0.96848413505270514</v>
      </c>
      <c r="BA54" s="22">
        <f t="shared" si="22"/>
        <v>-0.49077769388415504</v>
      </c>
      <c r="BB54" s="22">
        <f t="shared" si="22"/>
        <v>-0.18480269594520848</v>
      </c>
      <c r="BC54" s="22">
        <f t="shared" si="22"/>
        <v>-0.94400690473621296</v>
      </c>
      <c r="BD54" s="22">
        <f t="shared" si="22"/>
        <v>-0.22692889561271556</v>
      </c>
    </row>
    <row r="55" spans="1:56" ht="12" customHeight="1" x14ac:dyDescent="0.2">
      <c r="A55" s="21" t="s">
        <v>9</v>
      </c>
      <c r="B55" s="22"/>
      <c r="C55" s="22">
        <f t="shared" ref="C55:BD55" si="23">C53/B53*100-100</f>
        <v>1.1344615956853374</v>
      </c>
      <c r="D55" s="22">
        <f t="shared" si="23"/>
        <v>5.0570062522979242E-2</v>
      </c>
      <c r="E55" s="22">
        <f t="shared" si="23"/>
        <v>0.46409042870926953</v>
      </c>
      <c r="F55" s="22">
        <f t="shared" si="23"/>
        <v>-2.1084888401024529</v>
      </c>
      <c r="G55" s="22">
        <f t="shared" si="23"/>
        <v>6.541139092649928E-2</v>
      </c>
      <c r="H55" s="22">
        <f t="shared" si="23"/>
        <v>-0.29882803380492362</v>
      </c>
      <c r="I55" s="22">
        <f t="shared" si="23"/>
        <v>-0.49173418255045931</v>
      </c>
      <c r="J55" s="22">
        <f t="shared" si="23"/>
        <v>-1.887236445783131</v>
      </c>
      <c r="K55" s="22">
        <f t="shared" si="23"/>
        <v>1.0744951311939275</v>
      </c>
      <c r="L55" s="22">
        <f t="shared" si="23"/>
        <v>-0.2278012434151151</v>
      </c>
      <c r="M55" s="22">
        <f t="shared" si="23"/>
        <v>-0.41858916424868653</v>
      </c>
      <c r="N55" s="22">
        <f t="shared" si="23"/>
        <v>-0.84547408645808275</v>
      </c>
      <c r="O55" s="22">
        <f t="shared" si="23"/>
        <v>4.8174197899598425E-2</v>
      </c>
      <c r="P55" s="22">
        <f t="shared" si="23"/>
        <v>-0.10593220338984111</v>
      </c>
      <c r="Q55" s="22">
        <f t="shared" si="23"/>
        <v>-0.134965776535239</v>
      </c>
      <c r="R55" s="22">
        <f t="shared" si="23"/>
        <v>-1.1777198571290626</v>
      </c>
      <c r="S55" s="22">
        <f t="shared" si="23"/>
        <v>0.24421217153462749</v>
      </c>
      <c r="T55" s="22">
        <f t="shared" si="23"/>
        <v>-0.5992983823815905</v>
      </c>
      <c r="U55" s="22">
        <f t="shared" si="23"/>
        <v>-0.52938581442086274</v>
      </c>
      <c r="V55" s="22">
        <f t="shared" si="23"/>
        <v>-1.8134332035677403</v>
      </c>
      <c r="W55" s="22">
        <f t="shared" si="23"/>
        <v>-0.21580928481806438</v>
      </c>
      <c r="X55" s="22">
        <f t="shared" si="23"/>
        <v>0.23136505381754091</v>
      </c>
      <c r="Y55" s="22">
        <f t="shared" si="23"/>
        <v>-0.5268968285829061</v>
      </c>
      <c r="Z55" s="22">
        <f t="shared" si="23"/>
        <v>-1.397366695252984</v>
      </c>
      <c r="AA55" s="22">
        <f t="shared" si="23"/>
        <v>0.23534226951807113</v>
      </c>
      <c r="AB55" s="22">
        <f t="shared" si="23"/>
        <v>2.5520620661495741E-2</v>
      </c>
      <c r="AC55" s="22">
        <f t="shared" si="23"/>
        <v>-0.51538500790937292</v>
      </c>
      <c r="AD55" s="22">
        <f t="shared" si="23"/>
        <v>-1.0053344275748941</v>
      </c>
      <c r="AE55" s="22">
        <f t="shared" si="23"/>
        <v>0.39378238341969052</v>
      </c>
      <c r="AF55" s="22">
        <f t="shared" si="23"/>
        <v>-0.41288191577208977</v>
      </c>
      <c r="AG55" s="22">
        <f t="shared" si="23"/>
        <v>-0.27466832504146055</v>
      </c>
      <c r="AH55" s="22">
        <f t="shared" si="23"/>
        <v>-0.44691576157563873</v>
      </c>
      <c r="AI55" s="22">
        <f t="shared" si="23"/>
        <v>0.32886151276296971</v>
      </c>
      <c r="AJ55" s="22">
        <f t="shared" si="23"/>
        <v>-0.15608740894901985</v>
      </c>
      <c r="AK55" s="22">
        <f t="shared" si="23"/>
        <v>-0.59405940594059814</v>
      </c>
      <c r="AL55" s="22">
        <f t="shared" si="23"/>
        <v>-0.25162507863282713</v>
      </c>
      <c r="AM55" s="22">
        <f t="shared" si="23"/>
        <v>0.19970569686778106</v>
      </c>
      <c r="AN55" s="22">
        <f t="shared" si="23"/>
        <v>-7.8674079513277206E-2</v>
      </c>
      <c r="AO55" s="22">
        <f t="shared" si="23"/>
        <v>-0.22046086819588595</v>
      </c>
      <c r="AP55" s="22">
        <f t="shared" si="23"/>
        <v>-1.0573938660634354</v>
      </c>
      <c r="AQ55" s="22">
        <f t="shared" si="23"/>
        <v>0.10633772862611579</v>
      </c>
      <c r="AR55" s="22">
        <f t="shared" si="23"/>
        <v>-0.53643509666454747</v>
      </c>
      <c r="AS55" s="22">
        <f t="shared" si="23"/>
        <v>-2.6699417952684712E-2</v>
      </c>
      <c r="AT55" s="22">
        <f t="shared" si="23"/>
        <v>-0.45401132357653751</v>
      </c>
      <c r="AU55" s="22">
        <f t="shared" si="23"/>
        <v>0.45608198744433537</v>
      </c>
      <c r="AV55" s="22">
        <f t="shared" si="23"/>
        <v>-0.17626321974148595</v>
      </c>
      <c r="AW55" s="22">
        <f t="shared" si="23"/>
        <v>-0.78655893841298052</v>
      </c>
      <c r="AX55" s="22">
        <f t="shared" si="23"/>
        <v>-0.7766152518606475</v>
      </c>
      <c r="AY55" s="22">
        <f t="shared" si="23"/>
        <v>0.76095227742145255</v>
      </c>
      <c r="AZ55" s="22">
        <f t="shared" si="23"/>
        <v>-0.16182975509764219</v>
      </c>
      <c r="BA55" s="22">
        <f t="shared" si="23"/>
        <v>-0.30797492976010687</v>
      </c>
      <c r="BB55" s="22">
        <f t="shared" si="23"/>
        <v>-0.47151915885318374</v>
      </c>
      <c r="BC55" s="22">
        <f t="shared" si="23"/>
        <v>-5.445436724031083E-3</v>
      </c>
      <c r="BD55" s="22">
        <f t="shared" si="23"/>
        <v>0.56091052660241303</v>
      </c>
    </row>
    <row r="56" spans="1:56" ht="12" customHeight="1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9"/>
    </row>
    <row r="57" spans="1:56" ht="12" customHeight="1" x14ac:dyDescent="0.2">
      <c r="A57" s="18" t="s">
        <v>19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>
        <v>49</v>
      </c>
      <c r="S57" s="19">
        <v>59</v>
      </c>
      <c r="T57" s="19">
        <v>46</v>
      </c>
      <c r="U57" s="19">
        <v>61</v>
      </c>
      <c r="V57" s="19">
        <v>34</v>
      </c>
      <c r="W57" s="19">
        <v>45</v>
      </c>
      <c r="X57" s="19">
        <v>39</v>
      </c>
      <c r="Y57" s="19">
        <v>81</v>
      </c>
      <c r="Z57" s="19">
        <v>46</v>
      </c>
      <c r="AA57" s="19">
        <v>77</v>
      </c>
      <c r="AB57" s="19">
        <v>41</v>
      </c>
      <c r="AC57" s="19">
        <v>73</v>
      </c>
      <c r="AD57" s="19">
        <v>81</v>
      </c>
      <c r="AE57" s="19">
        <v>52</v>
      </c>
      <c r="AF57" s="19">
        <v>43</v>
      </c>
      <c r="AG57" s="19">
        <v>79</v>
      </c>
      <c r="AH57" s="19">
        <v>56</v>
      </c>
      <c r="AI57" s="19">
        <v>59</v>
      </c>
      <c r="AJ57" s="19">
        <v>36</v>
      </c>
      <c r="AK57" s="19">
        <v>37</v>
      </c>
      <c r="AL57" s="19">
        <v>48</v>
      </c>
      <c r="AM57" s="19">
        <v>53</v>
      </c>
      <c r="AN57" s="19">
        <v>40</v>
      </c>
      <c r="AO57" s="19">
        <v>50</v>
      </c>
      <c r="AP57" s="19">
        <v>38</v>
      </c>
      <c r="AQ57" s="19">
        <v>39</v>
      </c>
      <c r="AR57" s="19">
        <v>31</v>
      </c>
      <c r="AS57" s="19">
        <v>36</v>
      </c>
      <c r="AT57" s="19">
        <v>36</v>
      </c>
      <c r="AU57" s="19">
        <v>46</v>
      </c>
      <c r="AV57" s="19">
        <v>34</v>
      </c>
      <c r="AW57" s="19">
        <v>45</v>
      </c>
      <c r="AX57" s="19">
        <v>20</v>
      </c>
      <c r="AY57" s="19">
        <v>17</v>
      </c>
      <c r="AZ57" s="19">
        <v>27</v>
      </c>
      <c r="BA57" s="19">
        <v>43</v>
      </c>
      <c r="BB57" s="19">
        <v>31</v>
      </c>
      <c r="BC57" s="19">
        <v>36</v>
      </c>
      <c r="BD57" s="20">
        <v>18</v>
      </c>
    </row>
    <row r="58" spans="1:56" s="23" customFormat="1" ht="12" customHeight="1" x14ac:dyDescent="0.2">
      <c r="A58" s="21" t="s">
        <v>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2" t="s">
        <v>21</v>
      </c>
      <c r="S58" s="22" t="s">
        <v>21</v>
      </c>
      <c r="T58" s="22" t="s">
        <v>21</v>
      </c>
      <c r="U58" s="22" t="s">
        <v>21</v>
      </c>
      <c r="V58" s="22">
        <f>V57/R57*100-100</f>
        <v>-30.612244897959187</v>
      </c>
      <c r="W58" s="22">
        <f t="shared" ref="W58:BD58" si="24">W57/S57*100-100</f>
        <v>-23.728813559322035</v>
      </c>
      <c r="X58" s="22">
        <f t="shared" si="24"/>
        <v>-15.217391304347828</v>
      </c>
      <c r="Y58" s="22">
        <f t="shared" si="24"/>
        <v>32.78688524590163</v>
      </c>
      <c r="Z58" s="22">
        <f t="shared" si="24"/>
        <v>35.29411764705884</v>
      </c>
      <c r="AA58" s="22">
        <f t="shared" si="24"/>
        <v>71.111111111111114</v>
      </c>
      <c r="AB58" s="22">
        <f t="shared" si="24"/>
        <v>5.1282051282051384</v>
      </c>
      <c r="AC58" s="22">
        <f t="shared" si="24"/>
        <v>-9.8765432098765444</v>
      </c>
      <c r="AD58" s="22">
        <f t="shared" si="24"/>
        <v>76.086956521739125</v>
      </c>
      <c r="AE58" s="22">
        <f t="shared" si="24"/>
        <v>-32.467532467532465</v>
      </c>
      <c r="AF58" s="22">
        <f t="shared" si="24"/>
        <v>4.8780487804878021</v>
      </c>
      <c r="AG58" s="22">
        <f t="shared" si="24"/>
        <v>8.2191780821917888</v>
      </c>
      <c r="AH58" s="22">
        <f t="shared" si="24"/>
        <v>-30.864197530864203</v>
      </c>
      <c r="AI58" s="22">
        <f t="shared" si="24"/>
        <v>13.461538461538453</v>
      </c>
      <c r="AJ58" s="22">
        <f t="shared" si="24"/>
        <v>-16.279069767441854</v>
      </c>
      <c r="AK58" s="22">
        <f t="shared" si="24"/>
        <v>-53.164556962025316</v>
      </c>
      <c r="AL58" s="22">
        <f t="shared" si="24"/>
        <v>-14.285714285714292</v>
      </c>
      <c r="AM58" s="22">
        <f t="shared" si="24"/>
        <v>-10.169491525423723</v>
      </c>
      <c r="AN58" s="22">
        <f t="shared" si="24"/>
        <v>11.111111111111114</v>
      </c>
      <c r="AO58" s="22">
        <f t="shared" si="24"/>
        <v>35.13513513513513</v>
      </c>
      <c r="AP58" s="22">
        <f t="shared" si="24"/>
        <v>-20.833333333333343</v>
      </c>
      <c r="AQ58" s="22">
        <f t="shared" si="24"/>
        <v>-26.415094339622641</v>
      </c>
      <c r="AR58" s="22">
        <f t="shared" si="24"/>
        <v>-22.5</v>
      </c>
      <c r="AS58" s="22">
        <f t="shared" si="24"/>
        <v>-28</v>
      </c>
      <c r="AT58" s="22">
        <f t="shared" si="24"/>
        <v>-5.2631578947368496</v>
      </c>
      <c r="AU58" s="22">
        <f t="shared" si="24"/>
        <v>17.948717948717956</v>
      </c>
      <c r="AV58" s="22">
        <f t="shared" si="24"/>
        <v>9.6774193548387046</v>
      </c>
      <c r="AW58" s="22">
        <f t="shared" si="24"/>
        <v>25</v>
      </c>
      <c r="AX58" s="22">
        <f t="shared" si="24"/>
        <v>-44.444444444444443</v>
      </c>
      <c r="AY58" s="22">
        <f t="shared" si="24"/>
        <v>-63.04347826086957</v>
      </c>
      <c r="AZ58" s="22">
        <f t="shared" si="24"/>
        <v>-20.588235294117652</v>
      </c>
      <c r="BA58" s="22">
        <f t="shared" si="24"/>
        <v>-4.4444444444444429</v>
      </c>
      <c r="BB58" s="22">
        <f t="shared" si="24"/>
        <v>55</v>
      </c>
      <c r="BC58" s="22">
        <f t="shared" si="24"/>
        <v>111.76470588235296</v>
      </c>
      <c r="BD58" s="22">
        <f t="shared" si="24"/>
        <v>-33.333333333333343</v>
      </c>
    </row>
    <row r="59" spans="1:56" ht="12" customHeight="1" x14ac:dyDescent="0.2">
      <c r="A59" s="21"/>
      <c r="B59" s="24"/>
      <c r="C59" s="24"/>
      <c r="D59" s="24"/>
      <c r="E59" s="24"/>
      <c r="F59" s="24"/>
      <c r="G59" s="24"/>
      <c r="H59" s="24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26"/>
      <c r="AA59" s="26"/>
      <c r="AB59" s="26"/>
      <c r="AC59" s="26"/>
      <c r="AD59" s="26"/>
      <c r="AE59" s="26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9"/>
      <c r="BC59" s="23"/>
      <c r="BD59" s="29"/>
    </row>
    <row r="60" spans="1:56" ht="12" customHeight="1" x14ac:dyDescent="0.2">
      <c r="A60" s="18" t="s">
        <v>22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v>511</v>
      </c>
      <c r="S60" s="19">
        <v>233</v>
      </c>
      <c r="T60" s="19">
        <v>205</v>
      </c>
      <c r="U60" s="19">
        <v>433</v>
      </c>
      <c r="V60" s="19">
        <v>477</v>
      </c>
      <c r="W60" s="19">
        <v>241</v>
      </c>
      <c r="X60" s="19">
        <v>294</v>
      </c>
      <c r="Y60" s="19">
        <v>523</v>
      </c>
      <c r="Z60" s="19">
        <v>472</v>
      </c>
      <c r="AA60" s="19">
        <v>195</v>
      </c>
      <c r="AB60" s="19">
        <v>240</v>
      </c>
      <c r="AC60" s="19">
        <v>527</v>
      </c>
      <c r="AD60" s="19">
        <v>469</v>
      </c>
      <c r="AE60" s="19">
        <v>178</v>
      </c>
      <c r="AF60" s="19">
        <v>224</v>
      </c>
      <c r="AG60" s="19">
        <v>405</v>
      </c>
      <c r="AH60" s="19">
        <v>323</v>
      </c>
      <c r="AI60" s="19">
        <v>204</v>
      </c>
      <c r="AJ60" s="19">
        <v>204</v>
      </c>
      <c r="AK60" s="19">
        <v>440</v>
      </c>
      <c r="AL60" s="19">
        <v>394</v>
      </c>
      <c r="AM60" s="19">
        <v>201</v>
      </c>
      <c r="AN60" s="19">
        <v>224</v>
      </c>
      <c r="AO60" s="19">
        <v>352</v>
      </c>
      <c r="AP60" s="19">
        <v>465</v>
      </c>
      <c r="AQ60" s="19">
        <v>169</v>
      </c>
      <c r="AR60" s="19">
        <v>176</v>
      </c>
      <c r="AS60" s="19">
        <v>488</v>
      </c>
      <c r="AT60" s="19">
        <v>398</v>
      </c>
      <c r="AU60" s="19">
        <v>179</v>
      </c>
      <c r="AV60" s="19">
        <v>204</v>
      </c>
      <c r="AW60" s="19">
        <v>490</v>
      </c>
      <c r="AX60" s="19">
        <v>359</v>
      </c>
      <c r="AY60" s="19">
        <v>109</v>
      </c>
      <c r="AZ60" s="19">
        <v>145</v>
      </c>
      <c r="BA60" s="19">
        <v>432</v>
      </c>
      <c r="BB60" s="19">
        <v>312</v>
      </c>
      <c r="BC60" s="19">
        <v>130</v>
      </c>
      <c r="BD60" s="20">
        <v>190</v>
      </c>
    </row>
    <row r="61" spans="1:56" s="23" customFormat="1" ht="12" customHeight="1" x14ac:dyDescent="0.2">
      <c r="A61" s="21" t="s">
        <v>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2" t="s">
        <v>21</v>
      </c>
      <c r="S61" s="22" t="s">
        <v>21</v>
      </c>
      <c r="T61" s="22" t="s">
        <v>21</v>
      </c>
      <c r="U61" s="22" t="s">
        <v>21</v>
      </c>
      <c r="V61" s="22">
        <f>V60/R60*100-100</f>
        <v>-6.6536203522504849</v>
      </c>
      <c r="W61" s="22">
        <f t="shared" ref="W61" si="25">W60/S60*100-100</f>
        <v>3.4334763948497908</v>
      </c>
      <c r="X61" s="22">
        <f t="shared" ref="X61" si="26">X60/T60*100-100</f>
        <v>43.414634146341456</v>
      </c>
      <c r="Y61" s="22">
        <f t="shared" ref="Y61" si="27">Y60/U60*100-100</f>
        <v>20.785219399538107</v>
      </c>
      <c r="Z61" s="22">
        <f t="shared" ref="Z61" si="28">Z60/V60*100-100</f>
        <v>-1.048218029350096</v>
      </c>
      <c r="AA61" s="22">
        <f t="shared" ref="AA61" si="29">AA60/W60*100-100</f>
        <v>-19.087136929460584</v>
      </c>
      <c r="AB61" s="22">
        <f t="shared" ref="AB61" si="30">AB60/X60*100-100</f>
        <v>-18.367346938775512</v>
      </c>
      <c r="AC61" s="22">
        <f t="shared" ref="AC61" si="31">AC60/Y60*100-100</f>
        <v>0.76481835564052858</v>
      </c>
      <c r="AD61" s="22">
        <f t="shared" ref="AD61" si="32">AD60/Z60*100-100</f>
        <v>-0.63559322033897558</v>
      </c>
      <c r="AE61" s="22">
        <f t="shared" ref="AE61" si="33">AE60/AA60*100-100</f>
        <v>-8.7179487179487154</v>
      </c>
      <c r="AF61" s="22">
        <f t="shared" ref="AF61" si="34">AF60/AB60*100-100</f>
        <v>-6.6666666666666714</v>
      </c>
      <c r="AG61" s="22">
        <f t="shared" ref="AG61" si="35">AG60/AC60*100-100</f>
        <v>-23.14990512333965</v>
      </c>
      <c r="AH61" s="22">
        <f t="shared" ref="AH61" si="36">AH60/AD60*100-100</f>
        <v>-31.130063965884858</v>
      </c>
      <c r="AI61" s="22">
        <f t="shared" ref="AI61" si="37">AI60/AE60*100-100</f>
        <v>14.606741573033702</v>
      </c>
      <c r="AJ61" s="22">
        <f t="shared" ref="AJ61" si="38">AJ60/AF60*100-100</f>
        <v>-8.9285714285714306</v>
      </c>
      <c r="AK61" s="22">
        <f t="shared" ref="AK61" si="39">AK60/AG60*100-100</f>
        <v>8.6419753086419746</v>
      </c>
      <c r="AL61" s="22">
        <f t="shared" ref="AL61" si="40">AL60/AH60*100-100</f>
        <v>21.98142414860682</v>
      </c>
      <c r="AM61" s="22">
        <f t="shared" ref="AM61" si="41">AM60/AI60*100-100</f>
        <v>-1.470588235294116</v>
      </c>
      <c r="AN61" s="22">
        <f t="shared" ref="AN61" si="42">AN60/AJ60*100-100</f>
        <v>9.8039215686274588</v>
      </c>
      <c r="AO61" s="22">
        <f t="shared" ref="AO61" si="43">AO60/AK60*100-100</f>
        <v>-20</v>
      </c>
      <c r="AP61" s="22">
        <f t="shared" ref="AP61" si="44">AP60/AL60*100-100</f>
        <v>18.020304568527919</v>
      </c>
      <c r="AQ61" s="22">
        <f t="shared" ref="AQ61" si="45">AQ60/AM60*100-100</f>
        <v>-15.920398009950247</v>
      </c>
      <c r="AR61" s="22">
        <f t="shared" ref="AR61" si="46">AR60/AN60*100-100</f>
        <v>-21.428571428571431</v>
      </c>
      <c r="AS61" s="22">
        <f t="shared" ref="AS61" si="47">AS60/AO60*100-100</f>
        <v>38.636363636363654</v>
      </c>
      <c r="AT61" s="22">
        <f t="shared" ref="AT61" si="48">AT60/AP60*100-100</f>
        <v>-14.408602150537632</v>
      </c>
      <c r="AU61" s="22">
        <f t="shared" ref="AU61" si="49">AU60/AQ60*100-100</f>
        <v>5.9171597633136201</v>
      </c>
      <c r="AV61" s="22">
        <f t="shared" ref="AV61" si="50">AV60/AR60*100-100</f>
        <v>15.909090909090921</v>
      </c>
      <c r="AW61" s="22">
        <f t="shared" ref="AW61" si="51">AW60/AS60*100-100</f>
        <v>0.40983606557377072</v>
      </c>
      <c r="AX61" s="22">
        <f t="shared" ref="AX61" si="52">AX60/AT60*100-100</f>
        <v>-9.7989949748743754</v>
      </c>
      <c r="AY61" s="22">
        <f t="shared" ref="AY61" si="53">AY60/AU60*100-100</f>
        <v>-39.106145251396654</v>
      </c>
      <c r="AZ61" s="22">
        <f t="shared" ref="AZ61:BD61" si="54">AZ60/AV60*100-100</f>
        <v>-28.921568627450981</v>
      </c>
      <c r="BA61" s="22">
        <f t="shared" si="54"/>
        <v>-11.836734693877546</v>
      </c>
      <c r="BB61" s="22">
        <f t="shared" si="54"/>
        <v>-13.091922005571035</v>
      </c>
      <c r="BC61" s="22">
        <f t="shared" si="54"/>
        <v>19.266055045871553</v>
      </c>
      <c r="BD61" s="22">
        <f t="shared" si="54"/>
        <v>31.034482758620697</v>
      </c>
    </row>
    <row r="62" spans="1:56" ht="12.6" customHeight="1" x14ac:dyDescent="0.2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1:56" ht="12.75" x14ac:dyDescent="0.2">
      <c r="A63" s="11" t="s">
        <v>23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2"/>
      <c r="Q63" s="12"/>
      <c r="R63" s="12"/>
      <c r="S63" s="13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ht="15" x14ac:dyDescent="0.25">
      <c r="A64" s="39"/>
      <c r="B64" s="40"/>
      <c r="C64" s="40"/>
      <c r="D64" s="40"/>
      <c r="E64" s="40"/>
      <c r="N64" s="7"/>
      <c r="O64" s="7"/>
      <c r="P64" s="7"/>
      <c r="Q64" s="7"/>
      <c r="R64" s="7"/>
      <c r="S64" s="7"/>
      <c r="V64" s="7"/>
    </row>
    <row r="65" spans="1:56" ht="12.75" hidden="1" customHeight="1" x14ac:dyDescent="0.25">
      <c r="A65" s="39"/>
      <c r="B65" s="40">
        <v>498947</v>
      </c>
      <c r="C65" s="40">
        <v>466719</v>
      </c>
      <c r="D65" s="40">
        <v>640399</v>
      </c>
      <c r="E65" s="40">
        <v>662697</v>
      </c>
      <c r="F65" s="40">
        <v>751888</v>
      </c>
      <c r="G65" s="40">
        <v>1466132</v>
      </c>
      <c r="H65" s="40">
        <v>2549727</v>
      </c>
      <c r="I65" s="40">
        <v>2819162</v>
      </c>
      <c r="J65" s="40">
        <v>2945601</v>
      </c>
      <c r="K65" s="40">
        <v>2568442</v>
      </c>
      <c r="L65" s="40">
        <v>4179929</v>
      </c>
      <c r="M65" s="40">
        <v>2664595</v>
      </c>
      <c r="N65" s="40">
        <v>3484235</v>
      </c>
      <c r="O65" s="40">
        <v>3147203</v>
      </c>
      <c r="P65" s="40">
        <v>3665043</v>
      </c>
      <c r="Q65" s="40">
        <v>3483765</v>
      </c>
      <c r="R65" s="40">
        <v>4670017</v>
      </c>
      <c r="S65" s="40">
        <v>5454994</v>
      </c>
      <c r="T65" s="40">
        <v>3683043</v>
      </c>
      <c r="U65" s="40">
        <v>4914380</v>
      </c>
      <c r="V65" s="40">
        <v>4790495</v>
      </c>
      <c r="W65" s="40">
        <v>4373272</v>
      </c>
      <c r="X65" s="40">
        <v>3133312</v>
      </c>
      <c r="Y65" s="40">
        <v>3463589</v>
      </c>
      <c r="Z65" s="40">
        <v>3695060</v>
      </c>
      <c r="AA65" s="40">
        <v>3905314</v>
      </c>
      <c r="AB65" s="40">
        <v>2900345</v>
      </c>
      <c r="AC65" s="40">
        <v>3545643</v>
      </c>
      <c r="AD65" s="40">
        <v>2387384</v>
      </c>
      <c r="AE65" s="40">
        <v>2848952</v>
      </c>
      <c r="AF65" s="40">
        <v>2277396</v>
      </c>
      <c r="AG65" s="40">
        <v>2100035</v>
      </c>
      <c r="AH65" s="40">
        <v>2245501</v>
      </c>
      <c r="AI65" s="40">
        <v>2825566</v>
      </c>
      <c r="AJ65" s="40">
        <v>1574178</v>
      </c>
      <c r="AK65" s="40">
        <v>1211650</v>
      </c>
      <c r="AL65" s="40">
        <v>2028928</v>
      </c>
      <c r="AM65" s="40">
        <v>1663954</v>
      </c>
      <c r="AN65" s="40">
        <v>902644</v>
      </c>
      <c r="AO65" s="40">
        <v>564113</v>
      </c>
      <c r="AP65" s="40">
        <v>1059673</v>
      </c>
      <c r="AQ65" s="40">
        <v>1116326</v>
      </c>
      <c r="AR65" s="40">
        <v>879162</v>
      </c>
      <c r="AS65" s="40">
        <v>514197</v>
      </c>
      <c r="AT65" s="40">
        <v>362961</v>
      </c>
      <c r="AU65" s="3">
        <v>1169253</v>
      </c>
      <c r="AV65" s="3">
        <v>887780</v>
      </c>
      <c r="AW65" s="3">
        <v>604137</v>
      </c>
      <c r="AX65" s="3">
        <v>435532</v>
      </c>
      <c r="AY65" s="3">
        <v>30948172</v>
      </c>
      <c r="AZ65" s="3">
        <v>15524620</v>
      </c>
      <c r="BA65" s="3">
        <v>11431770</v>
      </c>
      <c r="BB65" s="3">
        <v>11980424</v>
      </c>
      <c r="BC65" s="3">
        <v>12338237</v>
      </c>
      <c r="BD65" s="3">
        <v>5578504</v>
      </c>
    </row>
    <row r="66" spans="1:56" s="23" customFormat="1" ht="12.75" x14ac:dyDescent="0.2">
      <c r="A66" s="18" t="s">
        <v>24</v>
      </c>
      <c r="B66" s="19">
        <f>B65/1000</f>
        <v>498.947</v>
      </c>
      <c r="C66" s="19">
        <f>C65/1000</f>
        <v>466.71899999999999</v>
      </c>
      <c r="D66" s="19">
        <f>D65/1000</f>
        <v>640.399</v>
      </c>
      <c r="E66" s="19">
        <f>E65/1000</f>
        <v>662.697</v>
      </c>
      <c r="F66" s="19">
        <f>F65/1000</f>
        <v>751.88800000000003</v>
      </c>
      <c r="G66" s="19">
        <f t="shared" ref="G66:AY66" si="55">G65/1000</f>
        <v>1466.1320000000001</v>
      </c>
      <c r="H66" s="19">
        <f t="shared" si="55"/>
        <v>2549.7269999999999</v>
      </c>
      <c r="I66" s="19">
        <f t="shared" si="55"/>
        <v>2819.1619999999998</v>
      </c>
      <c r="J66" s="19">
        <f t="shared" si="55"/>
        <v>2945.6010000000001</v>
      </c>
      <c r="K66" s="19">
        <f t="shared" si="55"/>
        <v>2568.442</v>
      </c>
      <c r="L66" s="19">
        <f t="shared" si="55"/>
        <v>4179.9290000000001</v>
      </c>
      <c r="M66" s="19">
        <f t="shared" si="55"/>
        <v>2664.5949999999998</v>
      </c>
      <c r="N66" s="19">
        <f t="shared" si="55"/>
        <v>3484.2350000000001</v>
      </c>
      <c r="O66" s="19">
        <f t="shared" si="55"/>
        <v>3147.203</v>
      </c>
      <c r="P66" s="19">
        <f t="shared" si="55"/>
        <v>3665.0430000000001</v>
      </c>
      <c r="Q66" s="19">
        <f t="shared" si="55"/>
        <v>3483.7649999999999</v>
      </c>
      <c r="R66" s="19">
        <f t="shared" si="55"/>
        <v>4670.0169999999998</v>
      </c>
      <c r="S66" s="19">
        <f t="shared" si="55"/>
        <v>5454.9939999999997</v>
      </c>
      <c r="T66" s="19">
        <f t="shared" si="55"/>
        <v>3683.0430000000001</v>
      </c>
      <c r="U66" s="19">
        <f t="shared" si="55"/>
        <v>4914.38</v>
      </c>
      <c r="V66" s="19">
        <f t="shared" si="55"/>
        <v>4790.4949999999999</v>
      </c>
      <c r="W66" s="19">
        <f t="shared" si="55"/>
        <v>4373.2719999999999</v>
      </c>
      <c r="X66" s="19">
        <f t="shared" si="55"/>
        <v>3133.3119999999999</v>
      </c>
      <c r="Y66" s="19">
        <f t="shared" si="55"/>
        <v>3463.5889999999999</v>
      </c>
      <c r="Z66" s="19">
        <f t="shared" si="55"/>
        <v>3695.06</v>
      </c>
      <c r="AA66" s="19">
        <f t="shared" si="55"/>
        <v>3905.3139999999999</v>
      </c>
      <c r="AB66" s="19">
        <f t="shared" si="55"/>
        <v>2900.3449999999998</v>
      </c>
      <c r="AC66" s="19">
        <f t="shared" si="55"/>
        <v>3545.643</v>
      </c>
      <c r="AD66" s="19">
        <f t="shared" si="55"/>
        <v>2387.384</v>
      </c>
      <c r="AE66" s="19">
        <f t="shared" si="55"/>
        <v>2848.9520000000002</v>
      </c>
      <c r="AF66" s="19">
        <f t="shared" si="55"/>
        <v>2277.3960000000002</v>
      </c>
      <c r="AG66" s="19">
        <f t="shared" si="55"/>
        <v>2100.0349999999999</v>
      </c>
      <c r="AH66" s="19">
        <f t="shared" si="55"/>
        <v>2245.5010000000002</v>
      </c>
      <c r="AI66" s="19">
        <f t="shared" si="55"/>
        <v>2825.5659999999998</v>
      </c>
      <c r="AJ66" s="19">
        <f t="shared" si="55"/>
        <v>1574.1780000000001</v>
      </c>
      <c r="AK66" s="19">
        <f t="shared" si="55"/>
        <v>1211.6500000000001</v>
      </c>
      <c r="AL66" s="19">
        <f t="shared" si="55"/>
        <v>2028.9280000000001</v>
      </c>
      <c r="AM66" s="19">
        <f t="shared" si="55"/>
        <v>1663.954</v>
      </c>
      <c r="AN66" s="19">
        <f t="shared" si="55"/>
        <v>902.64400000000001</v>
      </c>
      <c r="AO66" s="19">
        <f t="shared" si="55"/>
        <v>564.11300000000006</v>
      </c>
      <c r="AP66" s="19">
        <f t="shared" si="55"/>
        <v>1059.673</v>
      </c>
      <c r="AQ66" s="19">
        <f t="shared" si="55"/>
        <v>1116.326</v>
      </c>
      <c r="AR66" s="19">
        <f t="shared" si="55"/>
        <v>879.16200000000003</v>
      </c>
      <c r="AS66" s="19">
        <f t="shared" si="55"/>
        <v>514.197</v>
      </c>
      <c r="AT66" s="19">
        <f t="shared" si="55"/>
        <v>362.96100000000001</v>
      </c>
      <c r="AU66" s="19">
        <f t="shared" si="55"/>
        <v>1169.2529999999999</v>
      </c>
      <c r="AV66" s="19">
        <f t="shared" si="55"/>
        <v>887.78</v>
      </c>
      <c r="AW66" s="19">
        <f t="shared" si="55"/>
        <v>604.13699999999994</v>
      </c>
      <c r="AX66" s="19">
        <f t="shared" si="55"/>
        <v>435.53199999999998</v>
      </c>
      <c r="AY66" s="19">
        <f t="shared" si="55"/>
        <v>30948.171999999999</v>
      </c>
      <c r="AZ66" s="19">
        <f t="shared" ref="AZ66:BA66" si="56">AZ65/1000</f>
        <v>15524.62</v>
      </c>
      <c r="BA66" s="19">
        <f t="shared" si="56"/>
        <v>11431.77</v>
      </c>
      <c r="BB66" s="19">
        <f t="shared" ref="BB66:BD66" si="57">BB65/1000</f>
        <v>11980.424000000001</v>
      </c>
      <c r="BC66" s="19">
        <f t="shared" si="57"/>
        <v>12338.236999999999</v>
      </c>
      <c r="BD66" s="20">
        <f t="shared" si="57"/>
        <v>5578.5039999999999</v>
      </c>
    </row>
    <row r="67" spans="1:56" ht="12" customHeight="1" x14ac:dyDescent="0.2">
      <c r="A67" s="21" t="s">
        <v>8</v>
      </c>
      <c r="B67" s="22"/>
      <c r="C67" s="22"/>
      <c r="D67" s="22"/>
      <c r="E67" s="22"/>
      <c r="F67" s="22">
        <f>F66/B66*100-100</f>
        <v>50.694963593327543</v>
      </c>
      <c r="G67" s="22">
        <f>G66/C66*100-100</f>
        <v>214.1359147581307</v>
      </c>
      <c r="H67" s="22">
        <f t="shared" ref="H67:BD67" si="58">H66/D66*100-100</f>
        <v>298.14662421396656</v>
      </c>
      <c r="I67" s="22">
        <f t="shared" si="58"/>
        <v>325.40738829359424</v>
      </c>
      <c r="J67" s="22">
        <f t="shared" si="58"/>
        <v>291.76060796288812</v>
      </c>
      <c r="K67" s="22">
        <f t="shared" si="58"/>
        <v>75.184908316577236</v>
      </c>
      <c r="L67" s="22">
        <f t="shared" si="58"/>
        <v>63.936335144899857</v>
      </c>
      <c r="M67" s="22">
        <f t="shared" si="58"/>
        <v>-5.4827285555069238</v>
      </c>
      <c r="N67" s="22">
        <f t="shared" si="58"/>
        <v>18.286047567202758</v>
      </c>
      <c r="O67" s="22">
        <f t="shared" si="58"/>
        <v>22.533543681344568</v>
      </c>
      <c r="P67" s="22">
        <f t="shared" si="58"/>
        <v>-12.318056120091995</v>
      </c>
      <c r="Q67" s="22">
        <f t="shared" si="58"/>
        <v>30.742758280339046</v>
      </c>
      <c r="R67" s="22">
        <f t="shared" si="58"/>
        <v>34.032779074890186</v>
      </c>
      <c r="S67" s="22">
        <f t="shared" si="58"/>
        <v>73.328317239148532</v>
      </c>
      <c r="T67" s="22">
        <f t="shared" si="58"/>
        <v>0.49112657068415899</v>
      </c>
      <c r="U67" s="22">
        <f t="shared" si="58"/>
        <v>41.065198140517509</v>
      </c>
      <c r="V67" s="22">
        <f t="shared" si="58"/>
        <v>2.5798193025849798</v>
      </c>
      <c r="W67" s="22">
        <f t="shared" si="58"/>
        <v>-19.829939317990082</v>
      </c>
      <c r="X67" s="22">
        <f t="shared" si="58"/>
        <v>-14.926000049415663</v>
      </c>
      <c r="Y67" s="22">
        <f t="shared" si="58"/>
        <v>-29.52134348585173</v>
      </c>
      <c r="Z67" s="22">
        <f t="shared" si="58"/>
        <v>-22.866843614282033</v>
      </c>
      <c r="AA67" s="22">
        <f t="shared" si="58"/>
        <v>-10.700409213056034</v>
      </c>
      <c r="AB67" s="22">
        <f t="shared" si="58"/>
        <v>-7.4351676436945979</v>
      </c>
      <c r="AC67" s="22">
        <f t="shared" si="58"/>
        <v>2.3690455189689033</v>
      </c>
      <c r="AD67" s="22">
        <f t="shared" si="58"/>
        <v>-35.389844819840548</v>
      </c>
      <c r="AE67" s="22">
        <f t="shared" si="58"/>
        <v>-27.049348656727716</v>
      </c>
      <c r="AF67" s="22">
        <f t="shared" si="58"/>
        <v>-21.478444805704129</v>
      </c>
      <c r="AG67" s="22">
        <f t="shared" si="58"/>
        <v>-40.771391818070803</v>
      </c>
      <c r="AH67" s="22">
        <f t="shared" si="58"/>
        <v>-5.9430322059626661</v>
      </c>
      <c r="AI67" s="22">
        <f t="shared" si="58"/>
        <v>-0.82086325076731725</v>
      </c>
      <c r="AJ67" s="22">
        <f t="shared" si="58"/>
        <v>-30.878160846861945</v>
      </c>
      <c r="AK67" s="22">
        <f t="shared" si="58"/>
        <v>-42.303342563338219</v>
      </c>
      <c r="AL67" s="22">
        <f t="shared" si="58"/>
        <v>-9.6447518838780297</v>
      </c>
      <c r="AM67" s="22">
        <f t="shared" si="58"/>
        <v>-41.110772142643285</v>
      </c>
      <c r="AN67" s="22">
        <f t="shared" si="58"/>
        <v>-42.659343479581089</v>
      </c>
      <c r="AO67" s="22">
        <f t="shared" si="58"/>
        <v>-53.442578302315027</v>
      </c>
      <c r="AP67" s="22">
        <f t="shared" si="58"/>
        <v>-47.771778988707339</v>
      </c>
      <c r="AQ67" s="22">
        <f t="shared" si="58"/>
        <v>-32.911246344550378</v>
      </c>
      <c r="AR67" s="22">
        <f t="shared" si="58"/>
        <v>-2.6014685745432331</v>
      </c>
      <c r="AS67" s="22">
        <f t="shared" si="58"/>
        <v>-8.8485817557829876</v>
      </c>
      <c r="AT67" s="22">
        <f t="shared" si="58"/>
        <v>-65.747829755028206</v>
      </c>
      <c r="AU67" s="22">
        <f t="shared" si="58"/>
        <v>4.7411777563184785</v>
      </c>
      <c r="AV67" s="22">
        <f t="shared" si="58"/>
        <v>0.98025164872912285</v>
      </c>
      <c r="AW67" s="22">
        <f t="shared" si="58"/>
        <v>17.491350591310322</v>
      </c>
      <c r="AX67" s="22">
        <f t="shared" si="58"/>
        <v>19.994159152085203</v>
      </c>
      <c r="AY67" s="22">
        <f t="shared" si="58"/>
        <v>2546.8328069288686</v>
      </c>
      <c r="AZ67" s="22">
        <f t="shared" si="58"/>
        <v>1648.7012548153825</v>
      </c>
      <c r="BA67" s="22">
        <f t="shared" si="58"/>
        <v>1792.2479503821155</v>
      </c>
      <c r="BB67" s="22">
        <f t="shared" si="58"/>
        <v>2650.7563164130306</v>
      </c>
      <c r="BC67" s="22">
        <f t="shared" si="58"/>
        <v>-60.132582305668976</v>
      </c>
      <c r="BD67" s="22">
        <f t="shared" si="58"/>
        <v>-64.066727559193083</v>
      </c>
    </row>
    <row r="68" spans="1:56" ht="12" customHeight="1" x14ac:dyDescent="0.2">
      <c r="A68" s="21" t="s">
        <v>9</v>
      </c>
      <c r="B68" s="22"/>
      <c r="C68" s="22">
        <f>C66/B66*100-100</f>
        <v>-6.459203081690049</v>
      </c>
      <c r="D68" s="22">
        <f>D66/C66*100-100</f>
        <v>37.212969688399227</v>
      </c>
      <c r="E68" s="22">
        <f>E66/D66*100-100</f>
        <v>3.4818917581070536</v>
      </c>
      <c r="F68" s="22">
        <f>F66/E66*100-100</f>
        <v>13.458790367241733</v>
      </c>
      <c r="G68" s="22">
        <f>G66/F66*100-100</f>
        <v>94.993403272827862</v>
      </c>
      <c r="H68" s="22">
        <f t="shared" ref="H68:BD68" si="59">H66/G66*100-100</f>
        <v>73.908420251382523</v>
      </c>
      <c r="I68" s="22">
        <f t="shared" si="59"/>
        <v>10.567209744415777</v>
      </c>
      <c r="J68" s="22">
        <f t="shared" si="59"/>
        <v>4.4849852544834476</v>
      </c>
      <c r="K68" s="22">
        <f t="shared" si="59"/>
        <v>-12.804144213693576</v>
      </c>
      <c r="L68" s="22">
        <f t="shared" si="59"/>
        <v>62.741810015565875</v>
      </c>
      <c r="M68" s="22">
        <f t="shared" si="59"/>
        <v>-36.252625343636225</v>
      </c>
      <c r="N68" s="22">
        <f t="shared" si="59"/>
        <v>30.76039698340648</v>
      </c>
      <c r="O68" s="22">
        <f t="shared" si="59"/>
        <v>-9.6730559218881638</v>
      </c>
      <c r="P68" s="22">
        <f t="shared" si="59"/>
        <v>16.45397516461442</v>
      </c>
      <c r="Q68" s="22">
        <f t="shared" si="59"/>
        <v>-4.946135693360219</v>
      </c>
      <c r="R68" s="22">
        <f t="shared" si="59"/>
        <v>34.050861639634121</v>
      </c>
      <c r="S68" s="22">
        <f t="shared" si="59"/>
        <v>16.80886814758918</v>
      </c>
      <c r="T68" s="22">
        <f t="shared" si="59"/>
        <v>-32.483097139978511</v>
      </c>
      <c r="U68" s="22">
        <f t="shared" si="59"/>
        <v>33.432599076361583</v>
      </c>
      <c r="V68" s="22">
        <f t="shared" si="59"/>
        <v>-2.5208673321965449</v>
      </c>
      <c r="W68" s="22">
        <f t="shared" si="59"/>
        <v>-8.7093922444340279</v>
      </c>
      <c r="X68" s="22">
        <f t="shared" si="59"/>
        <v>-28.353141537960596</v>
      </c>
      <c r="Y68" s="22">
        <f t="shared" si="59"/>
        <v>10.540827086482295</v>
      </c>
      <c r="Z68" s="22">
        <f t="shared" si="59"/>
        <v>6.682981150477147</v>
      </c>
      <c r="AA68" s="22">
        <f t="shared" si="59"/>
        <v>5.6901376432317647</v>
      </c>
      <c r="AB68" s="22">
        <f t="shared" si="59"/>
        <v>-25.733372527791616</v>
      </c>
      <c r="AC68" s="22">
        <f t="shared" si="59"/>
        <v>22.249008307632366</v>
      </c>
      <c r="AD68" s="22">
        <f t="shared" si="59"/>
        <v>-32.667107207352799</v>
      </c>
      <c r="AE68" s="22">
        <f t="shared" si="59"/>
        <v>19.333630450736038</v>
      </c>
      <c r="AF68" s="22">
        <f t="shared" si="59"/>
        <v>-20.061973666105999</v>
      </c>
      <c r="AG68" s="22">
        <f t="shared" si="59"/>
        <v>-7.7878858134466071</v>
      </c>
      <c r="AH68" s="22">
        <f t="shared" si="59"/>
        <v>6.9268369336701738</v>
      </c>
      <c r="AI68" s="22">
        <f t="shared" si="59"/>
        <v>25.832319825286177</v>
      </c>
      <c r="AJ68" s="22">
        <f t="shared" si="59"/>
        <v>-44.288047067384021</v>
      </c>
      <c r="AK68" s="22">
        <f t="shared" si="59"/>
        <v>-23.029670088134893</v>
      </c>
      <c r="AL68" s="22">
        <f t="shared" si="59"/>
        <v>67.451656831593283</v>
      </c>
      <c r="AM68" s="22">
        <f t="shared" si="59"/>
        <v>-17.988514131600539</v>
      </c>
      <c r="AN68" s="22">
        <f t="shared" si="59"/>
        <v>-45.753067692977091</v>
      </c>
      <c r="AO68" s="22">
        <f t="shared" si="59"/>
        <v>-37.504376033076156</v>
      </c>
      <c r="AP68" s="22">
        <f t="shared" si="59"/>
        <v>87.847647545793109</v>
      </c>
      <c r="AQ68" s="22">
        <f t="shared" si="59"/>
        <v>5.3462719159589795</v>
      </c>
      <c r="AR68" s="22">
        <f t="shared" si="59"/>
        <v>-21.245048489419759</v>
      </c>
      <c r="AS68" s="22">
        <f t="shared" si="59"/>
        <v>-41.512826987517656</v>
      </c>
      <c r="AT68" s="22">
        <f t="shared" si="59"/>
        <v>-29.412073582693012</v>
      </c>
      <c r="AU68" s="22">
        <f t="shared" si="59"/>
        <v>222.14287485432317</v>
      </c>
      <c r="AV68" s="22">
        <f t="shared" si="59"/>
        <v>-24.072890982533295</v>
      </c>
      <c r="AW68" s="22">
        <f t="shared" si="59"/>
        <v>-31.949694744193394</v>
      </c>
      <c r="AX68" s="22">
        <f t="shared" si="59"/>
        <v>-27.908404881674187</v>
      </c>
      <c r="AY68" s="22">
        <f t="shared" si="59"/>
        <v>7005.8319480543332</v>
      </c>
      <c r="AZ68" s="22">
        <f t="shared" si="59"/>
        <v>-49.836714103824931</v>
      </c>
      <c r="BA68" s="22">
        <f t="shared" si="59"/>
        <v>-26.363608255789842</v>
      </c>
      <c r="BB68" s="22">
        <f t="shared" si="59"/>
        <v>4.7993792737257763</v>
      </c>
      <c r="BC68" s="22">
        <f t="shared" si="59"/>
        <v>2.9866472171602396</v>
      </c>
      <c r="BD68" s="22">
        <f t="shared" si="59"/>
        <v>-54.786862985368167</v>
      </c>
    </row>
    <row r="69" spans="1:56" ht="12" customHeight="1" x14ac:dyDescent="0.2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</row>
    <row r="70" spans="1:56" s="23" customFormat="1" ht="12.75" x14ac:dyDescent="0.2">
      <c r="A70" s="18" t="s">
        <v>25</v>
      </c>
      <c r="B70" s="19">
        <v>42165</v>
      </c>
      <c r="C70" s="19">
        <v>57965</v>
      </c>
      <c r="D70" s="19">
        <v>38900</v>
      </c>
      <c r="E70" s="19">
        <v>28810</v>
      </c>
      <c r="F70" s="19">
        <v>29560</v>
      </c>
      <c r="G70" s="19">
        <v>49430</v>
      </c>
      <c r="H70" s="19">
        <v>33305</v>
      </c>
      <c r="I70" s="19">
        <v>27735</v>
      </c>
      <c r="J70" s="19">
        <v>29720</v>
      </c>
      <c r="K70" s="19">
        <v>51465</v>
      </c>
      <c r="L70" s="19">
        <v>35725</v>
      </c>
      <c r="M70" s="19">
        <v>28805</v>
      </c>
      <c r="N70" s="19">
        <v>33945</v>
      </c>
      <c r="O70" s="19">
        <v>57185</v>
      </c>
      <c r="P70" s="19">
        <v>35010</v>
      </c>
      <c r="Q70" s="19">
        <v>29575</v>
      </c>
      <c r="R70" s="19">
        <v>33550</v>
      </c>
      <c r="S70" s="19">
        <v>51845</v>
      </c>
      <c r="T70" s="19">
        <v>35750</v>
      </c>
      <c r="U70" s="19">
        <v>31690</v>
      </c>
      <c r="V70" s="19">
        <v>33515</v>
      </c>
      <c r="W70" s="19">
        <v>55120</v>
      </c>
      <c r="X70" s="19">
        <v>35290</v>
      </c>
      <c r="Y70" s="19">
        <v>31100</v>
      </c>
      <c r="Z70" s="19">
        <v>36680</v>
      </c>
      <c r="AA70" s="19">
        <v>60255</v>
      </c>
      <c r="AB70" s="19">
        <v>35530</v>
      </c>
      <c r="AC70" s="19">
        <v>32525</v>
      </c>
      <c r="AD70" s="19">
        <v>40340</v>
      </c>
      <c r="AE70" s="19">
        <v>63620</v>
      </c>
      <c r="AF70" s="19">
        <v>38460</v>
      </c>
      <c r="AG70" s="19">
        <v>37755</v>
      </c>
      <c r="AH70" s="19">
        <v>37340</v>
      </c>
      <c r="AI70" s="19">
        <v>61950</v>
      </c>
      <c r="AJ70" s="19">
        <v>43110</v>
      </c>
      <c r="AK70" s="19">
        <v>37065</v>
      </c>
      <c r="AL70" s="19">
        <v>42200</v>
      </c>
      <c r="AM70" s="19">
        <v>71595</v>
      </c>
      <c r="AN70" s="19">
        <v>49355</v>
      </c>
      <c r="AO70" s="19">
        <v>43020</v>
      </c>
      <c r="AP70" s="19">
        <v>48410</v>
      </c>
      <c r="AQ70" s="19">
        <v>72175</v>
      </c>
      <c r="AR70" s="19">
        <v>44435</v>
      </c>
      <c r="AS70" s="19">
        <v>38930</v>
      </c>
      <c r="AT70" s="19">
        <v>46010</v>
      </c>
      <c r="AU70" s="19">
        <v>71120</v>
      </c>
      <c r="AV70" s="19">
        <v>44835</v>
      </c>
      <c r="AW70" s="19">
        <v>36170</v>
      </c>
      <c r="AX70" s="19">
        <v>32050</v>
      </c>
      <c r="AY70" s="19">
        <v>26845</v>
      </c>
      <c r="AZ70" s="19">
        <v>36615</v>
      </c>
      <c r="BA70" s="19">
        <v>29980</v>
      </c>
      <c r="BB70" s="19">
        <v>21220</v>
      </c>
      <c r="BC70" s="19">
        <v>52080</v>
      </c>
      <c r="BD70" s="20">
        <v>47990</v>
      </c>
    </row>
    <row r="71" spans="1:56" ht="12" customHeight="1" x14ac:dyDescent="0.2">
      <c r="A71" s="21" t="s">
        <v>8</v>
      </c>
      <c r="B71" s="22"/>
      <c r="C71" s="22"/>
      <c r="D71" s="22"/>
      <c r="E71" s="22"/>
      <c r="F71" s="22">
        <f>F70/B70*100-100</f>
        <v>-29.894462231708758</v>
      </c>
      <c r="G71" s="22">
        <f>G70/C70*100-100</f>
        <v>-14.724402656775638</v>
      </c>
      <c r="H71" s="22">
        <f t="shared" ref="H71:AX71" si="60">H70/D70*100-100</f>
        <v>-14.383033419023135</v>
      </c>
      <c r="I71" s="22">
        <f t="shared" si="60"/>
        <v>-3.7313432835820919</v>
      </c>
      <c r="J71" s="22">
        <f t="shared" si="60"/>
        <v>0.54127198917454677</v>
      </c>
      <c r="K71" s="22">
        <f t="shared" si="60"/>
        <v>4.1169330366174393</v>
      </c>
      <c r="L71" s="22">
        <f t="shared" si="60"/>
        <v>7.2661762498123323</v>
      </c>
      <c r="M71" s="22">
        <f t="shared" si="60"/>
        <v>3.8579412294934059</v>
      </c>
      <c r="N71" s="22">
        <f t="shared" si="60"/>
        <v>14.216016150740245</v>
      </c>
      <c r="O71" s="22">
        <f t="shared" si="60"/>
        <v>11.114349557952011</v>
      </c>
      <c r="P71" s="22">
        <f t="shared" si="60"/>
        <v>-2.0013995801259625</v>
      </c>
      <c r="Q71" s="22">
        <f t="shared" si="60"/>
        <v>2.6731470230862726</v>
      </c>
      <c r="R71" s="22">
        <f t="shared" si="60"/>
        <v>-1.1636470761525999</v>
      </c>
      <c r="S71" s="22">
        <f t="shared" si="60"/>
        <v>-9.3381131415580967</v>
      </c>
      <c r="T71" s="22">
        <f t="shared" si="60"/>
        <v>2.1136818051985102</v>
      </c>
      <c r="U71" s="22">
        <f t="shared" si="60"/>
        <v>7.1513102282332994</v>
      </c>
      <c r="V71" s="22">
        <f t="shared" si="60"/>
        <v>-0.10432190760059257</v>
      </c>
      <c r="W71" s="22">
        <f t="shared" si="60"/>
        <v>6.3169061626000484</v>
      </c>
      <c r="X71" s="22">
        <f t="shared" si="60"/>
        <v>-1.2867132867132796</v>
      </c>
      <c r="Y71" s="22">
        <f t="shared" si="60"/>
        <v>-1.8617860523824561</v>
      </c>
      <c r="Z71" s="22">
        <f t="shared" si="60"/>
        <v>9.4435327465314032</v>
      </c>
      <c r="AA71" s="22">
        <f t="shared" si="60"/>
        <v>9.3160377358490649</v>
      </c>
      <c r="AB71" s="22">
        <f t="shared" si="60"/>
        <v>0.68007934258997693</v>
      </c>
      <c r="AC71" s="22">
        <f t="shared" si="60"/>
        <v>4.581993569131825</v>
      </c>
      <c r="AD71" s="22">
        <f t="shared" si="60"/>
        <v>9.9781897491821212</v>
      </c>
      <c r="AE71" s="22">
        <f t="shared" si="60"/>
        <v>5.5845987884822819</v>
      </c>
      <c r="AF71" s="22">
        <f t="shared" si="60"/>
        <v>8.2465522094005195</v>
      </c>
      <c r="AG71" s="22">
        <f t="shared" si="60"/>
        <v>16.079938508839348</v>
      </c>
      <c r="AH71" s="22">
        <f t="shared" si="60"/>
        <v>-7.4367873078829945</v>
      </c>
      <c r="AI71" s="22">
        <f t="shared" si="60"/>
        <v>-2.6249607041810776</v>
      </c>
      <c r="AJ71" s="22">
        <f t="shared" si="60"/>
        <v>12.090483619344766</v>
      </c>
      <c r="AK71" s="22">
        <f t="shared" si="60"/>
        <v>-1.8275725069527198</v>
      </c>
      <c r="AL71" s="22">
        <f t="shared" si="60"/>
        <v>13.015532940546336</v>
      </c>
      <c r="AM71" s="22">
        <f t="shared" si="60"/>
        <v>15.569007263922515</v>
      </c>
      <c r="AN71" s="22">
        <f t="shared" si="60"/>
        <v>14.486198097889115</v>
      </c>
      <c r="AO71" s="22">
        <f t="shared" si="60"/>
        <v>16.066369890732489</v>
      </c>
      <c r="AP71" s="22">
        <f t="shared" si="60"/>
        <v>14.715639810426538</v>
      </c>
      <c r="AQ71" s="22">
        <f t="shared" si="60"/>
        <v>0.81011243801940225</v>
      </c>
      <c r="AR71" s="22">
        <f t="shared" si="60"/>
        <v>-9.9685948738729593</v>
      </c>
      <c r="AS71" s="22">
        <f t="shared" si="60"/>
        <v>-9.5072059507206035</v>
      </c>
      <c r="AT71" s="22">
        <f t="shared" si="60"/>
        <v>-4.9576533774013569</v>
      </c>
      <c r="AU71" s="22">
        <f t="shared" si="60"/>
        <v>-1.4617249740214788</v>
      </c>
      <c r="AV71" s="22">
        <f t="shared" si="60"/>
        <v>0.90019129064926062</v>
      </c>
      <c r="AW71" s="22">
        <f t="shared" si="60"/>
        <v>-7.0896480863087703</v>
      </c>
      <c r="AX71" s="22">
        <f t="shared" si="60"/>
        <v>-30.341230167354922</v>
      </c>
      <c r="AY71" s="22">
        <f t="shared" ref="AY71:BD71" si="61">AY70/AU70*100-100</f>
        <v>-62.253937007874015</v>
      </c>
      <c r="AZ71" s="22">
        <f t="shared" si="61"/>
        <v>-18.333890933422552</v>
      </c>
      <c r="BA71" s="22">
        <f t="shared" si="61"/>
        <v>-17.113630080176947</v>
      </c>
      <c r="BB71" s="22">
        <f t="shared" si="61"/>
        <v>-33.790951638065522</v>
      </c>
      <c r="BC71" s="22">
        <f t="shared" si="61"/>
        <v>94.002607561929608</v>
      </c>
      <c r="BD71" s="22">
        <f t="shared" si="61"/>
        <v>31.06650279939916</v>
      </c>
    </row>
    <row r="72" spans="1:56" ht="12" customHeight="1" x14ac:dyDescent="0.2">
      <c r="A72" s="21" t="s">
        <v>9</v>
      </c>
      <c r="B72" s="22"/>
      <c r="C72" s="22">
        <f>C70/B70*100-100</f>
        <v>37.471836831495295</v>
      </c>
      <c r="D72" s="22">
        <f>D70/C70*100-100</f>
        <v>-32.890537393254547</v>
      </c>
      <c r="E72" s="22">
        <f>E70/D70*100-100</f>
        <v>-25.938303341902312</v>
      </c>
      <c r="F72" s="22">
        <f>F70/E70*100-100</f>
        <v>2.603262755987501</v>
      </c>
      <c r="G72" s="22">
        <f>G70/F70*100-100</f>
        <v>67.2192151556157</v>
      </c>
      <c r="H72" s="22">
        <f t="shared" ref="H72:AX72" si="62">H70/G70*100-100</f>
        <v>-32.621889540764712</v>
      </c>
      <c r="I72" s="22">
        <f t="shared" si="62"/>
        <v>-16.724215583245766</v>
      </c>
      <c r="J72" s="22">
        <f t="shared" si="62"/>
        <v>7.1570218135929196</v>
      </c>
      <c r="K72" s="22">
        <f t="shared" si="62"/>
        <v>73.166218034993278</v>
      </c>
      <c r="L72" s="22">
        <f t="shared" si="62"/>
        <v>-30.583891965413386</v>
      </c>
      <c r="M72" s="22">
        <f t="shared" si="62"/>
        <v>-19.370188943317004</v>
      </c>
      <c r="N72" s="22">
        <f t="shared" si="62"/>
        <v>17.844124283978473</v>
      </c>
      <c r="O72" s="22">
        <f t="shared" si="62"/>
        <v>68.46369126528208</v>
      </c>
      <c r="P72" s="22">
        <f t="shared" si="62"/>
        <v>-38.777651482032006</v>
      </c>
      <c r="Q72" s="22">
        <f t="shared" si="62"/>
        <v>-15.524135961153945</v>
      </c>
      <c r="R72" s="22">
        <f t="shared" si="62"/>
        <v>13.440405748098058</v>
      </c>
      <c r="S72" s="22">
        <f t="shared" si="62"/>
        <v>54.530551415797333</v>
      </c>
      <c r="T72" s="22">
        <f t="shared" si="62"/>
        <v>-31.044459446426856</v>
      </c>
      <c r="U72" s="22">
        <f t="shared" si="62"/>
        <v>-11.35664335664336</v>
      </c>
      <c r="V72" s="22">
        <f t="shared" si="62"/>
        <v>5.7589144840643769</v>
      </c>
      <c r="W72" s="22">
        <f t="shared" si="62"/>
        <v>64.463672982246749</v>
      </c>
      <c r="X72" s="22">
        <f t="shared" si="62"/>
        <v>-35.976052249637164</v>
      </c>
      <c r="Y72" s="22">
        <f t="shared" si="62"/>
        <v>-11.873051856049869</v>
      </c>
      <c r="Z72" s="22">
        <f t="shared" si="62"/>
        <v>17.942122186495183</v>
      </c>
      <c r="AA72" s="22">
        <f t="shared" si="62"/>
        <v>64.272082878953114</v>
      </c>
      <c r="AB72" s="22">
        <f t="shared" si="62"/>
        <v>-41.033939092191517</v>
      </c>
      <c r="AC72" s="22">
        <f t="shared" si="62"/>
        <v>-8.4576414297776523</v>
      </c>
      <c r="AD72" s="22">
        <f t="shared" si="62"/>
        <v>24.027671022290548</v>
      </c>
      <c r="AE72" s="22">
        <f t="shared" si="62"/>
        <v>57.709469509172038</v>
      </c>
      <c r="AF72" s="22">
        <f t="shared" si="62"/>
        <v>-39.547312165985538</v>
      </c>
      <c r="AG72" s="22">
        <f t="shared" si="62"/>
        <v>-1.8330733229329184</v>
      </c>
      <c r="AH72" s="22">
        <f t="shared" si="62"/>
        <v>-1.0991921599788128</v>
      </c>
      <c r="AI72" s="22">
        <f t="shared" si="62"/>
        <v>65.907873594001074</v>
      </c>
      <c r="AJ72" s="22">
        <f t="shared" si="62"/>
        <v>-30.411622276029064</v>
      </c>
      <c r="AK72" s="22">
        <f t="shared" si="62"/>
        <v>-14.022268615170503</v>
      </c>
      <c r="AL72" s="22">
        <f t="shared" si="62"/>
        <v>13.854040199649262</v>
      </c>
      <c r="AM72" s="22">
        <f t="shared" si="62"/>
        <v>69.656398104265406</v>
      </c>
      <c r="AN72" s="22">
        <f t="shared" si="62"/>
        <v>-31.063621761296176</v>
      </c>
      <c r="AO72" s="22">
        <f t="shared" si="62"/>
        <v>-12.835578968696183</v>
      </c>
      <c r="AP72" s="22">
        <f t="shared" si="62"/>
        <v>12.529056252905633</v>
      </c>
      <c r="AQ72" s="22">
        <f t="shared" si="62"/>
        <v>49.091096880809744</v>
      </c>
      <c r="AR72" s="22">
        <f t="shared" si="62"/>
        <v>-38.43436092829927</v>
      </c>
      <c r="AS72" s="22">
        <f t="shared" si="62"/>
        <v>-12.388882637560485</v>
      </c>
      <c r="AT72" s="22">
        <f t="shared" si="62"/>
        <v>18.186488569226825</v>
      </c>
      <c r="AU72" s="22">
        <f t="shared" si="62"/>
        <v>54.575092371223633</v>
      </c>
      <c r="AV72" s="22">
        <f t="shared" si="62"/>
        <v>-36.958661417322837</v>
      </c>
      <c r="AW72" s="22">
        <f t="shared" si="62"/>
        <v>-19.326419092227056</v>
      </c>
      <c r="AX72" s="22">
        <f t="shared" si="62"/>
        <v>-11.390655239148458</v>
      </c>
      <c r="AY72" s="22">
        <f t="shared" ref="AY72:BD72" si="63">AY70/AX70*100-100</f>
        <v>-16.240249609984403</v>
      </c>
      <c r="AZ72" s="22">
        <f t="shared" si="63"/>
        <v>36.394114360216037</v>
      </c>
      <c r="BA72" s="22">
        <f t="shared" si="63"/>
        <v>-18.120988665847321</v>
      </c>
      <c r="BB72" s="22">
        <f t="shared" si="63"/>
        <v>-29.21947965310207</v>
      </c>
      <c r="BC72" s="22">
        <f t="shared" si="63"/>
        <v>145.42884071630536</v>
      </c>
      <c r="BD72" s="22">
        <f t="shared" si="63"/>
        <v>-7.8533026113671269</v>
      </c>
    </row>
    <row r="73" spans="1:56" ht="12" customHeight="1" x14ac:dyDescent="0.2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56" s="23" customFormat="1" ht="12.75" x14ac:dyDescent="0.2">
      <c r="A74" s="18" t="s">
        <v>26</v>
      </c>
      <c r="B74" s="19">
        <v>31385</v>
      </c>
      <c r="C74" s="19">
        <v>36800</v>
      </c>
      <c r="D74" s="19">
        <v>52425</v>
      </c>
      <c r="E74" s="19">
        <v>42640</v>
      </c>
      <c r="F74" s="19">
        <v>27320</v>
      </c>
      <c r="G74" s="19">
        <v>29235</v>
      </c>
      <c r="H74" s="19">
        <v>48160</v>
      </c>
      <c r="I74" s="19">
        <v>40510</v>
      </c>
      <c r="J74" s="19">
        <v>26350</v>
      </c>
      <c r="K74" s="19">
        <v>29760</v>
      </c>
      <c r="L74" s="19">
        <v>48585</v>
      </c>
      <c r="M74" s="19">
        <v>41505</v>
      </c>
      <c r="N74" s="19">
        <v>29490</v>
      </c>
      <c r="O74" s="19">
        <v>34250</v>
      </c>
      <c r="P74" s="19">
        <v>49045</v>
      </c>
      <c r="Q74" s="19">
        <v>44500</v>
      </c>
      <c r="R74" s="19">
        <v>29200</v>
      </c>
      <c r="S74" s="19">
        <v>30935</v>
      </c>
      <c r="T74" s="19">
        <v>46810</v>
      </c>
      <c r="U74" s="19">
        <v>46200</v>
      </c>
      <c r="V74" s="19">
        <v>29875</v>
      </c>
      <c r="W74" s="19">
        <v>32015</v>
      </c>
      <c r="X74" s="19">
        <v>48115</v>
      </c>
      <c r="Y74" s="19">
        <v>45755</v>
      </c>
      <c r="Z74" s="19">
        <v>32210</v>
      </c>
      <c r="AA74" s="19">
        <v>35185</v>
      </c>
      <c r="AB74" s="19">
        <v>49660</v>
      </c>
      <c r="AC74" s="19">
        <v>49820</v>
      </c>
      <c r="AD74" s="19">
        <v>34560</v>
      </c>
      <c r="AE74" s="19">
        <v>37455</v>
      </c>
      <c r="AF74" s="19">
        <v>51500</v>
      </c>
      <c r="AG74" s="19">
        <v>50485</v>
      </c>
      <c r="AH74" s="19">
        <v>31350</v>
      </c>
      <c r="AI74" s="19">
        <v>36515</v>
      </c>
      <c r="AJ74" s="19">
        <v>55940</v>
      </c>
      <c r="AK74" s="19">
        <v>50795</v>
      </c>
      <c r="AL74" s="19">
        <v>34040</v>
      </c>
      <c r="AM74" s="19">
        <v>41690</v>
      </c>
      <c r="AN74" s="19">
        <v>63785</v>
      </c>
      <c r="AO74" s="19">
        <v>59130</v>
      </c>
      <c r="AP74" s="19">
        <v>40085</v>
      </c>
      <c r="AQ74" s="19">
        <v>43955</v>
      </c>
      <c r="AR74" s="19">
        <v>59430</v>
      </c>
      <c r="AS74" s="19">
        <v>54920</v>
      </c>
      <c r="AT74" s="19">
        <v>38420</v>
      </c>
      <c r="AU74" s="19">
        <v>41610</v>
      </c>
      <c r="AV74" s="19">
        <v>60385</v>
      </c>
      <c r="AW74" s="19">
        <v>53445</v>
      </c>
      <c r="AX74" s="19">
        <v>32405</v>
      </c>
      <c r="AY74" s="19">
        <v>17240</v>
      </c>
      <c r="AZ74" s="19">
        <v>42970</v>
      </c>
      <c r="BA74" s="19">
        <v>39650</v>
      </c>
      <c r="BB74" s="19">
        <v>18685</v>
      </c>
      <c r="BC74" s="19">
        <v>26300</v>
      </c>
      <c r="BD74" s="20">
        <v>56900</v>
      </c>
    </row>
    <row r="75" spans="1:56" ht="12" customHeight="1" x14ac:dyDescent="0.2">
      <c r="A75" s="21" t="s">
        <v>8</v>
      </c>
      <c r="B75" s="22"/>
      <c r="C75" s="22"/>
      <c r="D75" s="22"/>
      <c r="E75" s="22"/>
      <c r="F75" s="22">
        <f>F74/B74*100-100</f>
        <v>-12.952047156284848</v>
      </c>
      <c r="G75" s="22">
        <f>G74/C74*100-100</f>
        <v>-20.557065217391298</v>
      </c>
      <c r="H75" s="22">
        <f>H74/D74*100-100</f>
        <v>-8.1354315689079755</v>
      </c>
      <c r="I75" s="22">
        <f t="shared" ref="I75:AW75" si="64">I74/E74*100-100</f>
        <v>-4.9953095684802946</v>
      </c>
      <c r="J75" s="22">
        <f t="shared" si="64"/>
        <v>-3.5505124450951655</v>
      </c>
      <c r="K75" s="22">
        <f t="shared" si="64"/>
        <v>1.7957927142124248</v>
      </c>
      <c r="L75" s="22">
        <f t="shared" si="64"/>
        <v>0.88247508305647671</v>
      </c>
      <c r="M75" s="22">
        <f t="shared" si="64"/>
        <v>2.456183658355954</v>
      </c>
      <c r="N75" s="22">
        <f t="shared" si="64"/>
        <v>11.916508538899421</v>
      </c>
      <c r="O75" s="22">
        <f t="shared" si="64"/>
        <v>15.087365591397855</v>
      </c>
      <c r="P75" s="22">
        <f t="shared" si="64"/>
        <v>0.94679427806936189</v>
      </c>
      <c r="Q75" s="22">
        <f t="shared" si="64"/>
        <v>7.2159980725213728</v>
      </c>
      <c r="R75" s="22">
        <f t="shared" si="64"/>
        <v>-0.98338419803323518</v>
      </c>
      <c r="S75" s="22">
        <f t="shared" si="64"/>
        <v>-9.678832116788314</v>
      </c>
      <c r="T75" s="22">
        <f t="shared" si="64"/>
        <v>-4.5570394535630498</v>
      </c>
      <c r="U75" s="22">
        <f t="shared" si="64"/>
        <v>3.8202247191011338</v>
      </c>
      <c r="V75" s="22">
        <f t="shared" si="64"/>
        <v>2.3116438356164366</v>
      </c>
      <c r="W75" s="22">
        <f t="shared" si="64"/>
        <v>3.4911912073702922</v>
      </c>
      <c r="X75" s="22">
        <f t="shared" si="64"/>
        <v>2.7878658406323495</v>
      </c>
      <c r="Y75" s="22">
        <f t="shared" si="64"/>
        <v>-0.96320346320347028</v>
      </c>
      <c r="Z75" s="22">
        <f t="shared" si="64"/>
        <v>7.8158995815899743</v>
      </c>
      <c r="AA75" s="22">
        <f t="shared" si="64"/>
        <v>9.9016086209589247</v>
      </c>
      <c r="AB75" s="22">
        <f t="shared" si="64"/>
        <v>3.211056842980355</v>
      </c>
      <c r="AC75" s="22">
        <f t="shared" si="64"/>
        <v>8.8842749426292187</v>
      </c>
      <c r="AD75" s="22">
        <f t="shared" si="64"/>
        <v>7.2958708475628669</v>
      </c>
      <c r="AE75" s="22">
        <f t="shared" si="64"/>
        <v>6.4516129032257936</v>
      </c>
      <c r="AF75" s="22">
        <f t="shared" si="64"/>
        <v>3.7051953282319658</v>
      </c>
      <c r="AG75" s="22">
        <f t="shared" si="64"/>
        <v>1.3348052990766774</v>
      </c>
      <c r="AH75" s="22">
        <f t="shared" si="64"/>
        <v>-9.2881944444444429</v>
      </c>
      <c r="AI75" s="22">
        <f t="shared" si="64"/>
        <v>-2.5096782806033957</v>
      </c>
      <c r="AJ75" s="22">
        <f t="shared" si="64"/>
        <v>8.6213592233009564</v>
      </c>
      <c r="AK75" s="22">
        <f t="shared" si="64"/>
        <v>0.61404377537883192</v>
      </c>
      <c r="AL75" s="22">
        <f t="shared" si="64"/>
        <v>8.5805422647527934</v>
      </c>
      <c r="AM75" s="22">
        <f t="shared" si="64"/>
        <v>14.17225797617418</v>
      </c>
      <c r="AN75" s="22">
        <f t="shared" si="64"/>
        <v>14.023954236682172</v>
      </c>
      <c r="AO75" s="22">
        <f t="shared" si="64"/>
        <v>16.409095383403866</v>
      </c>
      <c r="AP75" s="22">
        <f t="shared" si="64"/>
        <v>17.75851938895417</v>
      </c>
      <c r="AQ75" s="22">
        <f t="shared" si="64"/>
        <v>5.4329575437754869</v>
      </c>
      <c r="AR75" s="22">
        <f t="shared" si="64"/>
        <v>-6.8276240495414271</v>
      </c>
      <c r="AS75" s="22">
        <f t="shared" si="64"/>
        <v>-7.119905293421283</v>
      </c>
      <c r="AT75" s="22">
        <f t="shared" si="64"/>
        <v>-4.1536734439316518</v>
      </c>
      <c r="AU75" s="22">
        <f t="shared" si="64"/>
        <v>-5.3350017062905266</v>
      </c>
      <c r="AV75" s="22">
        <f t="shared" si="64"/>
        <v>1.6069325256604401</v>
      </c>
      <c r="AW75" s="22">
        <f t="shared" si="64"/>
        <v>-2.6857246904588408</v>
      </c>
      <c r="AX75" s="22">
        <f t="shared" ref="AX75:BD75" si="65">AX74/AT74*100-100</f>
        <v>-15.655908381051532</v>
      </c>
      <c r="AY75" s="22">
        <f t="shared" si="65"/>
        <v>-58.567652006729155</v>
      </c>
      <c r="AZ75" s="22">
        <f t="shared" si="65"/>
        <v>-28.839943694626143</v>
      </c>
      <c r="BA75" s="22">
        <f t="shared" si="65"/>
        <v>-25.811582000187101</v>
      </c>
      <c r="BB75" s="22">
        <f t="shared" si="65"/>
        <v>-42.339145193642956</v>
      </c>
      <c r="BC75" s="22">
        <f t="shared" si="65"/>
        <v>52.552204176334101</v>
      </c>
      <c r="BD75" s="22">
        <f t="shared" si="65"/>
        <v>32.41796602280661</v>
      </c>
    </row>
    <row r="76" spans="1:56" ht="12" customHeight="1" x14ac:dyDescent="0.2">
      <c r="A76" s="21" t="s">
        <v>9</v>
      </c>
      <c r="B76" s="22"/>
      <c r="C76" s="22">
        <f>C74/B74*100-100</f>
        <v>17.253465031065801</v>
      </c>
      <c r="D76" s="22">
        <f>D74/C74*100-100</f>
        <v>42.459239130434781</v>
      </c>
      <c r="E76" s="22">
        <f>E74/D74*100-100</f>
        <v>-18.664759179780646</v>
      </c>
      <c r="F76" s="22">
        <f>F74/E74*100-100</f>
        <v>-35.928705440900572</v>
      </c>
      <c r="G76" s="22">
        <f>G74/F74*100-100</f>
        <v>7.0095168374816978</v>
      </c>
      <c r="H76" s="22">
        <f t="shared" ref="H76:AW76" si="66">H74/G74*100-100</f>
        <v>64.734051650419019</v>
      </c>
      <c r="I76" s="22">
        <f t="shared" si="66"/>
        <v>-15.884551495016609</v>
      </c>
      <c r="J76" s="22">
        <f t="shared" si="66"/>
        <v>-34.954332263638605</v>
      </c>
      <c r="K76" s="22">
        <f t="shared" si="66"/>
        <v>12.941176470588232</v>
      </c>
      <c r="L76" s="22">
        <f t="shared" si="66"/>
        <v>63.256048387096769</v>
      </c>
      <c r="M76" s="22">
        <f t="shared" si="66"/>
        <v>-14.572398888545848</v>
      </c>
      <c r="N76" s="22">
        <f t="shared" si="66"/>
        <v>-28.948319479580775</v>
      </c>
      <c r="O76" s="22">
        <f t="shared" si="66"/>
        <v>16.141064767717864</v>
      </c>
      <c r="P76" s="22">
        <f t="shared" si="66"/>
        <v>43.197080291970792</v>
      </c>
      <c r="Q76" s="22">
        <f t="shared" si="66"/>
        <v>-9.2669996941584287</v>
      </c>
      <c r="R76" s="22">
        <f t="shared" si="66"/>
        <v>-34.382022471910119</v>
      </c>
      <c r="S76" s="22">
        <f t="shared" si="66"/>
        <v>5.9417808219178028</v>
      </c>
      <c r="T76" s="22">
        <f t="shared" si="66"/>
        <v>51.317278163892013</v>
      </c>
      <c r="U76" s="22">
        <f t="shared" si="66"/>
        <v>-1.3031403546250715</v>
      </c>
      <c r="V76" s="22">
        <f t="shared" si="66"/>
        <v>-35.335497835497833</v>
      </c>
      <c r="W76" s="22">
        <f t="shared" si="66"/>
        <v>7.1631799163179863</v>
      </c>
      <c r="X76" s="22">
        <f t="shared" si="66"/>
        <v>50.288927065438088</v>
      </c>
      <c r="Y76" s="22">
        <f t="shared" si="66"/>
        <v>-4.9049153070767915</v>
      </c>
      <c r="Z76" s="22">
        <f t="shared" si="66"/>
        <v>-29.603322041306953</v>
      </c>
      <c r="AA76" s="22">
        <f t="shared" si="66"/>
        <v>9.2362620304253369</v>
      </c>
      <c r="AB76" s="22">
        <f t="shared" si="66"/>
        <v>41.139690208895843</v>
      </c>
      <c r="AC76" s="22">
        <f t="shared" si="66"/>
        <v>0.32219089810712376</v>
      </c>
      <c r="AD76" s="22">
        <f t="shared" si="66"/>
        <v>-30.630268968285833</v>
      </c>
      <c r="AE76" s="22">
        <f t="shared" si="66"/>
        <v>8.3767361111111143</v>
      </c>
      <c r="AF76" s="22">
        <f t="shared" si="66"/>
        <v>37.498331330930455</v>
      </c>
      <c r="AG76" s="22">
        <f t="shared" si="66"/>
        <v>-1.9708737864077648</v>
      </c>
      <c r="AH76" s="22">
        <f t="shared" si="66"/>
        <v>-37.902347231851039</v>
      </c>
      <c r="AI76" s="22">
        <f t="shared" si="66"/>
        <v>16.475279106858068</v>
      </c>
      <c r="AJ76" s="22">
        <f t="shared" si="66"/>
        <v>53.197316171436398</v>
      </c>
      <c r="AK76" s="22">
        <f t="shared" si="66"/>
        <v>-9.197354308187343</v>
      </c>
      <c r="AL76" s="22">
        <f t="shared" si="66"/>
        <v>-32.985530071857468</v>
      </c>
      <c r="AM76" s="22">
        <f t="shared" si="66"/>
        <v>22.473560517038777</v>
      </c>
      <c r="AN76" s="22">
        <f t="shared" si="66"/>
        <v>52.998320940273459</v>
      </c>
      <c r="AO76" s="22">
        <f t="shared" si="66"/>
        <v>-7.2979540644352028</v>
      </c>
      <c r="AP76" s="22">
        <f t="shared" si="66"/>
        <v>-32.208692710975811</v>
      </c>
      <c r="AQ76" s="22">
        <f t="shared" si="66"/>
        <v>9.6544842210303017</v>
      </c>
      <c r="AR76" s="22">
        <f t="shared" si="66"/>
        <v>35.206461153452381</v>
      </c>
      <c r="AS76" s="22">
        <f t="shared" si="66"/>
        <v>-7.5887598855796767</v>
      </c>
      <c r="AT76" s="22">
        <f t="shared" si="66"/>
        <v>-30.043699927166784</v>
      </c>
      <c r="AU76" s="22">
        <f t="shared" si="66"/>
        <v>8.3029672045809519</v>
      </c>
      <c r="AV76" s="22">
        <f t="shared" si="66"/>
        <v>45.121365056476805</v>
      </c>
      <c r="AW76" s="22">
        <f t="shared" si="66"/>
        <v>-11.492920427258426</v>
      </c>
      <c r="AX76" s="22">
        <f t="shared" ref="AX76:BD76" si="67">AX74/AW74*100-100</f>
        <v>-39.367574141640937</v>
      </c>
      <c r="AY76" s="22">
        <f t="shared" si="67"/>
        <v>-46.79833359049529</v>
      </c>
      <c r="AZ76" s="22">
        <f t="shared" si="67"/>
        <v>149.24593967517401</v>
      </c>
      <c r="BA76" s="22">
        <f t="shared" si="67"/>
        <v>-7.726320688852681</v>
      </c>
      <c r="BB76" s="22">
        <f t="shared" si="67"/>
        <v>-52.875157629255995</v>
      </c>
      <c r="BC76" s="22">
        <f t="shared" si="67"/>
        <v>40.754616002140779</v>
      </c>
      <c r="BD76" s="22">
        <f t="shared" si="67"/>
        <v>116.34980988593156</v>
      </c>
    </row>
    <row r="77" spans="1:56" ht="12" customHeight="1" x14ac:dyDescent="0.2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</row>
    <row r="78" spans="1:56" ht="12.75" x14ac:dyDescent="0.2">
      <c r="A78" s="18" t="s">
        <v>27</v>
      </c>
      <c r="B78" s="206">
        <v>10775</v>
      </c>
      <c r="C78" s="206">
        <v>21165</v>
      </c>
      <c r="D78" s="206">
        <v>-13525</v>
      </c>
      <c r="E78" s="206">
        <v>-13830</v>
      </c>
      <c r="F78" s="206">
        <v>2240</v>
      </c>
      <c r="G78" s="206">
        <v>20195</v>
      </c>
      <c r="H78" s="206">
        <v>-14850</v>
      </c>
      <c r="I78" s="206">
        <v>-12775</v>
      </c>
      <c r="J78" s="206">
        <v>3370</v>
      </c>
      <c r="K78" s="206">
        <v>21700</v>
      </c>
      <c r="L78" s="206">
        <v>-12860</v>
      </c>
      <c r="M78" s="206">
        <v>-12700</v>
      </c>
      <c r="N78" s="206">
        <v>4455</v>
      </c>
      <c r="O78" s="206">
        <v>22930</v>
      </c>
      <c r="P78" s="206">
        <v>-14030</v>
      </c>
      <c r="Q78" s="206">
        <v>-14925</v>
      </c>
      <c r="R78" s="206">
        <v>4350</v>
      </c>
      <c r="S78" s="206">
        <v>20910</v>
      </c>
      <c r="T78" s="206">
        <v>-11065</v>
      </c>
      <c r="U78" s="206">
        <v>-14510</v>
      </c>
      <c r="V78" s="206">
        <v>3640</v>
      </c>
      <c r="W78" s="206">
        <v>23100</v>
      </c>
      <c r="X78" s="206">
        <v>-12825</v>
      </c>
      <c r="Y78" s="206">
        <v>-14660</v>
      </c>
      <c r="Z78" s="206">
        <v>4470</v>
      </c>
      <c r="AA78" s="206">
        <v>25070</v>
      </c>
      <c r="AB78" s="206">
        <v>-14130</v>
      </c>
      <c r="AC78" s="206">
        <v>-17300</v>
      </c>
      <c r="AD78" s="206">
        <v>5780</v>
      </c>
      <c r="AE78" s="206">
        <v>26165</v>
      </c>
      <c r="AF78" s="206">
        <v>-13040</v>
      </c>
      <c r="AG78" s="206">
        <v>-12730</v>
      </c>
      <c r="AH78" s="206">
        <v>5990</v>
      </c>
      <c r="AI78" s="206">
        <v>25435</v>
      </c>
      <c r="AJ78" s="206">
        <v>-12835</v>
      </c>
      <c r="AK78" s="206">
        <v>-13730</v>
      </c>
      <c r="AL78" s="206">
        <v>8160</v>
      </c>
      <c r="AM78" s="206">
        <v>29905</v>
      </c>
      <c r="AN78" s="206">
        <v>-14430</v>
      </c>
      <c r="AO78" s="206">
        <v>-16110</v>
      </c>
      <c r="AP78" s="206">
        <v>8320</v>
      </c>
      <c r="AQ78" s="206">
        <v>28220</v>
      </c>
      <c r="AR78" s="206">
        <v>-14995</v>
      </c>
      <c r="AS78" s="206">
        <v>-15990</v>
      </c>
      <c r="AT78" s="206">
        <v>7595</v>
      </c>
      <c r="AU78" s="206">
        <v>29510</v>
      </c>
      <c r="AV78" s="206">
        <v>-15550</v>
      </c>
      <c r="AW78" s="206">
        <v>-17275</v>
      </c>
      <c r="AX78" s="206">
        <v>-355</v>
      </c>
      <c r="AY78" s="206">
        <v>9605</v>
      </c>
      <c r="AZ78" s="206">
        <v>-6360</v>
      </c>
      <c r="BA78" s="206">
        <v>-9670</v>
      </c>
      <c r="BB78" s="206">
        <v>2535</v>
      </c>
      <c r="BC78" s="206">
        <v>25780</v>
      </c>
      <c r="BD78" s="207">
        <v>-8905</v>
      </c>
    </row>
    <row r="79" spans="1:56" ht="12" customHeight="1" x14ac:dyDescent="0.2">
      <c r="A79" s="21" t="s">
        <v>8</v>
      </c>
      <c r="B79" s="41"/>
      <c r="C79" s="41"/>
      <c r="D79" s="41"/>
      <c r="E79" s="41"/>
      <c r="F79" s="41">
        <f>F78/B78*100-100</f>
        <v>-79.211136890951281</v>
      </c>
      <c r="G79" s="41">
        <f>G78/C78*100-100</f>
        <v>-4.5830380344909116</v>
      </c>
      <c r="H79" s="41">
        <f t="shared" ref="H79:AW79" si="68">H78/D78*100-100</f>
        <v>9.7966728280961064</v>
      </c>
      <c r="I79" s="41">
        <f t="shared" si="68"/>
        <v>-7.6283441793203224</v>
      </c>
      <c r="J79" s="41">
        <f t="shared" si="68"/>
        <v>50.446428571428584</v>
      </c>
      <c r="K79" s="41">
        <f t="shared" si="68"/>
        <v>7.4523396880416044</v>
      </c>
      <c r="L79" s="41">
        <f t="shared" si="68"/>
        <v>-13.400673400673398</v>
      </c>
      <c r="M79" s="41">
        <f t="shared" si="68"/>
        <v>-0.58708414872799608</v>
      </c>
      <c r="N79" s="41">
        <f t="shared" si="68"/>
        <v>32.195845697329389</v>
      </c>
      <c r="O79" s="41">
        <f t="shared" si="68"/>
        <v>5.6682027649769537</v>
      </c>
      <c r="P79" s="41">
        <f t="shared" si="68"/>
        <v>9.0979782270606506</v>
      </c>
      <c r="Q79" s="41">
        <f t="shared" si="68"/>
        <v>17.519685039370074</v>
      </c>
      <c r="R79" s="41">
        <f t="shared" si="68"/>
        <v>-2.3569023569023528</v>
      </c>
      <c r="S79" s="41">
        <f t="shared" si="68"/>
        <v>-8.809419973833414</v>
      </c>
      <c r="T79" s="41">
        <f t="shared" si="68"/>
        <v>-21.133285816108341</v>
      </c>
      <c r="U79" s="41">
        <f t="shared" si="68"/>
        <v>-2.7805695142378539</v>
      </c>
      <c r="V79" s="41">
        <f t="shared" si="68"/>
        <v>-16.321839080459768</v>
      </c>
      <c r="W79" s="41">
        <f t="shared" si="68"/>
        <v>10.473457675753224</v>
      </c>
      <c r="X79" s="41">
        <f t="shared" si="68"/>
        <v>15.906009941256215</v>
      </c>
      <c r="Y79" s="41">
        <f t="shared" si="68"/>
        <v>1.033769813921424</v>
      </c>
      <c r="Z79" s="41">
        <f t="shared" si="68"/>
        <v>22.80219780219781</v>
      </c>
      <c r="AA79" s="41">
        <f t="shared" si="68"/>
        <v>8.5281385281385127</v>
      </c>
      <c r="AB79" s="41">
        <f t="shared" si="68"/>
        <v>10.175438596491233</v>
      </c>
      <c r="AC79" s="41">
        <f t="shared" si="68"/>
        <v>18.008185538881307</v>
      </c>
      <c r="AD79" s="41">
        <f t="shared" si="68"/>
        <v>29.306487695749439</v>
      </c>
      <c r="AE79" s="41">
        <f t="shared" si="68"/>
        <v>4.3677702433187164</v>
      </c>
      <c r="AF79" s="41">
        <f t="shared" si="68"/>
        <v>-7.7140835102618439</v>
      </c>
      <c r="AG79" s="41">
        <f t="shared" si="68"/>
        <v>-26.416184971098261</v>
      </c>
      <c r="AH79" s="41">
        <f t="shared" si="68"/>
        <v>3.6332179930795832</v>
      </c>
      <c r="AI79" s="41">
        <f t="shared" si="68"/>
        <v>-2.7899866233518082</v>
      </c>
      <c r="AJ79" s="41">
        <f t="shared" si="68"/>
        <v>-1.5720858895705447</v>
      </c>
      <c r="AK79" s="41">
        <f t="shared" si="68"/>
        <v>7.8554595443833364</v>
      </c>
      <c r="AL79" s="41">
        <f t="shared" si="68"/>
        <v>36.227045075125233</v>
      </c>
      <c r="AM79" s="41">
        <f t="shared" si="68"/>
        <v>17.574208767446436</v>
      </c>
      <c r="AN79" s="41">
        <f t="shared" si="68"/>
        <v>12.426957537982091</v>
      </c>
      <c r="AO79" s="41">
        <f t="shared" si="68"/>
        <v>17.334304442825925</v>
      </c>
      <c r="AP79" s="41">
        <f t="shared" si="68"/>
        <v>1.9607843137254832</v>
      </c>
      <c r="AQ79" s="41">
        <f t="shared" si="68"/>
        <v>-5.6345092793847158</v>
      </c>
      <c r="AR79" s="41">
        <f t="shared" si="68"/>
        <v>3.9154539154539094</v>
      </c>
      <c r="AS79" s="41">
        <f t="shared" si="68"/>
        <v>-0.74487895716946184</v>
      </c>
      <c r="AT79" s="41">
        <f t="shared" si="68"/>
        <v>-8.7139423076923066</v>
      </c>
      <c r="AU79" s="41">
        <f t="shared" si="68"/>
        <v>4.5712260807937639</v>
      </c>
      <c r="AV79" s="41">
        <f t="shared" si="68"/>
        <v>3.7012337445815291</v>
      </c>
      <c r="AW79" s="41">
        <f t="shared" si="68"/>
        <v>8.0362726704190237</v>
      </c>
      <c r="AX79" s="41">
        <f t="shared" ref="AX79:BD79" si="69">AX78/AT78*100-100</f>
        <v>-104.67412771560237</v>
      </c>
      <c r="AY79" s="41">
        <f t="shared" si="69"/>
        <v>-67.451711284310392</v>
      </c>
      <c r="AZ79" s="41">
        <f t="shared" si="69"/>
        <v>-59.09967845659164</v>
      </c>
      <c r="BA79" s="41">
        <f t="shared" si="69"/>
        <v>-44.02315484804631</v>
      </c>
      <c r="BB79" s="41">
        <f t="shared" si="69"/>
        <v>-814.08450704225345</v>
      </c>
      <c r="BC79" s="41">
        <f t="shared" si="69"/>
        <v>168.40187402394588</v>
      </c>
      <c r="BD79" s="41">
        <f t="shared" si="69"/>
        <v>40.015723270440247</v>
      </c>
    </row>
    <row r="80" spans="1:56" ht="12" customHeight="1" x14ac:dyDescent="0.2">
      <c r="A80" s="21" t="s">
        <v>9</v>
      </c>
      <c r="B80" s="41"/>
      <c r="C80" s="41">
        <f>C78/B78*100-100</f>
        <v>96.426914153132259</v>
      </c>
      <c r="D80" s="41">
        <f>D78/C78*100-100</f>
        <v>-163.90266950153557</v>
      </c>
      <c r="E80" s="41">
        <f>E78/D78*100-100</f>
        <v>2.2550831792975856</v>
      </c>
      <c r="F80" s="41">
        <f>F78/E78*100-100</f>
        <v>-116.19667389732466</v>
      </c>
      <c r="G80" s="41">
        <f>G78/F78*100-100</f>
        <v>801.5625</v>
      </c>
      <c r="H80" s="41">
        <f t="shared" ref="H80:AW80" si="70">H78/G78*100-100</f>
        <v>-173.53305273582572</v>
      </c>
      <c r="I80" s="41">
        <f t="shared" si="70"/>
        <v>-13.973063973063972</v>
      </c>
      <c r="J80" s="41">
        <f t="shared" si="70"/>
        <v>-126.37964774951077</v>
      </c>
      <c r="K80" s="41">
        <f t="shared" si="70"/>
        <v>543.91691394658756</v>
      </c>
      <c r="L80" s="41">
        <f t="shared" si="70"/>
        <v>-159.26267281105993</v>
      </c>
      <c r="M80" s="41">
        <f t="shared" si="70"/>
        <v>-1.2441679626749647</v>
      </c>
      <c r="N80" s="41">
        <f t="shared" si="70"/>
        <v>-135.0787401574803</v>
      </c>
      <c r="O80" s="41">
        <f t="shared" si="70"/>
        <v>414.70258136924804</v>
      </c>
      <c r="P80" s="41">
        <f t="shared" si="70"/>
        <v>-161.18621892716965</v>
      </c>
      <c r="Q80" s="41">
        <f t="shared" si="70"/>
        <v>6.3791874554526089</v>
      </c>
      <c r="R80" s="41">
        <f t="shared" si="70"/>
        <v>-129.14572864321607</v>
      </c>
      <c r="S80" s="41">
        <f t="shared" si="70"/>
        <v>380.68965517241378</v>
      </c>
      <c r="T80" s="41">
        <f t="shared" si="70"/>
        <v>-152.9172644667623</v>
      </c>
      <c r="U80" s="41">
        <f t="shared" si="70"/>
        <v>31.134206958879332</v>
      </c>
      <c r="V80" s="41">
        <f t="shared" si="70"/>
        <v>-125.08614748449345</v>
      </c>
      <c r="W80" s="41">
        <f t="shared" si="70"/>
        <v>534.61538461538453</v>
      </c>
      <c r="X80" s="41">
        <f t="shared" si="70"/>
        <v>-155.51948051948051</v>
      </c>
      <c r="Y80" s="41">
        <f t="shared" si="70"/>
        <v>14.307992202729054</v>
      </c>
      <c r="Z80" s="41">
        <f t="shared" si="70"/>
        <v>-130.49113233287858</v>
      </c>
      <c r="AA80" s="41">
        <f t="shared" si="70"/>
        <v>460.85011185682333</v>
      </c>
      <c r="AB80" s="41">
        <f t="shared" si="70"/>
        <v>-156.36218587953729</v>
      </c>
      <c r="AC80" s="41">
        <f t="shared" si="70"/>
        <v>22.434536447275306</v>
      </c>
      <c r="AD80" s="41">
        <f t="shared" si="70"/>
        <v>-133.41040462427745</v>
      </c>
      <c r="AE80" s="41">
        <f t="shared" si="70"/>
        <v>352.68166089965393</v>
      </c>
      <c r="AF80" s="41">
        <f t="shared" si="70"/>
        <v>-149.83756927192815</v>
      </c>
      <c r="AG80" s="41">
        <f t="shared" si="70"/>
        <v>-2.3773006134969421</v>
      </c>
      <c r="AH80" s="41">
        <f t="shared" si="70"/>
        <v>-147.05420267085623</v>
      </c>
      <c r="AI80" s="41">
        <f t="shared" si="70"/>
        <v>324.62437395659435</v>
      </c>
      <c r="AJ80" s="41">
        <f t="shared" si="70"/>
        <v>-150.4619618635738</v>
      </c>
      <c r="AK80" s="41">
        <f t="shared" si="70"/>
        <v>6.9731203739774088</v>
      </c>
      <c r="AL80" s="41">
        <f t="shared" si="70"/>
        <v>-159.43190094683175</v>
      </c>
      <c r="AM80" s="41">
        <f t="shared" si="70"/>
        <v>266.48284313725492</v>
      </c>
      <c r="AN80" s="41">
        <f t="shared" si="70"/>
        <v>-148.25280053502757</v>
      </c>
      <c r="AO80" s="41">
        <f t="shared" si="70"/>
        <v>11.642411642411645</v>
      </c>
      <c r="AP80" s="41">
        <f t="shared" si="70"/>
        <v>-151.64494103041591</v>
      </c>
      <c r="AQ80" s="41">
        <f t="shared" si="70"/>
        <v>239.18269230769226</v>
      </c>
      <c r="AR80" s="41">
        <f t="shared" si="70"/>
        <v>-153.13607370659108</v>
      </c>
      <c r="AS80" s="41">
        <f t="shared" si="70"/>
        <v>6.6355451817272382</v>
      </c>
      <c r="AT80" s="41">
        <f t="shared" si="70"/>
        <v>-147.49843652282675</v>
      </c>
      <c r="AU80" s="41">
        <f t="shared" si="70"/>
        <v>288.54509545753785</v>
      </c>
      <c r="AV80" s="41">
        <f t="shared" si="70"/>
        <v>-152.69400203320907</v>
      </c>
      <c r="AW80" s="41">
        <f t="shared" si="70"/>
        <v>11.093247588424433</v>
      </c>
      <c r="AX80" s="41">
        <f t="shared" ref="AX80:BD80" si="71">AX78/AW78*100-100</f>
        <v>-97.945007235890017</v>
      </c>
      <c r="AY80" s="41">
        <f t="shared" si="71"/>
        <v>-2805.6338028169016</v>
      </c>
      <c r="AZ80" s="41">
        <f t="shared" si="71"/>
        <v>-166.21551275377408</v>
      </c>
      <c r="BA80" s="41">
        <f t="shared" si="71"/>
        <v>52.04402515723271</v>
      </c>
      <c r="BB80" s="41">
        <f t="shared" si="71"/>
        <v>-126.21509824198552</v>
      </c>
      <c r="BC80" s="41">
        <f t="shared" si="71"/>
        <v>916.96252465483235</v>
      </c>
      <c r="BD80" s="41">
        <f t="shared" si="71"/>
        <v>-134.54228083785881</v>
      </c>
    </row>
    <row r="81" spans="1:56" ht="12.6" customHeight="1" x14ac:dyDescent="0.2">
      <c r="A81" s="6"/>
      <c r="K81" s="43"/>
      <c r="L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</row>
    <row r="82" spans="1:56" ht="12.75" x14ac:dyDescent="0.2">
      <c r="A82" s="11" t="s">
        <v>28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2"/>
      <c r="Q82" s="12"/>
      <c r="R82" s="12"/>
      <c r="S82" s="13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1:56" ht="12" customHeight="1" x14ac:dyDescent="0.25">
      <c r="A83" s="37"/>
      <c r="B83" s="38"/>
      <c r="C83" s="38"/>
      <c r="D83" s="38"/>
      <c r="E83" s="38"/>
      <c r="J83" s="45"/>
      <c r="K83" s="45"/>
      <c r="L83" s="45"/>
      <c r="M83" s="45"/>
      <c r="N83" s="45"/>
      <c r="O83" s="45"/>
      <c r="P83" s="45"/>
      <c r="Q83" s="45"/>
      <c r="R83" s="45"/>
      <c r="T83" s="46"/>
      <c r="V83" s="45"/>
    </row>
    <row r="84" spans="1:56" ht="12" hidden="1" customHeight="1" x14ac:dyDescent="0.2">
      <c r="A84" s="37"/>
      <c r="B84" s="47">
        <v>1019115201</v>
      </c>
      <c r="C84" s="47">
        <v>1379577637</v>
      </c>
      <c r="D84" s="47">
        <v>1130630414</v>
      </c>
      <c r="E84" s="47">
        <v>1030583482</v>
      </c>
      <c r="F84" s="47">
        <v>758568745</v>
      </c>
      <c r="G84" s="47">
        <v>850362232</v>
      </c>
      <c r="H84" s="47">
        <v>854854803</v>
      </c>
      <c r="I84" s="47">
        <v>838304763</v>
      </c>
      <c r="J84" s="47">
        <v>799732694</v>
      </c>
      <c r="K84" s="47">
        <v>1241102236</v>
      </c>
      <c r="L84" s="47">
        <v>881892020</v>
      </c>
      <c r="M84" s="47">
        <v>891104255</v>
      </c>
      <c r="N84" s="47">
        <v>884706959</v>
      </c>
      <c r="O84" s="47">
        <v>991554713</v>
      </c>
      <c r="P84" s="47">
        <v>992961829</v>
      </c>
      <c r="Q84" s="47">
        <v>955895336</v>
      </c>
      <c r="R84" s="47">
        <v>900729967</v>
      </c>
      <c r="S84" s="47">
        <v>984347516</v>
      </c>
      <c r="T84" s="47">
        <v>1128249404</v>
      </c>
      <c r="U84" s="47">
        <v>1010698950</v>
      </c>
      <c r="V84" s="47">
        <v>961715062</v>
      </c>
      <c r="W84" s="47">
        <v>1053638305</v>
      </c>
      <c r="X84" s="47">
        <v>1075029232</v>
      </c>
      <c r="Y84" s="47">
        <v>1008139009</v>
      </c>
      <c r="Z84" s="47">
        <v>979614217</v>
      </c>
      <c r="AA84" s="47">
        <v>1083860697</v>
      </c>
      <c r="AB84" s="47">
        <v>1066588605</v>
      </c>
      <c r="AC84" s="47">
        <v>1030093415</v>
      </c>
      <c r="AD84" s="47">
        <v>982873087</v>
      </c>
      <c r="AE84" s="47">
        <v>1221996744</v>
      </c>
      <c r="AF84" s="47">
        <v>1082350996</v>
      </c>
      <c r="AG84" s="47">
        <v>1104095882</v>
      </c>
      <c r="AH84" s="47">
        <v>1091736938</v>
      </c>
      <c r="AI84" s="47">
        <v>1158510288</v>
      </c>
      <c r="AJ84" s="47">
        <v>1129337822</v>
      </c>
      <c r="AK84" s="47">
        <v>1215764841</v>
      </c>
      <c r="AL84" s="47">
        <v>1105754183</v>
      </c>
      <c r="AM84" s="47">
        <v>1214287570</v>
      </c>
      <c r="AN84" s="47">
        <v>1180120108</v>
      </c>
      <c r="AO84" s="47">
        <v>1217644866</v>
      </c>
      <c r="AP84" s="48">
        <v>1161902585</v>
      </c>
      <c r="AQ84" s="48">
        <v>1256741387</v>
      </c>
      <c r="AR84" s="48">
        <v>1306376645</v>
      </c>
      <c r="AS84" s="3">
        <v>1336306463</v>
      </c>
      <c r="AT84" s="48">
        <v>1138624841</v>
      </c>
      <c r="AU84" s="3">
        <v>1310000026</v>
      </c>
      <c r="AV84" s="3">
        <v>1216096171</v>
      </c>
      <c r="AW84" s="3">
        <v>1301495134</v>
      </c>
      <c r="AX84" s="3">
        <v>1157645493</v>
      </c>
      <c r="AY84" s="3">
        <v>948044100</v>
      </c>
      <c r="AZ84" s="3">
        <v>1218511602</v>
      </c>
      <c r="BA84" s="3">
        <v>1189816239</v>
      </c>
      <c r="BB84" s="3">
        <v>1121356209</v>
      </c>
      <c r="BC84" s="3">
        <v>1298420702</v>
      </c>
      <c r="BD84" s="3">
        <v>1342744538</v>
      </c>
    </row>
    <row r="85" spans="1:56" ht="12.6" customHeight="1" x14ac:dyDescent="0.2">
      <c r="A85" s="18" t="s">
        <v>29</v>
      </c>
      <c r="B85" s="31">
        <f>B84/1000000</f>
        <v>1019.115201</v>
      </c>
      <c r="C85" s="31">
        <f t="shared" ref="C85:AV85" si="72">C84/1000000</f>
        <v>1379.5776370000001</v>
      </c>
      <c r="D85" s="31">
        <f t="shared" si="72"/>
        <v>1130.630414</v>
      </c>
      <c r="E85" s="31">
        <f t="shared" si="72"/>
        <v>1030.583482</v>
      </c>
      <c r="F85" s="31">
        <f t="shared" si="72"/>
        <v>758.56874500000004</v>
      </c>
      <c r="G85" s="31">
        <f t="shared" si="72"/>
        <v>850.36223199999995</v>
      </c>
      <c r="H85" s="31">
        <f t="shared" si="72"/>
        <v>854.85480299999995</v>
      </c>
      <c r="I85" s="31">
        <f t="shared" si="72"/>
        <v>838.30476299999998</v>
      </c>
      <c r="J85" s="31">
        <f t="shared" si="72"/>
        <v>799.73269400000004</v>
      </c>
      <c r="K85" s="31">
        <f t="shared" si="72"/>
        <v>1241.1022359999999</v>
      </c>
      <c r="L85" s="31">
        <f t="shared" si="72"/>
        <v>881.89202</v>
      </c>
      <c r="M85" s="31">
        <f t="shared" si="72"/>
        <v>891.10425499999997</v>
      </c>
      <c r="N85" s="31">
        <f t="shared" si="72"/>
        <v>884.70695899999998</v>
      </c>
      <c r="O85" s="31">
        <f t="shared" si="72"/>
        <v>991.55471299999999</v>
      </c>
      <c r="P85" s="31">
        <f t="shared" si="72"/>
        <v>992.96182899999997</v>
      </c>
      <c r="Q85" s="31">
        <f t="shared" si="72"/>
        <v>955.89533600000004</v>
      </c>
      <c r="R85" s="31">
        <f t="shared" si="72"/>
        <v>900.72996699999999</v>
      </c>
      <c r="S85" s="31">
        <f t="shared" si="72"/>
        <v>984.34751600000004</v>
      </c>
      <c r="T85" s="31">
        <f t="shared" si="72"/>
        <v>1128.2494039999999</v>
      </c>
      <c r="U85" s="31">
        <f t="shared" si="72"/>
        <v>1010.69895</v>
      </c>
      <c r="V85" s="31">
        <f t="shared" si="72"/>
        <v>961.71506199999999</v>
      </c>
      <c r="W85" s="31">
        <f t="shared" si="72"/>
        <v>1053.6383049999999</v>
      </c>
      <c r="X85" s="31">
        <f t="shared" si="72"/>
        <v>1075.0292320000001</v>
      </c>
      <c r="Y85" s="31">
        <f t="shared" si="72"/>
        <v>1008.139009</v>
      </c>
      <c r="Z85" s="31">
        <f t="shared" si="72"/>
        <v>979.61421700000005</v>
      </c>
      <c r="AA85" s="31">
        <f t="shared" si="72"/>
        <v>1083.8606970000001</v>
      </c>
      <c r="AB85" s="31">
        <f t="shared" si="72"/>
        <v>1066.5886049999999</v>
      </c>
      <c r="AC85" s="31">
        <f t="shared" si="72"/>
        <v>1030.093415</v>
      </c>
      <c r="AD85" s="31">
        <f t="shared" si="72"/>
        <v>982.87308700000006</v>
      </c>
      <c r="AE85" s="31">
        <f t="shared" si="72"/>
        <v>1221.996744</v>
      </c>
      <c r="AF85" s="31">
        <f t="shared" si="72"/>
        <v>1082.3509959999999</v>
      </c>
      <c r="AG85" s="31">
        <f t="shared" si="72"/>
        <v>1104.0958820000001</v>
      </c>
      <c r="AH85" s="31">
        <f t="shared" si="72"/>
        <v>1091.736938</v>
      </c>
      <c r="AI85" s="31">
        <f t="shared" si="72"/>
        <v>1158.5102879999999</v>
      </c>
      <c r="AJ85" s="31">
        <f t="shared" si="72"/>
        <v>1129.337822</v>
      </c>
      <c r="AK85" s="31">
        <f t="shared" si="72"/>
        <v>1215.7648409999999</v>
      </c>
      <c r="AL85" s="31">
        <f t="shared" si="72"/>
        <v>1105.754183</v>
      </c>
      <c r="AM85" s="31">
        <f t="shared" si="72"/>
        <v>1214.28757</v>
      </c>
      <c r="AN85" s="31">
        <f t="shared" si="72"/>
        <v>1180.1201080000001</v>
      </c>
      <c r="AO85" s="31">
        <f t="shared" si="72"/>
        <v>1217.6448660000001</v>
      </c>
      <c r="AP85" s="31">
        <f t="shared" si="72"/>
        <v>1161.902585</v>
      </c>
      <c r="AQ85" s="31">
        <f t="shared" si="72"/>
        <v>1256.741387</v>
      </c>
      <c r="AR85" s="31">
        <f t="shared" si="72"/>
        <v>1306.3766450000001</v>
      </c>
      <c r="AS85" s="31">
        <f t="shared" si="72"/>
        <v>1336.3064629999999</v>
      </c>
      <c r="AT85" s="31">
        <f t="shared" si="72"/>
        <v>1138.6248410000001</v>
      </c>
      <c r="AU85" s="31">
        <f t="shared" si="72"/>
        <v>1310.0000259999999</v>
      </c>
      <c r="AV85" s="31">
        <f t="shared" si="72"/>
        <v>1216.0961709999999</v>
      </c>
      <c r="AW85" s="31">
        <f>AW84/1000000</f>
        <v>1301.495134</v>
      </c>
      <c r="AX85" s="31">
        <f>AX84/1000000</f>
        <v>1157.645493</v>
      </c>
      <c r="AY85" s="31">
        <f>AY84/1000000</f>
        <v>948.04409999999996</v>
      </c>
      <c r="AZ85" s="31">
        <f>AZ84/1000000</f>
        <v>1218.511602</v>
      </c>
      <c r="BA85" s="31">
        <f>BA84/1000000</f>
        <v>1189.816239</v>
      </c>
      <c r="BB85" s="31">
        <f t="shared" ref="BB85:BC85" si="73">BB84/1000000</f>
        <v>1121.356209</v>
      </c>
      <c r="BC85" s="31">
        <f t="shared" si="73"/>
        <v>1298.4207019999999</v>
      </c>
      <c r="BD85" s="178">
        <f t="shared" ref="BD85" si="74">BD84/1000000</f>
        <v>1342.7445379999999</v>
      </c>
    </row>
    <row r="86" spans="1:56" s="23" customFormat="1" ht="12" customHeight="1" x14ac:dyDescent="0.2">
      <c r="A86" s="21" t="s">
        <v>8</v>
      </c>
      <c r="B86" s="22"/>
      <c r="C86" s="22"/>
      <c r="D86" s="22"/>
      <c r="E86" s="22"/>
      <c r="F86" s="22">
        <f>F85/B85*100-100</f>
        <v>-25.565947377130712</v>
      </c>
      <c r="G86" s="22">
        <f>G85/C85*100-100</f>
        <v>-38.360683067523524</v>
      </c>
      <c r="H86" s="22">
        <f>H85/D85*100-100</f>
        <v>-24.391313694131711</v>
      </c>
      <c r="I86" s="22">
        <f t="shared" ref="I86:AW86" si="75">I85/E85*100-100</f>
        <v>-18.657267689450507</v>
      </c>
      <c r="J86" s="22">
        <f t="shared" si="75"/>
        <v>5.4265284816078321</v>
      </c>
      <c r="K86" s="22">
        <f t="shared" si="75"/>
        <v>45.94983047177476</v>
      </c>
      <c r="L86" s="22">
        <f t="shared" si="75"/>
        <v>3.1627847097678483</v>
      </c>
      <c r="M86" s="22">
        <f t="shared" si="75"/>
        <v>6.2983647869360766</v>
      </c>
      <c r="N86" s="22">
        <f t="shared" si="75"/>
        <v>10.62533339421033</v>
      </c>
      <c r="O86" s="22">
        <f t="shared" si="75"/>
        <v>-20.106927194352423</v>
      </c>
      <c r="P86" s="22">
        <f t="shared" si="75"/>
        <v>12.594490763166206</v>
      </c>
      <c r="Q86" s="22">
        <f t="shared" si="75"/>
        <v>7.2708755049093696</v>
      </c>
      <c r="R86" s="22">
        <f t="shared" si="75"/>
        <v>1.8111090725578833</v>
      </c>
      <c r="S86" s="22">
        <f t="shared" si="75"/>
        <v>-0.7268582263296679</v>
      </c>
      <c r="T86" s="22">
        <f t="shared" si="75"/>
        <v>13.624650117341019</v>
      </c>
      <c r="U86" s="22">
        <f t="shared" si="75"/>
        <v>5.7332232866967274</v>
      </c>
      <c r="V86" s="22">
        <f t="shared" si="75"/>
        <v>6.7706301815536136</v>
      </c>
      <c r="W86" s="22">
        <f t="shared" si="75"/>
        <v>7.0392608173148261</v>
      </c>
      <c r="X86" s="22">
        <f t="shared" si="75"/>
        <v>-4.7170573998370884</v>
      </c>
      <c r="Y86" s="22">
        <f t="shared" si="75"/>
        <v>-0.2532842247436804</v>
      </c>
      <c r="Z86" s="22">
        <f t="shared" si="75"/>
        <v>1.8611702891266617</v>
      </c>
      <c r="AA86" s="22">
        <f t="shared" si="75"/>
        <v>2.8683839469940438</v>
      </c>
      <c r="AB86" s="22">
        <f t="shared" si="75"/>
        <v>-0.78515325432566385</v>
      </c>
      <c r="AC86" s="22">
        <f>AC85/Y85*100-100</f>
        <v>2.1777161486665477</v>
      </c>
      <c r="AD86" s="22">
        <f>AD85/Z85*100-100</f>
        <v>0.33266871217733751</v>
      </c>
      <c r="AE86" s="22">
        <f>AE85/AA85*100-100</f>
        <v>12.744815582144867</v>
      </c>
      <c r="AF86" s="22">
        <f>AF85/AB85*100-100</f>
        <v>1.4778323081747118</v>
      </c>
      <c r="AG86" s="22">
        <f t="shared" si="75"/>
        <v>7.1840539821332641</v>
      </c>
      <c r="AH86" s="22">
        <f t="shared" si="75"/>
        <v>11.076084231005098</v>
      </c>
      <c r="AI86" s="22">
        <f t="shared" si="75"/>
        <v>-5.1953048411723159</v>
      </c>
      <c r="AJ86" s="22">
        <f t="shared" si="75"/>
        <v>4.3411819431632921</v>
      </c>
      <c r="AK86" s="22">
        <f t="shared" si="75"/>
        <v>10.114063535652235</v>
      </c>
      <c r="AL86" s="22">
        <f t="shared" si="75"/>
        <v>1.2839397946614213</v>
      </c>
      <c r="AM86" s="22">
        <f t="shared" si="75"/>
        <v>4.8145694153731995</v>
      </c>
      <c r="AN86" s="22">
        <f t="shared" si="75"/>
        <v>4.496642635245081</v>
      </c>
      <c r="AO86" s="22">
        <f t="shared" si="75"/>
        <v>0.15463722395966784</v>
      </c>
      <c r="AP86" s="22">
        <f t="shared" si="75"/>
        <v>5.0778376300295776</v>
      </c>
      <c r="AQ86" s="22">
        <f t="shared" si="75"/>
        <v>3.4961913511146321</v>
      </c>
      <c r="AR86" s="22">
        <f t="shared" si="75"/>
        <v>10.698617551223009</v>
      </c>
      <c r="AS86" s="22">
        <f t="shared" si="75"/>
        <v>9.7451728589639401</v>
      </c>
      <c r="AT86" s="22">
        <f t="shared" si="75"/>
        <v>-2.0034161469741463</v>
      </c>
      <c r="AU86" s="22">
        <f t="shared" si="75"/>
        <v>4.2378360059530706</v>
      </c>
      <c r="AV86" s="22">
        <f t="shared" si="75"/>
        <v>-6.9107538278135792</v>
      </c>
      <c r="AW86" s="22">
        <f t="shared" si="75"/>
        <v>-2.6050408318649261</v>
      </c>
      <c r="AX86" s="22">
        <f>AX85/AT85*100-100</f>
        <v>1.6704933280126824</v>
      </c>
      <c r="AY86" s="22">
        <f>AY85/AU85*100-100</f>
        <v>-27.630222810392524</v>
      </c>
      <c r="AZ86" s="22">
        <f>AZ85/AV85*100-100</f>
        <v>0.1986217091707374</v>
      </c>
      <c r="BA86" s="22">
        <f>BA85/AW85*100-100</f>
        <v>-8.5808154085653285</v>
      </c>
      <c r="BB86" s="22">
        <f t="shared" ref="BB86:BD86" si="76">BB85/AX85*100-100</f>
        <v>-3.134749301010757</v>
      </c>
      <c r="BC86" s="22">
        <f t="shared" si="76"/>
        <v>36.957837931800839</v>
      </c>
      <c r="BD86" s="22">
        <f t="shared" si="76"/>
        <v>10.19546599278091</v>
      </c>
    </row>
    <row r="87" spans="1:56" s="23" customFormat="1" ht="12" customHeight="1" x14ac:dyDescent="0.2">
      <c r="A87" s="21" t="s">
        <v>9</v>
      </c>
      <c r="B87" s="22"/>
      <c r="C87" s="22">
        <f t="shared" ref="C87:AW87" si="77">C85/B85*100-100</f>
        <v>35.370136334567349</v>
      </c>
      <c r="D87" s="22">
        <f t="shared" si="77"/>
        <v>-18.045176749991072</v>
      </c>
      <c r="E87" s="22">
        <f t="shared" si="77"/>
        <v>-8.8487741671523708</v>
      </c>
      <c r="F87" s="22">
        <f t="shared" si="77"/>
        <v>-26.394245759898567</v>
      </c>
      <c r="G87" s="22">
        <f>G85/F85*100-100</f>
        <v>12.100879136537571</v>
      </c>
      <c r="H87" s="22">
        <f t="shared" si="77"/>
        <v>0.52831262148529845</v>
      </c>
      <c r="I87" s="22">
        <f t="shared" si="77"/>
        <v>-1.9360059675537684</v>
      </c>
      <c r="J87" s="22">
        <f t="shared" si="77"/>
        <v>-4.6011988363234337</v>
      </c>
      <c r="K87" s="22">
        <f t="shared" si="77"/>
        <v>55.189633400182089</v>
      </c>
      <c r="L87" s="22">
        <f t="shared" si="77"/>
        <v>-28.942838517293595</v>
      </c>
      <c r="M87" s="22">
        <f t="shared" si="77"/>
        <v>1.0445989748268687</v>
      </c>
      <c r="N87" s="22">
        <f t="shared" si="77"/>
        <v>-0.71790657087592535</v>
      </c>
      <c r="O87" s="22">
        <f t="shared" si="77"/>
        <v>12.077191539306071</v>
      </c>
      <c r="P87" s="22">
        <f t="shared" si="77"/>
        <v>0.14191007128015087</v>
      </c>
      <c r="Q87" s="22">
        <f t="shared" si="77"/>
        <v>-3.7329222450906485</v>
      </c>
      <c r="R87" s="22">
        <f t="shared" si="77"/>
        <v>-5.7710679111421115</v>
      </c>
      <c r="S87" s="22">
        <f t="shared" si="77"/>
        <v>9.2833093228261703</v>
      </c>
      <c r="T87" s="22">
        <f t="shared" si="77"/>
        <v>14.619012661784353</v>
      </c>
      <c r="U87" s="22">
        <f t="shared" si="77"/>
        <v>-10.418835904831553</v>
      </c>
      <c r="V87" s="22">
        <f t="shared" si="77"/>
        <v>-4.8465359541533104</v>
      </c>
      <c r="W87" s="22">
        <f t="shared" si="77"/>
        <v>9.5582617588243437</v>
      </c>
      <c r="X87" s="22">
        <f t="shared" si="77"/>
        <v>2.030196405966862</v>
      </c>
      <c r="Y87" s="22">
        <f t="shared" si="77"/>
        <v>-6.2221771286680791</v>
      </c>
      <c r="Z87" s="22">
        <f t="shared" si="77"/>
        <v>-2.8294502787164788</v>
      </c>
      <c r="AA87" s="22">
        <f t="shared" si="77"/>
        <v>10.641585043472276</v>
      </c>
      <c r="AB87" s="22">
        <f t="shared" si="77"/>
        <v>-1.5935712077951791</v>
      </c>
      <c r="AC87" s="22">
        <f>AC85/AB85*100-100</f>
        <v>-3.4216744702611805</v>
      </c>
      <c r="AD87" s="22">
        <f t="shared" si="77"/>
        <v>-4.584082114533274</v>
      </c>
      <c r="AE87" s="22">
        <f t="shared" si="77"/>
        <v>24.329047174327599</v>
      </c>
      <c r="AF87" s="22">
        <f t="shared" si="77"/>
        <v>-11.427669401384279</v>
      </c>
      <c r="AG87" s="22">
        <f t="shared" si="77"/>
        <v>2.009041991032646</v>
      </c>
      <c r="AH87" s="22">
        <f t="shared" si="77"/>
        <v>-1.119372348134533</v>
      </c>
      <c r="AI87" s="22">
        <f t="shared" si="77"/>
        <v>6.1162490409388397</v>
      </c>
      <c r="AJ87" s="22">
        <f t="shared" si="77"/>
        <v>-2.5181015915156024</v>
      </c>
      <c r="AK87" s="22">
        <f t="shared" si="77"/>
        <v>7.6528933430160038</v>
      </c>
      <c r="AL87" s="22">
        <f t="shared" si="77"/>
        <v>-9.048679011766211</v>
      </c>
      <c r="AM87" s="22">
        <f t="shared" si="77"/>
        <v>9.8153268301947776</v>
      </c>
      <c r="AN87" s="22">
        <f t="shared" si="77"/>
        <v>-2.8137866881071574</v>
      </c>
      <c r="AO87" s="22">
        <f t="shared" si="77"/>
        <v>3.1797405828119452</v>
      </c>
      <c r="AP87" s="22">
        <f t="shared" si="77"/>
        <v>-4.5778767320815916</v>
      </c>
      <c r="AQ87" s="22">
        <f t="shared" si="77"/>
        <v>8.1623712025737518</v>
      </c>
      <c r="AR87" s="22">
        <f t="shared" si="77"/>
        <v>3.9495204433814166</v>
      </c>
      <c r="AS87" s="22">
        <f t="shared" si="77"/>
        <v>2.2910558080284602</v>
      </c>
      <c r="AT87" s="22">
        <f t="shared" si="77"/>
        <v>-14.793135218114998</v>
      </c>
      <c r="AU87" s="22">
        <f t="shared" si="77"/>
        <v>15.051066763086723</v>
      </c>
      <c r="AV87" s="22">
        <f t="shared" si="77"/>
        <v>-7.1682330638365954</v>
      </c>
      <c r="AW87" s="22">
        <f t="shared" si="77"/>
        <v>7.0223856497941313</v>
      </c>
      <c r="AX87" s="22">
        <f>AX85/AW85*100-100</f>
        <v>-11.052645318610928</v>
      </c>
      <c r="AY87" s="22">
        <f>AY85/AX85*100-100</f>
        <v>-18.105835876994163</v>
      </c>
      <c r="AZ87" s="22">
        <f>AZ85/AY85*100-100</f>
        <v>28.529000074996532</v>
      </c>
      <c r="BA87" s="22">
        <f>BA85/AZ85*100-100</f>
        <v>-2.3549519719714596</v>
      </c>
      <c r="BB87" s="22">
        <f t="shared" ref="BB87:BD87" si="78">BB85/BA85*100-100</f>
        <v>-5.7538322100510442</v>
      </c>
      <c r="BC87" s="22">
        <f t="shared" si="78"/>
        <v>15.790209353538259</v>
      </c>
      <c r="BD87" s="22">
        <f t="shared" si="78"/>
        <v>3.413672928329504</v>
      </c>
    </row>
    <row r="88" spans="1:56" ht="12.6" customHeight="1" x14ac:dyDescent="0.2">
      <c r="A88" s="21"/>
      <c r="B88" s="22"/>
      <c r="C88" s="22"/>
      <c r="D88" s="22"/>
      <c r="E88" s="22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3"/>
      <c r="U88" s="23"/>
      <c r="V88" s="24"/>
      <c r="W88" s="23"/>
      <c r="X88" s="23"/>
      <c r="Y88" s="23"/>
      <c r="Z88" s="23"/>
      <c r="AA88" s="23"/>
      <c r="AB88" s="23"/>
      <c r="AC88" s="49"/>
      <c r="AD88" s="49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</row>
    <row r="89" spans="1:56" ht="13.5" hidden="1" x14ac:dyDescent="0.25">
      <c r="A89" s="21"/>
      <c r="B89" s="22">
        <v>1314544434</v>
      </c>
      <c r="C89" s="22">
        <v>1283919842</v>
      </c>
      <c r="D89" s="22">
        <v>1475788893</v>
      </c>
      <c r="E89" s="22">
        <v>1334310008</v>
      </c>
      <c r="F89" s="23">
        <v>1082311163</v>
      </c>
      <c r="G89" s="23">
        <v>1076586895</v>
      </c>
      <c r="H89" s="23">
        <v>1094792008</v>
      </c>
      <c r="I89" s="23">
        <v>1087068379</v>
      </c>
      <c r="J89" s="24">
        <v>1099431912</v>
      </c>
      <c r="K89" s="24">
        <v>1244988240</v>
      </c>
      <c r="L89" s="24">
        <v>1310302924</v>
      </c>
      <c r="M89" s="24">
        <v>1395139653</v>
      </c>
      <c r="N89" s="24">
        <v>1241949249</v>
      </c>
      <c r="O89" s="24">
        <v>1189929548</v>
      </c>
      <c r="P89" s="24">
        <v>1436932827</v>
      </c>
      <c r="Q89" s="24">
        <v>967235481</v>
      </c>
      <c r="R89" s="24">
        <v>1040995706</v>
      </c>
      <c r="S89" s="23">
        <v>1498948330</v>
      </c>
      <c r="T89" s="50">
        <v>1786883348</v>
      </c>
      <c r="U89" s="23">
        <v>1462845991</v>
      </c>
      <c r="V89" s="24">
        <v>1366038458</v>
      </c>
      <c r="W89" s="23">
        <v>1554712148</v>
      </c>
      <c r="X89" s="23">
        <v>1206587110</v>
      </c>
      <c r="Y89" s="23">
        <v>1117235051</v>
      </c>
      <c r="Z89" s="23">
        <v>1121534195</v>
      </c>
      <c r="AA89" s="23">
        <v>1192028399</v>
      </c>
      <c r="AB89" s="23">
        <v>1141416846</v>
      </c>
      <c r="AC89" s="23">
        <v>1152866836</v>
      </c>
      <c r="AD89" s="23">
        <v>1137968923</v>
      </c>
      <c r="AE89" s="23">
        <v>1270165792</v>
      </c>
      <c r="AF89" s="23">
        <v>1320932410</v>
      </c>
      <c r="AG89" s="23">
        <v>1193005671</v>
      </c>
      <c r="AH89" s="23">
        <v>1198668041</v>
      </c>
      <c r="AI89" s="23">
        <v>1272467761</v>
      </c>
      <c r="AJ89" s="23">
        <v>1321927930</v>
      </c>
      <c r="AK89" s="23">
        <v>1284355914</v>
      </c>
      <c r="AL89" s="23">
        <v>1351584538</v>
      </c>
      <c r="AM89" s="23">
        <v>1457635209</v>
      </c>
      <c r="AN89" s="23">
        <v>1549963435</v>
      </c>
      <c r="AO89" s="23">
        <v>1335999750</v>
      </c>
      <c r="AP89" s="51">
        <v>1523302796</v>
      </c>
      <c r="AQ89" s="51">
        <v>1486928251</v>
      </c>
      <c r="AR89" s="51">
        <v>1493801831</v>
      </c>
      <c r="AS89" s="51">
        <v>1413683942</v>
      </c>
      <c r="AT89" s="52">
        <v>1467654285</v>
      </c>
      <c r="AU89" s="23">
        <v>1241166207</v>
      </c>
      <c r="AV89" s="23">
        <v>1362534892</v>
      </c>
      <c r="AW89" s="23">
        <v>1263769356</v>
      </c>
      <c r="AX89" s="23">
        <v>1199700346</v>
      </c>
      <c r="AY89" s="23">
        <v>840683224</v>
      </c>
      <c r="AZ89" s="23">
        <v>1086086439</v>
      </c>
      <c r="BA89" s="23">
        <v>1200790044</v>
      </c>
      <c r="BB89" s="23">
        <v>1301461278</v>
      </c>
      <c r="BC89" s="23">
        <v>1432833125</v>
      </c>
      <c r="BD89" s="23">
        <v>1627226628</v>
      </c>
    </row>
    <row r="90" spans="1:56" ht="12.6" customHeight="1" x14ac:dyDescent="0.2">
      <c r="A90" s="18" t="s">
        <v>30</v>
      </c>
      <c r="B90" s="31">
        <f>B89/1000000</f>
        <v>1314.5444339999999</v>
      </c>
      <c r="C90" s="31">
        <f t="shared" ref="C90:AY90" si="79">C89/1000000</f>
        <v>1283.919842</v>
      </c>
      <c r="D90" s="31">
        <f t="shared" si="79"/>
        <v>1475.7888929999999</v>
      </c>
      <c r="E90" s="31">
        <f t="shared" si="79"/>
        <v>1334.3100079999999</v>
      </c>
      <c r="F90" s="31">
        <f t="shared" si="79"/>
        <v>1082.3111630000001</v>
      </c>
      <c r="G90" s="31">
        <f t="shared" si="79"/>
        <v>1076.5868949999999</v>
      </c>
      <c r="H90" s="31">
        <f t="shared" si="79"/>
        <v>1094.7920079999999</v>
      </c>
      <c r="I90" s="31">
        <f t="shared" si="79"/>
        <v>1087.068379</v>
      </c>
      <c r="J90" s="31">
        <f t="shared" si="79"/>
        <v>1099.431912</v>
      </c>
      <c r="K90" s="31">
        <f t="shared" si="79"/>
        <v>1244.9882399999999</v>
      </c>
      <c r="L90" s="31">
        <f t="shared" si="79"/>
        <v>1310.3029240000001</v>
      </c>
      <c r="M90" s="31">
        <f t="shared" si="79"/>
        <v>1395.139653</v>
      </c>
      <c r="N90" s="31">
        <f t="shared" si="79"/>
        <v>1241.949249</v>
      </c>
      <c r="O90" s="31">
        <f t="shared" si="79"/>
        <v>1189.9295480000001</v>
      </c>
      <c r="P90" s="31">
        <f t="shared" si="79"/>
        <v>1436.9328270000001</v>
      </c>
      <c r="Q90" s="31">
        <f t="shared" si="79"/>
        <v>967.23548100000005</v>
      </c>
      <c r="R90" s="31">
        <f t="shared" si="79"/>
        <v>1040.9957059999999</v>
      </c>
      <c r="S90" s="31">
        <f t="shared" si="79"/>
        <v>1498.9483299999999</v>
      </c>
      <c r="T90" s="31">
        <f t="shared" si="79"/>
        <v>1786.8833480000001</v>
      </c>
      <c r="U90" s="31">
        <f t="shared" si="79"/>
        <v>1462.8459909999999</v>
      </c>
      <c r="V90" s="31">
        <f t="shared" si="79"/>
        <v>1366.038458</v>
      </c>
      <c r="W90" s="31">
        <f t="shared" si="79"/>
        <v>1554.7121480000001</v>
      </c>
      <c r="X90" s="31">
        <f t="shared" si="79"/>
        <v>1206.5871099999999</v>
      </c>
      <c r="Y90" s="31">
        <f t="shared" si="79"/>
        <v>1117.2350510000001</v>
      </c>
      <c r="Z90" s="31">
        <f t="shared" si="79"/>
        <v>1121.534195</v>
      </c>
      <c r="AA90" s="31">
        <f t="shared" si="79"/>
        <v>1192.028399</v>
      </c>
      <c r="AB90" s="31">
        <f t="shared" si="79"/>
        <v>1141.4168460000001</v>
      </c>
      <c r="AC90" s="31">
        <f t="shared" si="79"/>
        <v>1152.8668359999999</v>
      </c>
      <c r="AD90" s="31">
        <f t="shared" si="79"/>
        <v>1137.9689229999999</v>
      </c>
      <c r="AE90" s="31">
        <f t="shared" si="79"/>
        <v>1270.165792</v>
      </c>
      <c r="AF90" s="31">
        <f t="shared" si="79"/>
        <v>1320.9324099999999</v>
      </c>
      <c r="AG90" s="31">
        <f t="shared" si="79"/>
        <v>1193.0056709999999</v>
      </c>
      <c r="AH90" s="31">
        <f t="shared" si="79"/>
        <v>1198.6680409999999</v>
      </c>
      <c r="AI90" s="31">
        <f t="shared" si="79"/>
        <v>1272.4677610000001</v>
      </c>
      <c r="AJ90" s="31">
        <f t="shared" si="79"/>
        <v>1321.9279300000001</v>
      </c>
      <c r="AK90" s="31">
        <f t="shared" si="79"/>
        <v>1284.355914</v>
      </c>
      <c r="AL90" s="31">
        <f t="shared" si="79"/>
        <v>1351.5845380000001</v>
      </c>
      <c r="AM90" s="31">
        <f t="shared" si="79"/>
        <v>1457.635209</v>
      </c>
      <c r="AN90" s="31">
        <f t="shared" si="79"/>
        <v>1549.9634349999999</v>
      </c>
      <c r="AO90" s="31">
        <f t="shared" si="79"/>
        <v>1335.9997499999999</v>
      </c>
      <c r="AP90" s="31">
        <f t="shared" si="79"/>
        <v>1523.3027959999999</v>
      </c>
      <c r="AQ90" s="31">
        <f t="shared" si="79"/>
        <v>1486.928251</v>
      </c>
      <c r="AR90" s="31">
        <f t="shared" si="79"/>
        <v>1493.801831</v>
      </c>
      <c r="AS90" s="31">
        <f t="shared" si="79"/>
        <v>1413.6839419999999</v>
      </c>
      <c r="AT90" s="31">
        <f t="shared" si="79"/>
        <v>1467.6542850000001</v>
      </c>
      <c r="AU90" s="31">
        <f t="shared" si="79"/>
        <v>1241.166207</v>
      </c>
      <c r="AV90" s="31">
        <f t="shared" si="79"/>
        <v>1362.5348919999999</v>
      </c>
      <c r="AW90" s="31">
        <f t="shared" si="79"/>
        <v>1263.769356</v>
      </c>
      <c r="AX90" s="31">
        <f>AX89/1000000</f>
        <v>1199.7003460000001</v>
      </c>
      <c r="AY90" s="31">
        <f t="shared" si="79"/>
        <v>840.683224</v>
      </c>
      <c r="AZ90" s="31">
        <f t="shared" ref="AZ90:BA90" si="80">AZ89/1000000</f>
        <v>1086.0864389999999</v>
      </c>
      <c r="BA90" s="31">
        <f t="shared" si="80"/>
        <v>1200.7900440000001</v>
      </c>
      <c r="BB90" s="31">
        <f t="shared" ref="BB90:BC90" si="81">BB89/1000000</f>
        <v>1301.461278</v>
      </c>
      <c r="BC90" s="31">
        <f t="shared" si="81"/>
        <v>1432.8331250000001</v>
      </c>
      <c r="BD90" s="178">
        <f t="shared" ref="BD90" si="82">BD89/1000000</f>
        <v>1627.2266279999999</v>
      </c>
    </row>
    <row r="91" spans="1:56" s="23" customFormat="1" ht="12.6" customHeight="1" x14ac:dyDescent="0.2">
      <c r="A91" s="21" t="s">
        <v>8</v>
      </c>
      <c r="B91" s="22"/>
      <c r="C91" s="22"/>
      <c r="D91" s="22"/>
      <c r="E91" s="22"/>
      <c r="F91" s="22">
        <f>F90/B90*100-100</f>
        <v>-17.666445119191749</v>
      </c>
      <c r="G91" s="22">
        <f>G90/C90*100-100</f>
        <v>-16.14843389888199</v>
      </c>
      <c r="H91" s="22">
        <f>H90/D90*100-100</f>
        <v>-25.816489526866221</v>
      </c>
      <c r="I91" s="22">
        <f t="shared" ref="I91:O91" si="83">I90/E90*100-100</f>
        <v>-18.529549169056352</v>
      </c>
      <c r="J91" s="22">
        <f t="shared" si="83"/>
        <v>1.5818693907345249</v>
      </c>
      <c r="K91" s="22">
        <f t="shared" si="83"/>
        <v>15.642150743438137</v>
      </c>
      <c r="L91" s="22">
        <f t="shared" si="83"/>
        <v>19.685101318350149</v>
      </c>
      <c r="M91" s="22">
        <f t="shared" si="83"/>
        <v>28.339640812972249</v>
      </c>
      <c r="N91" s="22">
        <f t="shared" si="83"/>
        <v>12.962816109343578</v>
      </c>
      <c r="O91" s="22">
        <f t="shared" si="83"/>
        <v>-4.4224266728816559</v>
      </c>
      <c r="P91" s="22">
        <f>P90/L90*100-100</f>
        <v>9.664170069424344</v>
      </c>
      <c r="Q91" s="22">
        <f t="shared" ref="Q91:AW91" si="84">Q90/M90*100-100</f>
        <v>-30.671063723252928</v>
      </c>
      <c r="R91" s="22">
        <f t="shared" si="84"/>
        <v>-16.180495552600476</v>
      </c>
      <c r="S91" s="22">
        <f t="shared" si="84"/>
        <v>25.969502355781486</v>
      </c>
      <c r="T91" s="22">
        <f t="shared" si="84"/>
        <v>24.353993062474586</v>
      </c>
      <c r="U91" s="22">
        <f t="shared" si="84"/>
        <v>51.239901733919112</v>
      </c>
      <c r="V91" s="22">
        <f t="shared" si="84"/>
        <v>31.224216404212541</v>
      </c>
      <c r="W91" s="22">
        <f t="shared" si="84"/>
        <v>3.7201961457870851</v>
      </c>
      <c r="X91" s="22">
        <f t="shared" si="84"/>
        <v>-32.475328546181075</v>
      </c>
      <c r="Y91" s="22">
        <f t="shared" si="84"/>
        <v>-23.625927960040443</v>
      </c>
      <c r="Z91" s="22">
        <f t="shared" si="84"/>
        <v>-17.898783271297916</v>
      </c>
      <c r="AA91" s="22">
        <f t="shared" si="84"/>
        <v>-23.328032103342139</v>
      </c>
      <c r="AB91" s="22">
        <f t="shared" si="84"/>
        <v>-5.4012067143664382</v>
      </c>
      <c r="AC91" s="22">
        <f t="shared" si="84"/>
        <v>3.1892827716161491</v>
      </c>
      <c r="AD91" s="22">
        <f t="shared" si="84"/>
        <v>1.4653791273836276</v>
      </c>
      <c r="AE91" s="22">
        <f t="shared" si="84"/>
        <v>6.554994248924757</v>
      </c>
      <c r="AF91" s="22">
        <f t="shared" si="84"/>
        <v>15.727432500150769</v>
      </c>
      <c r="AG91" s="22">
        <f t="shared" si="84"/>
        <v>3.4816540598275907</v>
      </c>
      <c r="AH91" s="22">
        <f t="shared" si="84"/>
        <v>5.3339873148715071</v>
      </c>
      <c r="AI91" s="22">
        <f t="shared" si="84"/>
        <v>0.18123374243729984</v>
      </c>
      <c r="AJ91" s="22">
        <f t="shared" si="84"/>
        <v>7.5364946189807824E-2</v>
      </c>
      <c r="AK91" s="22">
        <f t="shared" si="84"/>
        <v>7.6571507764442259</v>
      </c>
      <c r="AL91" s="22">
        <f t="shared" si="84"/>
        <v>12.75720147443225</v>
      </c>
      <c r="AM91" s="22">
        <f t="shared" si="84"/>
        <v>14.551838064210102</v>
      </c>
      <c r="AN91" s="22">
        <f t="shared" si="84"/>
        <v>17.250222181174422</v>
      </c>
      <c r="AO91" s="22">
        <f t="shared" si="84"/>
        <v>4.0209910225865997</v>
      </c>
      <c r="AP91" s="22">
        <f t="shared" si="84"/>
        <v>12.704958748203723</v>
      </c>
      <c r="AQ91" s="22">
        <f t="shared" si="84"/>
        <v>2.0096277737484201</v>
      </c>
      <c r="AR91" s="22">
        <f t="shared" si="84"/>
        <v>-3.6234147678457873</v>
      </c>
      <c r="AS91" s="22">
        <f t="shared" si="84"/>
        <v>5.8146861180176046</v>
      </c>
      <c r="AT91" s="22">
        <f t="shared" si="84"/>
        <v>-3.6531483527848678</v>
      </c>
      <c r="AU91" s="22">
        <f t="shared" si="84"/>
        <v>-16.528171001843447</v>
      </c>
      <c r="AV91" s="22">
        <f t="shared" si="84"/>
        <v>-8.7874399586272887</v>
      </c>
      <c r="AW91" s="22">
        <f t="shared" si="84"/>
        <v>-10.60453341415969</v>
      </c>
      <c r="AX91" s="22">
        <f>AX90/AT90*100-100</f>
        <v>-18.25729272476454</v>
      </c>
      <c r="AY91" s="22">
        <f>AY90/AU90*100-100</f>
        <v>-32.266668294812831</v>
      </c>
      <c r="AZ91" s="22">
        <f>AZ90/AV90*100-100</f>
        <v>-20.289275131458425</v>
      </c>
      <c r="BA91" s="22">
        <f>BA90/AW90*100-100</f>
        <v>-4.9834498439919344</v>
      </c>
      <c r="BB91" s="22">
        <f t="shared" ref="BB91:BD91" si="85">BB90/AX90*100-100</f>
        <v>8.4821957699093673</v>
      </c>
      <c r="BC91" s="22">
        <f t="shared" si="85"/>
        <v>70.43674526803693</v>
      </c>
      <c r="BD91" s="22">
        <f t="shared" si="85"/>
        <v>49.824780935322963</v>
      </c>
    </row>
    <row r="92" spans="1:56" s="23" customFormat="1" ht="12.6" customHeight="1" x14ac:dyDescent="0.2">
      <c r="A92" s="21" t="s">
        <v>9</v>
      </c>
      <c r="B92" s="22"/>
      <c r="C92" s="22">
        <f t="shared" ref="C92:AW92" si="86">C90/B90*100-100</f>
        <v>-2.3296733992333003</v>
      </c>
      <c r="D92" s="22">
        <f t="shared" si="86"/>
        <v>14.944005437373704</v>
      </c>
      <c r="E92" s="22">
        <f t="shared" si="86"/>
        <v>-9.5866614575476348</v>
      </c>
      <c r="F92" s="22">
        <f t="shared" si="86"/>
        <v>-18.886079208663162</v>
      </c>
      <c r="G92" s="22">
        <f>G90/F90*100-100</f>
        <v>-0.5288930019102196</v>
      </c>
      <c r="H92" s="22">
        <f t="shared" si="86"/>
        <v>1.6910026570590873</v>
      </c>
      <c r="I92" s="22">
        <f t="shared" si="86"/>
        <v>-0.7054882519748702</v>
      </c>
      <c r="J92" s="22">
        <f t="shared" si="86"/>
        <v>1.1373279950772854</v>
      </c>
      <c r="K92" s="22">
        <f t="shared" si="86"/>
        <v>13.239230771027493</v>
      </c>
      <c r="L92" s="22">
        <f t="shared" si="86"/>
        <v>5.2462089119813697</v>
      </c>
      <c r="M92" s="22">
        <f t="shared" si="86"/>
        <v>6.4745890012224265</v>
      </c>
      <c r="N92" s="22">
        <f t="shared" si="86"/>
        <v>-10.980291734278453</v>
      </c>
      <c r="O92" s="22">
        <f t="shared" si="86"/>
        <v>-4.1885528770105083</v>
      </c>
      <c r="P92" s="22">
        <f t="shared" si="86"/>
        <v>20.757806999175372</v>
      </c>
      <c r="Q92" s="22">
        <f t="shared" si="86"/>
        <v>-32.68749500146258</v>
      </c>
      <c r="R92" s="22">
        <f t="shared" si="86"/>
        <v>7.6258808169176149</v>
      </c>
      <c r="S92" s="22">
        <f t="shared" si="86"/>
        <v>43.991787993023678</v>
      </c>
      <c r="T92" s="22">
        <f t="shared" si="86"/>
        <v>19.209135647791143</v>
      </c>
      <c r="U92" s="22">
        <f t="shared" si="86"/>
        <v>-18.134219973714821</v>
      </c>
      <c r="V92" s="22">
        <f t="shared" si="86"/>
        <v>-6.6177529005512383</v>
      </c>
      <c r="W92" s="22">
        <f t="shared" si="86"/>
        <v>13.811740723334751</v>
      </c>
      <c r="X92" s="22">
        <f t="shared" si="86"/>
        <v>-22.391607246899838</v>
      </c>
      <c r="Y92" s="22">
        <f t="shared" si="86"/>
        <v>-7.4053550099668968</v>
      </c>
      <c r="Z92" s="22">
        <f t="shared" si="86"/>
        <v>0.38480210553292693</v>
      </c>
      <c r="AA92" s="22">
        <f t="shared" si="86"/>
        <v>6.2855153515849906</v>
      </c>
      <c r="AB92" s="22">
        <f t="shared" si="86"/>
        <v>-4.2458344987802548</v>
      </c>
      <c r="AC92" s="22">
        <f>AC90/AB90*100-100</f>
        <v>1.0031383398734022</v>
      </c>
      <c r="AD92" s="22">
        <f t="shared" si="86"/>
        <v>-1.2922492463821698</v>
      </c>
      <c r="AE92" s="22">
        <f t="shared" si="86"/>
        <v>11.616913812680636</v>
      </c>
      <c r="AF92" s="22">
        <f t="shared" si="86"/>
        <v>3.9968497277873354</v>
      </c>
      <c r="AG92" s="22">
        <f t="shared" si="86"/>
        <v>-9.6845787136073085</v>
      </c>
      <c r="AH92" s="22">
        <f t="shared" si="86"/>
        <v>0.47463060215410735</v>
      </c>
      <c r="AI92" s="22">
        <f t="shared" si="86"/>
        <v>6.1568105159817321</v>
      </c>
      <c r="AJ92" s="22">
        <f t="shared" si="86"/>
        <v>3.8869486926042356</v>
      </c>
      <c r="AK92" s="22">
        <f t="shared" si="86"/>
        <v>-2.8422136447332775</v>
      </c>
      <c r="AL92" s="22">
        <f t="shared" si="86"/>
        <v>5.234423205217567</v>
      </c>
      <c r="AM92" s="22">
        <f t="shared" si="86"/>
        <v>7.8463956947101536</v>
      </c>
      <c r="AN92" s="22">
        <f t="shared" si="86"/>
        <v>6.3341105806123466</v>
      </c>
      <c r="AO92" s="22">
        <f t="shared" si="86"/>
        <v>-13.804434360737034</v>
      </c>
      <c r="AP92" s="22">
        <f t="shared" si="86"/>
        <v>14.019691695301589</v>
      </c>
      <c r="AQ92" s="22">
        <f t="shared" si="86"/>
        <v>-2.3878735794035748</v>
      </c>
      <c r="AR92" s="22">
        <f t="shared" si="86"/>
        <v>0.46226709293991064</v>
      </c>
      <c r="AS92" s="22">
        <f t="shared" si="86"/>
        <v>-5.3633545854182358</v>
      </c>
      <c r="AT92" s="22">
        <f t="shared" si="86"/>
        <v>3.8177092769156076</v>
      </c>
      <c r="AU92" s="22">
        <f t="shared" si="86"/>
        <v>-15.431977429207734</v>
      </c>
      <c r="AV92" s="22">
        <f t="shared" si="86"/>
        <v>9.7786005061608847</v>
      </c>
      <c r="AW92" s="22">
        <f t="shared" si="86"/>
        <v>-7.2486610493347996</v>
      </c>
      <c r="AX92" s="22">
        <f>AX90/AW90*100-100</f>
        <v>-5.0696758625946643</v>
      </c>
      <c r="AY92" s="22">
        <f>AY90/AX90*100-100</f>
        <v>-29.925566263027491</v>
      </c>
      <c r="AZ92" s="22">
        <f>AZ90/AY90*100-100</f>
        <v>29.190925665479909</v>
      </c>
      <c r="BA92" s="22">
        <f>BA90/AZ90*100-100</f>
        <v>10.561185636901243</v>
      </c>
      <c r="BB92" s="22">
        <f t="shared" ref="BB92:BD92" si="87">BB90/BA90*100-100</f>
        <v>8.3837498905845251</v>
      </c>
      <c r="BC92" s="22">
        <f t="shared" si="87"/>
        <v>10.094180228080532</v>
      </c>
      <c r="BD92" s="22">
        <f t="shared" si="87"/>
        <v>13.567072090129102</v>
      </c>
    </row>
    <row r="93" spans="1:56" ht="12.6" customHeight="1" x14ac:dyDescent="0.2">
      <c r="A93" s="53"/>
      <c r="B93" s="23"/>
      <c r="C93" s="23"/>
      <c r="D93" s="23"/>
      <c r="E93" s="23"/>
      <c r="F93" s="54"/>
      <c r="G93" s="54"/>
      <c r="H93" s="23"/>
      <c r="I93" s="23"/>
      <c r="J93" s="54"/>
      <c r="K93" s="54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</row>
    <row r="94" spans="1:56" ht="12.75" x14ac:dyDescent="0.2">
      <c r="A94" s="18" t="s">
        <v>31</v>
      </c>
      <c r="B94" s="31">
        <f>B85-B90</f>
        <v>-295.42923299999995</v>
      </c>
      <c r="C94" s="31">
        <f t="shared" ref="C94:AY94" si="88">C85-C90</f>
        <v>95.657795000000078</v>
      </c>
      <c r="D94" s="31">
        <f t="shared" si="88"/>
        <v>-345.15847899999994</v>
      </c>
      <c r="E94" s="31">
        <f t="shared" si="88"/>
        <v>-303.72652599999992</v>
      </c>
      <c r="F94" s="31">
        <f t="shared" si="88"/>
        <v>-323.74241800000004</v>
      </c>
      <c r="G94" s="31">
        <f t="shared" si="88"/>
        <v>-226.22466299999996</v>
      </c>
      <c r="H94" s="31">
        <f t="shared" si="88"/>
        <v>-239.93720499999995</v>
      </c>
      <c r="I94" s="31">
        <f t="shared" si="88"/>
        <v>-248.76361600000007</v>
      </c>
      <c r="J94" s="31">
        <f t="shared" si="88"/>
        <v>-299.69921799999997</v>
      </c>
      <c r="K94" s="31">
        <f t="shared" si="88"/>
        <v>-3.8860039999999572</v>
      </c>
      <c r="L94" s="31">
        <f t="shared" si="88"/>
        <v>-428.41090400000007</v>
      </c>
      <c r="M94" s="31">
        <f t="shared" si="88"/>
        <v>-504.03539799999999</v>
      </c>
      <c r="N94" s="31">
        <f t="shared" si="88"/>
        <v>-357.24229000000003</v>
      </c>
      <c r="O94" s="31">
        <f t="shared" si="88"/>
        <v>-198.37483500000008</v>
      </c>
      <c r="P94" s="31">
        <f t="shared" si="88"/>
        <v>-443.97099800000012</v>
      </c>
      <c r="Q94" s="31">
        <f t="shared" si="88"/>
        <v>-11.340145000000007</v>
      </c>
      <c r="R94" s="31">
        <f t="shared" si="88"/>
        <v>-140.26573899999994</v>
      </c>
      <c r="S94" s="31">
        <f t="shared" si="88"/>
        <v>-514.6008139999999</v>
      </c>
      <c r="T94" s="31">
        <f t="shared" si="88"/>
        <v>-658.63394400000016</v>
      </c>
      <c r="U94" s="31">
        <f t="shared" si="88"/>
        <v>-452.14704099999994</v>
      </c>
      <c r="V94" s="31">
        <f t="shared" si="88"/>
        <v>-404.323396</v>
      </c>
      <c r="W94" s="31">
        <f t="shared" si="88"/>
        <v>-501.07384300000012</v>
      </c>
      <c r="X94" s="31">
        <f t="shared" si="88"/>
        <v>-131.55787799999985</v>
      </c>
      <c r="Y94" s="31">
        <f t="shared" si="88"/>
        <v>-109.09604200000012</v>
      </c>
      <c r="Z94" s="31">
        <f t="shared" si="88"/>
        <v>-141.9199779999999</v>
      </c>
      <c r="AA94" s="31">
        <f t="shared" si="88"/>
        <v>-108.16770199999996</v>
      </c>
      <c r="AB94" s="31">
        <f t="shared" si="88"/>
        <v>-74.828241000000162</v>
      </c>
      <c r="AC94" s="31">
        <f t="shared" si="88"/>
        <v>-122.77342099999987</v>
      </c>
      <c r="AD94" s="31">
        <f t="shared" si="88"/>
        <v>-155.09583599999985</v>
      </c>
      <c r="AE94" s="31">
        <f t="shared" si="88"/>
        <v>-48.169047999999975</v>
      </c>
      <c r="AF94" s="31">
        <f t="shared" si="88"/>
        <v>-238.581414</v>
      </c>
      <c r="AG94" s="31">
        <f t="shared" si="88"/>
        <v>-88.909788999999819</v>
      </c>
      <c r="AH94" s="31">
        <f t="shared" si="88"/>
        <v>-106.93110299999989</v>
      </c>
      <c r="AI94" s="31">
        <f t="shared" si="88"/>
        <v>-113.95747300000016</v>
      </c>
      <c r="AJ94" s="31">
        <f t="shared" si="88"/>
        <v>-192.5901080000001</v>
      </c>
      <c r="AK94" s="31">
        <f t="shared" si="88"/>
        <v>-68.591073000000051</v>
      </c>
      <c r="AL94" s="31">
        <f t="shared" si="88"/>
        <v>-245.83035500000005</v>
      </c>
      <c r="AM94" s="31">
        <f t="shared" si="88"/>
        <v>-243.34763900000007</v>
      </c>
      <c r="AN94" s="31">
        <f t="shared" si="88"/>
        <v>-369.84332699999982</v>
      </c>
      <c r="AO94" s="31">
        <f t="shared" si="88"/>
        <v>-118.35488399999986</v>
      </c>
      <c r="AP94" s="31">
        <f t="shared" si="88"/>
        <v>-361.4002109999999</v>
      </c>
      <c r="AQ94" s="31">
        <f t="shared" si="88"/>
        <v>-230.18686400000001</v>
      </c>
      <c r="AR94" s="31">
        <f t="shared" si="88"/>
        <v>-187.42518599999994</v>
      </c>
      <c r="AS94" s="31">
        <f t="shared" si="88"/>
        <v>-77.377478999999994</v>
      </c>
      <c r="AT94" s="31">
        <f t="shared" si="88"/>
        <v>-329.02944400000001</v>
      </c>
      <c r="AU94" s="31">
        <f t="shared" si="88"/>
        <v>68.833818999999949</v>
      </c>
      <c r="AV94" s="31">
        <f t="shared" si="88"/>
        <v>-146.43872099999999</v>
      </c>
      <c r="AW94" s="31">
        <f t="shared" si="88"/>
        <v>37.725777999999991</v>
      </c>
      <c r="AX94" s="31">
        <f t="shared" si="88"/>
        <v>-42.054853000000094</v>
      </c>
      <c r="AY94" s="31">
        <f t="shared" si="88"/>
        <v>107.36087599999996</v>
      </c>
      <c r="AZ94" s="31">
        <f t="shared" ref="AZ94:BA94" si="89">AZ85-AZ90</f>
        <v>132.42516300000011</v>
      </c>
      <c r="BA94" s="31">
        <f t="shared" si="89"/>
        <v>-10.973805000000084</v>
      </c>
      <c r="BB94" s="31">
        <f t="shared" ref="BB94:BC94" si="90">BB85-BB90</f>
        <v>-180.10506899999996</v>
      </c>
      <c r="BC94" s="31">
        <f t="shared" si="90"/>
        <v>-134.41242300000022</v>
      </c>
      <c r="BD94" s="178">
        <f t="shared" ref="BD94" si="91">BD85-BD90</f>
        <v>-284.48208999999997</v>
      </c>
    </row>
    <row r="95" spans="1:56" s="23" customFormat="1" ht="12.75" x14ac:dyDescent="0.2">
      <c r="A95" s="21" t="s">
        <v>32</v>
      </c>
      <c r="B95" s="55"/>
      <c r="C95" s="55"/>
      <c r="D95" s="55"/>
      <c r="E95" s="55"/>
      <c r="F95" s="55">
        <f>F94-B94</f>
        <v>-28.31318500000009</v>
      </c>
      <c r="G95" s="55">
        <f>G94-C94</f>
        <v>-321.88245800000004</v>
      </c>
      <c r="H95" s="55">
        <f t="shared" ref="H95:AW95" si="92">H94-D94</f>
        <v>105.22127399999999</v>
      </c>
      <c r="I95" s="55">
        <f t="shared" si="92"/>
        <v>54.962909999999852</v>
      </c>
      <c r="J95" s="55">
        <f t="shared" si="92"/>
        <v>24.04320000000007</v>
      </c>
      <c r="K95" s="55">
        <f t="shared" si="92"/>
        <v>222.33865900000001</v>
      </c>
      <c r="L95" s="55">
        <f t="shared" si="92"/>
        <v>-188.47369900000012</v>
      </c>
      <c r="M95" s="55">
        <f t="shared" si="92"/>
        <v>-255.27178199999992</v>
      </c>
      <c r="N95" s="55">
        <f t="shared" si="92"/>
        <v>-57.543072000000052</v>
      </c>
      <c r="O95" s="55">
        <f t="shared" si="92"/>
        <v>-194.48883100000012</v>
      </c>
      <c r="P95" s="55">
        <f t="shared" si="92"/>
        <v>-15.560094000000049</v>
      </c>
      <c r="Q95" s="41">
        <f t="shared" si="92"/>
        <v>492.69525299999998</v>
      </c>
      <c r="R95" s="41">
        <f t="shared" si="92"/>
        <v>216.97655100000009</v>
      </c>
      <c r="S95" s="41">
        <f t="shared" si="92"/>
        <v>-316.22597899999982</v>
      </c>
      <c r="T95" s="41">
        <f t="shared" si="92"/>
        <v>-214.66294600000003</v>
      </c>
      <c r="U95" s="41">
        <f t="shared" si="92"/>
        <v>-440.80689599999994</v>
      </c>
      <c r="V95" s="41">
        <f t="shared" si="92"/>
        <v>-264.05765700000006</v>
      </c>
      <c r="W95" s="41">
        <f t="shared" si="92"/>
        <v>13.526970999999776</v>
      </c>
      <c r="X95" s="41">
        <f t="shared" si="92"/>
        <v>527.07606600000031</v>
      </c>
      <c r="Y95" s="41">
        <f t="shared" si="92"/>
        <v>343.05099899999982</v>
      </c>
      <c r="Z95" s="41">
        <f t="shared" si="92"/>
        <v>262.4034180000001</v>
      </c>
      <c r="AA95" s="41">
        <f t="shared" si="92"/>
        <v>392.90614100000016</v>
      </c>
      <c r="AB95" s="41">
        <f t="shared" si="92"/>
        <v>56.729636999999684</v>
      </c>
      <c r="AC95" s="41">
        <f>AC94-Y94</f>
        <v>-13.677378999999746</v>
      </c>
      <c r="AD95" s="41">
        <f>AD94-Z94</f>
        <v>-13.175857999999948</v>
      </c>
      <c r="AE95" s="41">
        <f>AE94-AA94</f>
        <v>59.998653999999988</v>
      </c>
      <c r="AF95" s="41">
        <f>AF94-AB94</f>
        <v>-163.75317299999983</v>
      </c>
      <c r="AG95" s="41">
        <f t="shared" si="92"/>
        <v>33.863632000000052</v>
      </c>
      <c r="AH95" s="41">
        <f t="shared" si="92"/>
        <v>48.164732999999956</v>
      </c>
      <c r="AI95" s="41">
        <f t="shared" si="92"/>
        <v>-65.788425000000188</v>
      </c>
      <c r="AJ95" s="41">
        <f t="shared" si="92"/>
        <v>45.991305999999895</v>
      </c>
      <c r="AK95" s="41">
        <f t="shared" si="92"/>
        <v>20.318715999999768</v>
      </c>
      <c r="AL95" s="41">
        <f t="shared" si="92"/>
        <v>-138.89925200000016</v>
      </c>
      <c r="AM95" s="41">
        <f t="shared" si="92"/>
        <v>-129.39016599999991</v>
      </c>
      <c r="AN95" s="41">
        <f t="shared" si="92"/>
        <v>-177.25321899999972</v>
      </c>
      <c r="AO95" s="41">
        <f t="shared" si="92"/>
        <v>-49.763810999999805</v>
      </c>
      <c r="AP95" s="41">
        <f t="shared" si="92"/>
        <v>-115.56985599999985</v>
      </c>
      <c r="AQ95" s="41">
        <f t="shared" si="92"/>
        <v>13.160775000000058</v>
      </c>
      <c r="AR95" s="41">
        <f t="shared" si="92"/>
        <v>182.41814099999988</v>
      </c>
      <c r="AS95" s="41">
        <f t="shared" si="92"/>
        <v>40.977404999999862</v>
      </c>
      <c r="AT95" s="41">
        <f t="shared" si="92"/>
        <v>32.370766999999887</v>
      </c>
      <c r="AU95" s="41">
        <f t="shared" si="92"/>
        <v>299.02068299999996</v>
      </c>
      <c r="AV95" s="41">
        <f t="shared" si="92"/>
        <v>40.986464999999953</v>
      </c>
      <c r="AW95" s="41">
        <f t="shared" si="92"/>
        <v>115.10325699999999</v>
      </c>
      <c r="AX95" s="41">
        <f>AX94-AT94</f>
        <v>286.97459099999992</v>
      </c>
      <c r="AY95" s="41">
        <f>AY94-AU94</f>
        <v>38.527057000000013</v>
      </c>
      <c r="AZ95" s="41">
        <f>AZ94-AV94</f>
        <v>278.8638840000001</v>
      </c>
      <c r="BA95" s="41">
        <f>BA94-AW94</f>
        <v>-48.699583000000075</v>
      </c>
      <c r="BB95" s="41">
        <f t="shared" ref="BB95:BD95" si="93">BB94-AX94</f>
        <v>-138.05021599999986</v>
      </c>
      <c r="BC95" s="41">
        <f t="shared" si="93"/>
        <v>-241.77329900000018</v>
      </c>
      <c r="BD95" s="41">
        <f t="shared" si="93"/>
        <v>-416.90725300000008</v>
      </c>
    </row>
    <row r="96" spans="1:56" s="23" customFormat="1" ht="12.6" customHeight="1" x14ac:dyDescent="0.2">
      <c r="A96" s="21" t="s">
        <v>33</v>
      </c>
      <c r="B96" s="41"/>
      <c r="C96" s="41">
        <f t="shared" ref="C96:AW96" si="94">C94-B94</f>
        <v>391.08702800000003</v>
      </c>
      <c r="D96" s="41">
        <f t="shared" si="94"/>
        <v>-440.81627400000002</v>
      </c>
      <c r="E96" s="41">
        <f t="shared" si="94"/>
        <v>41.431953000000021</v>
      </c>
      <c r="F96" s="41">
        <f t="shared" si="94"/>
        <v>-20.015892000000122</v>
      </c>
      <c r="G96" s="41">
        <f t="shared" si="94"/>
        <v>97.517755000000079</v>
      </c>
      <c r="H96" s="41">
        <f>H94-G94</f>
        <v>-13.712541999999985</v>
      </c>
      <c r="I96" s="41">
        <f t="shared" si="94"/>
        <v>-8.826411000000121</v>
      </c>
      <c r="J96" s="41">
        <f t="shared" si="94"/>
        <v>-50.935601999999903</v>
      </c>
      <c r="K96" s="41">
        <f t="shared" si="94"/>
        <v>295.81321400000002</v>
      </c>
      <c r="L96" s="41">
        <f t="shared" si="94"/>
        <v>-424.52490000000012</v>
      </c>
      <c r="M96" s="41">
        <f t="shared" si="94"/>
        <v>-75.624493999999913</v>
      </c>
      <c r="N96" s="41">
        <f t="shared" si="94"/>
        <v>146.79310799999996</v>
      </c>
      <c r="O96" s="41">
        <f t="shared" si="94"/>
        <v>158.86745499999995</v>
      </c>
      <c r="P96" s="41">
        <f t="shared" si="94"/>
        <v>-245.59616300000005</v>
      </c>
      <c r="Q96" s="41">
        <f t="shared" si="94"/>
        <v>432.63085300000012</v>
      </c>
      <c r="R96" s="41">
        <f t="shared" si="94"/>
        <v>-128.92559399999993</v>
      </c>
      <c r="S96" s="41">
        <f t="shared" si="94"/>
        <v>-374.33507499999996</v>
      </c>
      <c r="T96" s="41">
        <f t="shared" si="94"/>
        <v>-144.03313000000026</v>
      </c>
      <c r="U96" s="41">
        <f t="shared" si="94"/>
        <v>206.48690300000021</v>
      </c>
      <c r="V96" s="41">
        <f t="shared" si="94"/>
        <v>47.823644999999942</v>
      </c>
      <c r="W96" s="41">
        <f t="shared" si="94"/>
        <v>-96.750447000000122</v>
      </c>
      <c r="X96" s="41">
        <f t="shared" si="94"/>
        <v>369.51596500000028</v>
      </c>
      <c r="Y96" s="41">
        <f t="shared" si="94"/>
        <v>22.461835999999721</v>
      </c>
      <c r="Z96" s="41">
        <f t="shared" si="94"/>
        <v>-32.823935999999776</v>
      </c>
      <c r="AA96" s="41">
        <f t="shared" si="94"/>
        <v>33.752275999999938</v>
      </c>
      <c r="AB96" s="41">
        <f t="shared" si="94"/>
        <v>33.339460999999801</v>
      </c>
      <c r="AC96" s="41">
        <f>AC94-AB94</f>
        <v>-47.945179999999709</v>
      </c>
      <c r="AD96" s="41">
        <f t="shared" si="94"/>
        <v>-32.322414999999978</v>
      </c>
      <c r="AE96" s="41">
        <f t="shared" si="94"/>
        <v>106.92678799999987</v>
      </c>
      <c r="AF96" s="41">
        <f t="shared" si="94"/>
        <v>-190.41236600000002</v>
      </c>
      <c r="AG96" s="41">
        <f t="shared" si="94"/>
        <v>149.67162500000018</v>
      </c>
      <c r="AH96" s="41">
        <f t="shared" si="94"/>
        <v>-18.021314000000075</v>
      </c>
      <c r="AI96" s="41">
        <f t="shared" si="94"/>
        <v>-7.02637000000027</v>
      </c>
      <c r="AJ96" s="41">
        <f t="shared" si="94"/>
        <v>-78.632634999999937</v>
      </c>
      <c r="AK96" s="41">
        <f t="shared" si="94"/>
        <v>123.99903500000005</v>
      </c>
      <c r="AL96" s="41">
        <f t="shared" si="94"/>
        <v>-177.239282</v>
      </c>
      <c r="AM96" s="41">
        <f t="shared" si="94"/>
        <v>2.4827159999999822</v>
      </c>
      <c r="AN96" s="41">
        <f t="shared" si="94"/>
        <v>-126.49568799999975</v>
      </c>
      <c r="AO96" s="41">
        <f t="shared" si="94"/>
        <v>251.48844299999996</v>
      </c>
      <c r="AP96" s="41">
        <f t="shared" si="94"/>
        <v>-243.04532700000004</v>
      </c>
      <c r="AQ96" s="41">
        <f t="shared" si="94"/>
        <v>131.21334699999989</v>
      </c>
      <c r="AR96" s="41">
        <f t="shared" si="94"/>
        <v>42.761678000000074</v>
      </c>
      <c r="AS96" s="41">
        <f t="shared" si="94"/>
        <v>110.04770699999995</v>
      </c>
      <c r="AT96" s="41">
        <f t="shared" si="94"/>
        <v>-251.65196500000002</v>
      </c>
      <c r="AU96" s="41">
        <f t="shared" si="94"/>
        <v>397.86326299999996</v>
      </c>
      <c r="AV96" s="41">
        <f t="shared" si="94"/>
        <v>-215.27253999999994</v>
      </c>
      <c r="AW96" s="41">
        <f t="shared" si="94"/>
        <v>184.16449899999998</v>
      </c>
      <c r="AX96" s="41">
        <f>AX94-AW94</f>
        <v>-79.780631000000085</v>
      </c>
      <c r="AY96" s="41">
        <f>AY94-AX94</f>
        <v>149.41572900000006</v>
      </c>
      <c r="AZ96" s="41">
        <f>AZ94-AY94</f>
        <v>25.064287000000149</v>
      </c>
      <c r="BA96" s="41">
        <f>BA94-AZ94</f>
        <v>-143.3989680000002</v>
      </c>
      <c r="BB96" s="41">
        <f t="shared" ref="BB96:BD96" si="95">BB94-BA94</f>
        <v>-169.13126399999987</v>
      </c>
      <c r="BC96" s="41">
        <f t="shared" si="95"/>
        <v>45.692645999999741</v>
      </c>
      <c r="BD96" s="41">
        <f t="shared" si="95"/>
        <v>-150.06966699999975</v>
      </c>
    </row>
    <row r="97" spans="1:57" ht="12.6" customHeight="1" x14ac:dyDescent="0.2">
      <c r="A97" s="37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</row>
    <row r="98" spans="1:57" ht="12.75" x14ac:dyDescent="0.2">
      <c r="A98" s="11" t="s">
        <v>34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2"/>
      <c r="Q98" s="12"/>
      <c r="R98" s="12"/>
      <c r="S98" s="13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  <row r="99" spans="1:57" ht="12.75" x14ac:dyDescent="0.2">
      <c r="A99" s="53"/>
      <c r="B99" s="36"/>
      <c r="C99" s="36"/>
      <c r="D99" s="36"/>
      <c r="E99" s="23"/>
      <c r="F99" s="23"/>
      <c r="G99" s="23"/>
      <c r="H99" s="23"/>
      <c r="I99" s="23"/>
      <c r="J99" s="23"/>
      <c r="K99" s="23"/>
      <c r="L99" s="23"/>
      <c r="M99" s="23"/>
      <c r="N99" s="36"/>
      <c r="O99" s="36"/>
      <c r="P99" s="36"/>
      <c r="Q99" s="36"/>
      <c r="R99" s="36"/>
      <c r="S99" s="36"/>
      <c r="T99" s="23"/>
      <c r="U99" s="23"/>
      <c r="V99" s="36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</row>
    <row r="100" spans="1:57" s="23" customFormat="1" ht="12.75" x14ac:dyDescent="0.2">
      <c r="A100" s="18" t="s">
        <v>35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175">
        <v>2289.34</v>
      </c>
      <c r="O100" s="31">
        <v>2696.37</v>
      </c>
      <c r="P100" s="19">
        <v>2028.21</v>
      </c>
      <c r="Q100" s="31">
        <v>2791.94</v>
      </c>
      <c r="R100" s="31">
        <v>1864.2</v>
      </c>
      <c r="S100" s="31">
        <v>2033.85</v>
      </c>
      <c r="T100" s="31">
        <v>1565.58</v>
      </c>
      <c r="U100" s="31">
        <v>1940.29</v>
      </c>
      <c r="V100" s="31">
        <v>1458.59</v>
      </c>
      <c r="W100" s="31">
        <v>1843.71</v>
      </c>
      <c r="X100" s="31">
        <v>1543.46</v>
      </c>
      <c r="Y100" s="31">
        <v>1914.26</v>
      </c>
      <c r="Z100" s="31">
        <v>1522.56</v>
      </c>
      <c r="AA100" s="31">
        <v>1819.87</v>
      </c>
      <c r="AB100" s="31">
        <v>1562.6</v>
      </c>
      <c r="AC100" s="31">
        <v>2010.33</v>
      </c>
      <c r="AD100" s="31">
        <v>1641.05</v>
      </c>
      <c r="AE100" s="31">
        <v>2280.52</v>
      </c>
      <c r="AF100" s="31">
        <v>1911.88</v>
      </c>
      <c r="AG100" s="31">
        <v>2399.96</v>
      </c>
      <c r="AH100" s="31">
        <v>2152.5100000000002</v>
      </c>
      <c r="AI100" s="19">
        <v>2911.69</v>
      </c>
      <c r="AJ100" s="19">
        <v>2521.12</v>
      </c>
      <c r="AK100" s="19">
        <v>2887.37</v>
      </c>
      <c r="AL100" s="19">
        <v>2210.9</v>
      </c>
      <c r="AM100" s="19">
        <v>2934.8</v>
      </c>
      <c r="AN100" s="19">
        <v>2430.23</v>
      </c>
      <c r="AO100" s="19">
        <v>3032.8500000000004</v>
      </c>
      <c r="AP100" s="19">
        <v>2517.12</v>
      </c>
      <c r="AQ100" s="19">
        <v>3223.3</v>
      </c>
      <c r="AR100" s="19">
        <v>2654.4</v>
      </c>
      <c r="AS100" s="19">
        <v>3212.27</v>
      </c>
      <c r="AT100" s="19">
        <v>2681.99</v>
      </c>
      <c r="AU100" s="19">
        <v>3199.22</v>
      </c>
      <c r="AV100" s="19">
        <v>2730.28</v>
      </c>
      <c r="AW100" s="19">
        <v>3300.7</v>
      </c>
      <c r="AX100" s="19">
        <v>2285.48</v>
      </c>
      <c r="AY100" s="19">
        <v>2452.02</v>
      </c>
      <c r="AZ100" s="19">
        <v>2669.16</v>
      </c>
      <c r="BA100" s="19">
        <v>3427.52</v>
      </c>
      <c r="BB100" s="19">
        <v>3138.94</v>
      </c>
      <c r="BC100" s="19">
        <v>3887.31</v>
      </c>
      <c r="BD100" s="20">
        <v>3319.15</v>
      </c>
    </row>
    <row r="101" spans="1:57" s="23" customFormat="1" ht="12.75" x14ac:dyDescent="0.2">
      <c r="A101" s="21" t="s">
        <v>8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>
        <f>R100/N100*100-100</f>
        <v>-18.570417674963096</v>
      </c>
      <c r="S101" s="22">
        <f>S100/O100*100-100</f>
        <v>-24.570811869290935</v>
      </c>
      <c r="T101" s="22">
        <f>T100/P100*100-100</f>
        <v>-22.809768219267241</v>
      </c>
      <c r="U101" s="22">
        <f>U100/Q100*100-100</f>
        <v>-30.50387902318819</v>
      </c>
      <c r="V101" s="22">
        <f>V100/R100*100-100</f>
        <v>-21.757858598862782</v>
      </c>
      <c r="W101" s="22">
        <f t="shared" ref="W101:AX101" si="96">W100/S100*100-100</f>
        <v>-9.3487720333357771</v>
      </c>
      <c r="X101" s="22">
        <f t="shared" si="96"/>
        <v>-1.412894901570013</v>
      </c>
      <c r="Y101" s="22">
        <f t="shared" si="96"/>
        <v>-1.3415520360358499</v>
      </c>
      <c r="Z101" s="22">
        <f t="shared" si="96"/>
        <v>4.385742395052759</v>
      </c>
      <c r="AA101" s="22">
        <f t="shared" si="96"/>
        <v>-1.2930450016542778</v>
      </c>
      <c r="AB101" s="22">
        <f t="shared" si="96"/>
        <v>1.2400710092908014</v>
      </c>
      <c r="AC101" s="22">
        <f t="shared" si="96"/>
        <v>5.0186495042470654</v>
      </c>
      <c r="AD101" s="22">
        <f t="shared" si="96"/>
        <v>7.7822877259352765</v>
      </c>
      <c r="AE101" s="22">
        <f t="shared" si="96"/>
        <v>25.312247578123717</v>
      </c>
      <c r="AF101" s="22">
        <f t="shared" si="96"/>
        <v>22.352489440675811</v>
      </c>
      <c r="AG101" s="22">
        <f t="shared" si="96"/>
        <v>19.381395094337762</v>
      </c>
      <c r="AH101" s="22">
        <f t="shared" si="96"/>
        <v>31.166631120319323</v>
      </c>
      <c r="AI101" s="22">
        <f t="shared" si="96"/>
        <v>27.676582533808087</v>
      </c>
      <c r="AJ101" s="22">
        <f t="shared" si="96"/>
        <v>31.866016695608494</v>
      </c>
      <c r="AK101" s="22">
        <f t="shared" si="96"/>
        <v>20.309088484808086</v>
      </c>
      <c r="AL101" s="22">
        <f t="shared" si="96"/>
        <v>2.7126470957161501</v>
      </c>
      <c r="AM101" s="22">
        <f t="shared" si="96"/>
        <v>0.79369713121933216</v>
      </c>
      <c r="AN101" s="22">
        <f t="shared" si="96"/>
        <v>-3.6051437456368518</v>
      </c>
      <c r="AO101" s="22">
        <f t="shared" si="96"/>
        <v>5.03849523961253</v>
      </c>
      <c r="AP101" s="22">
        <f t="shared" si="96"/>
        <v>13.85046813514856</v>
      </c>
      <c r="AQ101" s="22">
        <f t="shared" si="96"/>
        <v>9.8303121166689351</v>
      </c>
      <c r="AR101" s="22">
        <f t="shared" si="96"/>
        <v>9.2242298054093794</v>
      </c>
      <c r="AS101" s="22">
        <f t="shared" si="96"/>
        <v>5.9158876963911808</v>
      </c>
      <c r="AT101" s="22">
        <f t="shared" si="96"/>
        <v>6.5499459699974523</v>
      </c>
      <c r="AU101" s="22">
        <f t="shared" si="96"/>
        <v>-0.74706046598207365</v>
      </c>
      <c r="AV101" s="22">
        <f t="shared" si="96"/>
        <v>2.8586497890295419</v>
      </c>
      <c r="AW101" s="22">
        <f t="shared" si="96"/>
        <v>2.7528819183941522</v>
      </c>
      <c r="AX101" s="22">
        <f t="shared" si="96"/>
        <v>-14.784171454777976</v>
      </c>
      <c r="AY101" s="22">
        <f t="shared" ref="AY101" si="97">AY100/AU100*100-100</f>
        <v>-23.355692950156595</v>
      </c>
      <c r="AZ101" s="22">
        <f t="shared" ref="AZ101:BA101" si="98">AZ100/AV100*100-100</f>
        <v>-2.2385982390084678</v>
      </c>
      <c r="BA101" s="22">
        <f t="shared" si="98"/>
        <v>3.8422152876662636</v>
      </c>
      <c r="BB101" s="22">
        <f t="shared" ref="BB101" si="99">BB100/AX100*100-100</f>
        <v>37.342702627019264</v>
      </c>
      <c r="BC101" s="22">
        <f t="shared" ref="BC101:BD101" si="100">BC100/AY100*100-100</f>
        <v>58.53500379279123</v>
      </c>
      <c r="BD101" s="22">
        <f t="shared" si="100"/>
        <v>24.351856014626321</v>
      </c>
    </row>
    <row r="102" spans="1:57" s="23" customFormat="1" ht="12.75" x14ac:dyDescent="0.2">
      <c r="A102" s="21" t="s">
        <v>9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>
        <f t="shared" ref="O102:AX102" si="101">O100/N100*100-100</f>
        <v>17.779359990215511</v>
      </c>
      <c r="P102" s="22">
        <f t="shared" si="101"/>
        <v>-24.779981975767413</v>
      </c>
      <c r="Q102" s="22">
        <f t="shared" si="101"/>
        <v>37.655370992155639</v>
      </c>
      <c r="R102" s="22">
        <f t="shared" si="101"/>
        <v>-33.22922412372759</v>
      </c>
      <c r="S102" s="22">
        <f t="shared" si="101"/>
        <v>9.1004184100418399</v>
      </c>
      <c r="T102" s="22">
        <f t="shared" si="101"/>
        <v>-23.023821815768116</v>
      </c>
      <c r="U102" s="22">
        <f t="shared" si="101"/>
        <v>23.934260785140339</v>
      </c>
      <c r="V102" s="22">
        <f t="shared" si="101"/>
        <v>-24.826185776353029</v>
      </c>
      <c r="W102" s="22">
        <f t="shared" si="101"/>
        <v>26.403581541077358</v>
      </c>
      <c r="X102" s="22">
        <f t="shared" si="101"/>
        <v>-16.285099066556015</v>
      </c>
      <c r="Y102" s="22">
        <f t="shared" si="101"/>
        <v>24.023946198800104</v>
      </c>
      <c r="Z102" s="22">
        <f t="shared" si="101"/>
        <v>-20.462215164084299</v>
      </c>
      <c r="AA102" s="22">
        <f t="shared" si="101"/>
        <v>19.526980874316948</v>
      </c>
      <c r="AB102" s="22">
        <f t="shared" si="101"/>
        <v>-14.136724051717977</v>
      </c>
      <c r="AC102" s="22">
        <f>AC100/AB100*100-100</f>
        <v>28.652886215282223</v>
      </c>
      <c r="AD102" s="22">
        <f t="shared" si="101"/>
        <v>-18.369123477240052</v>
      </c>
      <c r="AE102" s="22">
        <f t="shared" si="101"/>
        <v>38.967124706742652</v>
      </c>
      <c r="AF102" s="22">
        <f t="shared" si="101"/>
        <v>-16.16473435883043</v>
      </c>
      <c r="AG102" s="22">
        <f t="shared" si="101"/>
        <v>25.528798878590692</v>
      </c>
      <c r="AH102" s="22">
        <f t="shared" si="101"/>
        <v>-10.310588509808497</v>
      </c>
      <c r="AI102" s="22">
        <f t="shared" si="101"/>
        <v>35.269522557386495</v>
      </c>
      <c r="AJ102" s="22">
        <f t="shared" si="101"/>
        <v>-13.413859305077125</v>
      </c>
      <c r="AK102" s="22">
        <f t="shared" si="101"/>
        <v>14.527273592688971</v>
      </c>
      <c r="AL102" s="22">
        <f t="shared" si="101"/>
        <v>-23.428587261071485</v>
      </c>
      <c r="AM102" s="22">
        <f t="shared" si="101"/>
        <v>32.74232213125876</v>
      </c>
      <c r="AN102" s="22">
        <f t="shared" si="101"/>
        <v>-17.19265367316342</v>
      </c>
      <c r="AO102" s="22">
        <f t="shared" si="101"/>
        <v>24.796829929677443</v>
      </c>
      <c r="AP102" s="22">
        <f t="shared" si="101"/>
        <v>-17.00479746772838</v>
      </c>
      <c r="AQ102" s="22">
        <f t="shared" si="101"/>
        <v>28.055078820239004</v>
      </c>
      <c r="AR102" s="22">
        <f t="shared" si="101"/>
        <v>-17.64961374988367</v>
      </c>
      <c r="AS102" s="22">
        <f t="shared" si="101"/>
        <v>21.016802290536461</v>
      </c>
      <c r="AT102" s="22">
        <f t="shared" si="101"/>
        <v>-16.507952320321778</v>
      </c>
      <c r="AU102" s="22">
        <f t="shared" si="101"/>
        <v>19.285306805767362</v>
      </c>
      <c r="AV102" s="22">
        <f t="shared" si="101"/>
        <v>-14.657947874794473</v>
      </c>
      <c r="AW102" s="22">
        <f t="shared" si="101"/>
        <v>20.892362688075934</v>
      </c>
      <c r="AX102" s="22">
        <f t="shared" si="101"/>
        <v>-30.757718059805498</v>
      </c>
      <c r="AY102" s="22">
        <f t="shared" ref="AY102" si="102">AY100/AX100*100-100</f>
        <v>7.2868719043702015</v>
      </c>
      <c r="AZ102" s="22">
        <f t="shared" ref="AZ102:BA102" si="103">AZ100/AY100*100-100</f>
        <v>8.8555558274402131</v>
      </c>
      <c r="BA102" s="22">
        <f t="shared" si="103"/>
        <v>28.411934840923749</v>
      </c>
      <c r="BB102" s="22">
        <f t="shared" ref="BB102" si="104">BB100/BA100*100-100</f>
        <v>-8.4194986462515118</v>
      </c>
      <c r="BC102" s="22">
        <f t="shared" ref="BC102:BD102" si="105">BC100/BB100*100-100</f>
        <v>23.841487890816637</v>
      </c>
      <c r="BD102" s="22">
        <f t="shared" si="105"/>
        <v>-14.615762571032406</v>
      </c>
    </row>
    <row r="103" spans="1:57" ht="12.6" customHeight="1" x14ac:dyDescent="0.2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</row>
    <row r="104" spans="1:57" ht="12.75" x14ac:dyDescent="0.2">
      <c r="A104" s="11" t="s">
        <v>36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2"/>
      <c r="Q104" s="12"/>
      <c r="R104" s="12"/>
      <c r="S104" s="13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1:57" ht="12" customHeight="1" x14ac:dyDescent="0.2">
      <c r="A105" s="37"/>
      <c r="B105" s="38"/>
      <c r="C105" s="38"/>
      <c r="D105" s="38"/>
      <c r="E105" s="38"/>
      <c r="J105" s="45"/>
      <c r="K105" s="45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</row>
    <row r="106" spans="1:57" ht="12" customHeight="1" x14ac:dyDescent="0.2">
      <c r="A106" s="57" t="s">
        <v>37</v>
      </c>
      <c r="B106" s="58"/>
      <c r="C106" s="58"/>
      <c r="D106" s="58"/>
      <c r="E106" s="59"/>
      <c r="F106" s="59"/>
      <c r="G106" s="59"/>
      <c r="H106" s="59"/>
      <c r="I106" s="59"/>
      <c r="J106" s="59"/>
      <c r="K106" s="59"/>
      <c r="L106" s="59"/>
      <c r="M106" s="59"/>
      <c r="N106" s="58"/>
      <c r="O106" s="58"/>
      <c r="P106" s="58"/>
      <c r="Q106" s="58"/>
      <c r="R106" s="58"/>
      <c r="S106" s="58"/>
      <c r="T106" s="59"/>
      <c r="U106" s="59"/>
      <c r="V106" s="58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1"/>
    </row>
    <row r="107" spans="1:57" ht="12.75" x14ac:dyDescent="0.2">
      <c r="A107" s="2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</row>
    <row r="108" spans="1:57" ht="12.6" customHeight="1" x14ac:dyDescent="0.2">
      <c r="A108" s="15" t="s">
        <v>38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>
        <v>23.159748</v>
      </c>
      <c r="P108" s="66">
        <v>22.963906000000001</v>
      </c>
      <c r="Q108" s="66">
        <v>22.581061999999999</v>
      </c>
      <c r="R108" s="66">
        <v>22.480805</v>
      </c>
      <c r="S108" s="66">
        <v>22.581807000000001</v>
      </c>
      <c r="T108" s="66">
        <v>22.168579000000001</v>
      </c>
      <c r="U108" s="66">
        <v>22.237176000000002</v>
      </c>
      <c r="V108" s="66">
        <v>22.253748000000002</v>
      </c>
      <c r="W108" s="66">
        <v>22.430765000000001</v>
      </c>
      <c r="X108" s="66">
        <v>22.240380999999999</v>
      </c>
      <c r="Y108" s="66">
        <v>22.176742000000001</v>
      </c>
      <c r="Z108" s="66">
        <v>22.496041999999999</v>
      </c>
      <c r="AA108" s="66">
        <v>22.427199999999999</v>
      </c>
      <c r="AB108" s="66">
        <v>22.348357</v>
      </c>
      <c r="AC108" s="66">
        <v>21.853348</v>
      </c>
      <c r="AD108" s="66">
        <v>21.718962999999999</v>
      </c>
      <c r="AE108" s="66">
        <v>22.016210000000001</v>
      </c>
      <c r="AF108" s="66">
        <v>21.961252000000002</v>
      </c>
      <c r="AG108" s="66">
        <v>21.814384</v>
      </c>
      <c r="AH108" s="66">
        <v>21.862400000000001</v>
      </c>
      <c r="AI108" s="66">
        <v>21.751501999999999</v>
      </c>
      <c r="AJ108" s="66">
        <v>21.565225999999999</v>
      </c>
      <c r="AK108" s="66">
        <v>21.203710999999998</v>
      </c>
      <c r="AL108" s="66">
        <v>21.483526000000001</v>
      </c>
      <c r="AM108" s="66">
        <v>20.755365999999999</v>
      </c>
      <c r="AN108" s="66">
        <v>20.386016999999999</v>
      </c>
      <c r="AO108" s="66">
        <v>20.316617000000001</v>
      </c>
      <c r="AP108" s="66">
        <v>20.846733</v>
      </c>
      <c r="AQ108" s="66">
        <v>20.450420000000001</v>
      </c>
      <c r="AR108" s="66">
        <v>20.262630999999999</v>
      </c>
      <c r="AS108" s="66">
        <v>19.757504000000001</v>
      </c>
      <c r="AT108" s="66">
        <v>19.533988999999998</v>
      </c>
      <c r="AU108" s="66">
        <v>19.652968000000001</v>
      </c>
      <c r="AV108" s="66">
        <v>19.421340000000001</v>
      </c>
      <c r="AW108" s="66">
        <v>19.015805</v>
      </c>
      <c r="AX108" s="66">
        <v>19.313341999999999</v>
      </c>
      <c r="AY108" s="66">
        <v>19.659585</v>
      </c>
      <c r="AZ108" s="66">
        <v>19.973497999999999</v>
      </c>
      <c r="BA108" s="66">
        <v>19.841957000000001</v>
      </c>
      <c r="BB108" s="66">
        <v>20.154934000000001</v>
      </c>
      <c r="BC108" s="67">
        <v>20.185394000000002</v>
      </c>
      <c r="BD108" s="67"/>
      <c r="BE108" s="56"/>
    </row>
    <row r="109" spans="1:57" s="34" customFormat="1" ht="12.6" customHeight="1" x14ac:dyDescent="0.2">
      <c r="A109" s="197" t="s">
        <v>8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>
        <v>0.98539727302087154</v>
      </c>
      <c r="AP109" s="205">
        <v>2.5752637114842658</v>
      </c>
      <c r="AQ109" s="205">
        <v>2.6747054356383249</v>
      </c>
      <c r="AR109" s="205">
        <v>2.894937468774561</v>
      </c>
      <c r="AS109" s="205">
        <v>2.338720072309175</v>
      </c>
      <c r="AT109" s="205">
        <v>-0.33337534002049196</v>
      </c>
      <c r="AU109" s="205">
        <v>0.37705773323584157</v>
      </c>
      <c r="AV109" s="205">
        <v>0.14066395113565555</v>
      </c>
      <c r="AW109" s="205">
        <v>-6.4142354633645038E-2</v>
      </c>
      <c r="AX109" s="205">
        <v>1.2689448544877857</v>
      </c>
      <c r="AY109" s="205">
        <v>2.0401811214481702</v>
      </c>
      <c r="AZ109" s="205">
        <v>4.178251167571112</v>
      </c>
      <c r="BA109" s="205">
        <v>5.4063309584564179</v>
      </c>
      <c r="BB109" s="205">
        <v>5.4795456931435726</v>
      </c>
      <c r="BC109" s="204">
        <v>4.2</v>
      </c>
      <c r="BD109" s="64"/>
      <c r="BE109" s="65"/>
    </row>
    <row r="110" spans="1:57" ht="12.6" customHeight="1" x14ac:dyDescent="0.2">
      <c r="A110" s="21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7"/>
      <c r="BB110" s="67"/>
      <c r="BC110" s="67"/>
      <c r="BD110" s="67"/>
      <c r="BE110" s="56"/>
    </row>
    <row r="111" spans="1:57" ht="12.6" customHeight="1" x14ac:dyDescent="0.2">
      <c r="A111" s="18" t="s">
        <v>39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>
        <v>13.68557</v>
      </c>
      <c r="P111" s="62">
        <v>14.051555</v>
      </c>
      <c r="Q111" s="62">
        <v>13.973024000000001</v>
      </c>
      <c r="R111" s="62">
        <v>13.676432999999999</v>
      </c>
      <c r="S111" s="62">
        <v>13.922395</v>
      </c>
      <c r="T111" s="62">
        <v>14.208030000000001</v>
      </c>
      <c r="U111" s="62">
        <v>14.36617</v>
      </c>
      <c r="V111" s="62">
        <v>14.306959000000001</v>
      </c>
      <c r="W111" s="62">
        <v>14.522527999999999</v>
      </c>
      <c r="X111" s="62">
        <v>14.788097</v>
      </c>
      <c r="Y111" s="62">
        <v>14.975194999999999</v>
      </c>
      <c r="Z111" s="62">
        <v>14.690056</v>
      </c>
      <c r="AA111" s="62">
        <v>14.973981999999999</v>
      </c>
      <c r="AB111" s="62">
        <v>15.274604</v>
      </c>
      <c r="AC111" s="62">
        <v>15.658619</v>
      </c>
      <c r="AD111" s="62">
        <v>15.662732</v>
      </c>
      <c r="AE111" s="62">
        <v>15.712683999999999</v>
      </c>
      <c r="AF111" s="62">
        <v>16.009747000000001</v>
      </c>
      <c r="AG111" s="62">
        <v>16.405988000000001</v>
      </c>
      <c r="AH111" s="62">
        <v>16.217364</v>
      </c>
      <c r="AI111" s="62">
        <v>16.572651</v>
      </c>
      <c r="AJ111" s="62">
        <v>16.952359999999999</v>
      </c>
      <c r="AK111" s="62">
        <v>17.360358000000002</v>
      </c>
      <c r="AL111" s="62">
        <v>17.162123000000001</v>
      </c>
      <c r="AM111" s="62">
        <v>17.531624000000001</v>
      </c>
      <c r="AN111" s="62">
        <v>18.200033000000001</v>
      </c>
      <c r="AO111" s="62">
        <v>18.314029999999999</v>
      </c>
      <c r="AP111" s="62">
        <v>18.217469000000001</v>
      </c>
      <c r="AQ111" s="62">
        <v>18.527417</v>
      </c>
      <c r="AR111" s="62">
        <v>18.902398999999999</v>
      </c>
      <c r="AS111" s="62">
        <v>18.794668999999999</v>
      </c>
      <c r="AT111" s="62">
        <v>19.016635999999998</v>
      </c>
      <c r="AU111" s="62">
        <v>19.380893</v>
      </c>
      <c r="AV111" s="62">
        <v>19.803771000000001</v>
      </c>
      <c r="AW111" s="62">
        <v>19.887146999999999</v>
      </c>
      <c r="AX111" s="62">
        <v>20.001501000000001</v>
      </c>
      <c r="AY111" s="62">
        <v>20.472242000000001</v>
      </c>
      <c r="AZ111" s="62">
        <v>21.296548000000001</v>
      </c>
      <c r="BA111" s="62">
        <v>22.014313999999999</v>
      </c>
      <c r="BB111" s="62">
        <v>21.987231999999999</v>
      </c>
      <c r="BC111" s="62">
        <v>22.392095999999999</v>
      </c>
      <c r="BD111" s="63">
        <v>23.224291999999998</v>
      </c>
      <c r="BE111" s="56"/>
    </row>
    <row r="112" spans="1:57" s="34" customFormat="1" ht="12.75" x14ac:dyDescent="0.2">
      <c r="A112" s="197" t="s">
        <v>8</v>
      </c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>
        <v>5.5</v>
      </c>
      <c r="AP112" s="205">
        <v>6.1</v>
      </c>
      <c r="AQ112" s="205">
        <v>5.7</v>
      </c>
      <c r="AR112" s="205">
        <v>3.9</v>
      </c>
      <c r="AS112" s="205">
        <v>2.62443227724654</v>
      </c>
      <c r="AT112" s="205">
        <v>4.1882390766375233</v>
      </c>
      <c r="AU112" s="205">
        <v>4.4075639838330183</v>
      </c>
      <c r="AV112" s="205">
        <v>4.5692580248759773</v>
      </c>
      <c r="AW112" s="205">
        <v>5.6114134670706139</v>
      </c>
      <c r="AX112" s="205">
        <v>5.1789661557213984</v>
      </c>
      <c r="AY112" s="205">
        <v>5.6310607253326594</v>
      </c>
      <c r="AZ112" s="205">
        <v>7.5378397540317721</v>
      </c>
      <c r="BA112" s="205">
        <v>10.704695045058266</v>
      </c>
      <c r="BB112" s="205">
        <v>9.9778699169079665</v>
      </c>
      <c r="BC112" s="204">
        <v>9.4</v>
      </c>
      <c r="BD112" s="64"/>
      <c r="BE112" s="65"/>
    </row>
    <row r="113" spans="1:57" ht="12.75" x14ac:dyDescent="0.2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U113" s="23"/>
      <c r="AV113" s="23"/>
      <c r="AW113" s="23"/>
      <c r="AX113" s="23"/>
      <c r="AY113" s="23"/>
      <c r="AZ113" s="23"/>
      <c r="BA113" s="29"/>
      <c r="BB113" s="29"/>
      <c r="BC113" s="29"/>
      <c r="BD113" s="29"/>
    </row>
    <row r="114" spans="1:57" ht="12.75" x14ac:dyDescent="0.2">
      <c r="A114" s="57" t="s">
        <v>40</v>
      </c>
      <c r="B114" s="58"/>
      <c r="C114" s="58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58"/>
      <c r="O114" s="58"/>
      <c r="P114" s="58"/>
      <c r="Q114" s="58"/>
      <c r="R114" s="58"/>
      <c r="S114" s="58"/>
      <c r="T114" s="59"/>
      <c r="U114" s="59"/>
      <c r="V114" s="58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8"/>
      <c r="BB114" s="68"/>
      <c r="BC114" s="68"/>
      <c r="BD114" s="68"/>
      <c r="BE114" s="61"/>
    </row>
    <row r="115" spans="1:57" ht="12.75" x14ac:dyDescent="0.2">
      <c r="A115" s="37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69"/>
      <c r="BB115" s="69"/>
      <c r="BC115" s="69"/>
      <c r="BD115" s="69"/>
      <c r="BE115" s="56"/>
    </row>
    <row r="116" spans="1:57" ht="12.6" customHeight="1" x14ac:dyDescent="0.2">
      <c r="A116" s="15" t="s">
        <v>38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>
        <v>15.340545000000001</v>
      </c>
      <c r="P116" s="66">
        <v>15.104023</v>
      </c>
      <c r="Q116" s="66">
        <v>14.694048</v>
      </c>
      <c r="R116" s="66">
        <v>14.634698</v>
      </c>
      <c r="S116" s="66">
        <v>14.740917</v>
      </c>
      <c r="T116" s="66">
        <v>14.363580000000001</v>
      </c>
      <c r="U116" s="66">
        <v>14.450442000000001</v>
      </c>
      <c r="V116" s="66">
        <v>14.498298</v>
      </c>
      <c r="W116" s="66">
        <v>14.687904</v>
      </c>
      <c r="X116" s="66">
        <v>14.527911</v>
      </c>
      <c r="Y116" s="66">
        <v>14.459932999999999</v>
      </c>
      <c r="Z116" s="66">
        <v>14.809034</v>
      </c>
      <c r="AA116" s="66">
        <v>14.741383000000001</v>
      </c>
      <c r="AB116" s="66">
        <v>14.647484</v>
      </c>
      <c r="AC116" s="66">
        <v>14.142310999999999</v>
      </c>
      <c r="AD116" s="66">
        <v>14.008213</v>
      </c>
      <c r="AE116" s="66">
        <v>14.124442999999999</v>
      </c>
      <c r="AF116" s="66">
        <v>14.046994</v>
      </c>
      <c r="AG116" s="66">
        <v>13.762048</v>
      </c>
      <c r="AH116" s="66">
        <v>13.79034</v>
      </c>
      <c r="AI116" s="66">
        <v>13.635885</v>
      </c>
      <c r="AJ116" s="66">
        <v>13.412309</v>
      </c>
      <c r="AK116" s="66">
        <v>12.986654</v>
      </c>
      <c r="AL116" s="66">
        <v>13.213063999999999</v>
      </c>
      <c r="AM116" s="66">
        <v>12.614382000000001</v>
      </c>
      <c r="AN116" s="66">
        <v>12.203462</v>
      </c>
      <c r="AO116" s="66">
        <v>12.082485999999999</v>
      </c>
      <c r="AP116" s="66">
        <v>12.567831999999999</v>
      </c>
      <c r="AQ116" s="66">
        <v>12.154004</v>
      </c>
      <c r="AR116" s="66">
        <v>11.925060999999999</v>
      </c>
      <c r="AS116" s="66">
        <v>11.367808999999999</v>
      </c>
      <c r="AT116" s="66">
        <v>11.078906</v>
      </c>
      <c r="AU116" s="66">
        <v>11.149093000000001</v>
      </c>
      <c r="AV116" s="66">
        <v>10.831683999999999</v>
      </c>
      <c r="AW116" s="66">
        <v>10.382604000000001</v>
      </c>
      <c r="AX116" s="66">
        <v>10.674379999999999</v>
      </c>
      <c r="AY116" s="66">
        <v>11.022898</v>
      </c>
      <c r="AZ116" s="66">
        <v>11.271632</v>
      </c>
      <c r="BA116" s="66">
        <v>10.979136</v>
      </c>
      <c r="BB116" s="66">
        <v>11.227114</v>
      </c>
      <c r="BC116" s="67">
        <v>11.15578</v>
      </c>
      <c r="BD116" s="67"/>
      <c r="BE116" s="56"/>
    </row>
    <row r="117" spans="1:57" ht="12.6" customHeight="1" x14ac:dyDescent="0.2">
      <c r="A117" s="1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7"/>
      <c r="BC117" s="67"/>
      <c r="BD117" s="67"/>
      <c r="BE117" s="56"/>
    </row>
    <row r="118" spans="1:57" ht="12.75" x14ac:dyDescent="0.2">
      <c r="A118" s="15" t="s">
        <v>41</v>
      </c>
      <c r="B118" s="66">
        <v>2.2629999999999999</v>
      </c>
      <c r="C118" s="66">
        <v>2.3279999999999998</v>
      </c>
      <c r="D118" s="66">
        <v>2.5619999999999998</v>
      </c>
      <c r="E118" s="66">
        <v>3.4009999999999998</v>
      </c>
      <c r="F118" s="66">
        <v>4.9860000000000007</v>
      </c>
      <c r="G118" s="66">
        <v>5.1590000000000007</v>
      </c>
      <c r="H118" s="66">
        <v>5.32</v>
      </c>
      <c r="I118" s="66">
        <v>6.2210000000000001</v>
      </c>
      <c r="J118" s="66">
        <v>4.6280000000000001</v>
      </c>
      <c r="K118" s="66">
        <v>6.282</v>
      </c>
      <c r="L118" s="66">
        <v>6.8109999999999999</v>
      </c>
      <c r="M118" s="66">
        <v>7.5749999999999993</v>
      </c>
      <c r="N118" s="66">
        <v>8.293000000000001</v>
      </c>
      <c r="O118" s="66">
        <v>6.5869999999999997</v>
      </c>
      <c r="P118" s="66">
        <v>7.673</v>
      </c>
      <c r="Q118" s="66">
        <v>6.2740000000000009</v>
      </c>
      <c r="R118" s="66">
        <v>6.3520000000000003</v>
      </c>
      <c r="S118" s="66">
        <v>6.851</v>
      </c>
      <c r="T118" s="66">
        <v>6.093</v>
      </c>
      <c r="U118" s="66">
        <v>6.0519999999999996</v>
      </c>
      <c r="V118" s="66">
        <v>6.0960000000000001</v>
      </c>
      <c r="W118" s="66">
        <v>6.9569999999999999</v>
      </c>
      <c r="X118" s="66">
        <v>7.452</v>
      </c>
      <c r="Y118" s="66">
        <v>7.9320000000000004</v>
      </c>
      <c r="Z118" s="66">
        <v>8.7349999999999994</v>
      </c>
      <c r="AA118" s="66">
        <v>8.5030000000000001</v>
      </c>
      <c r="AB118" s="66">
        <v>8.3440000000000012</v>
      </c>
      <c r="AC118" s="66">
        <v>8.2490000000000006</v>
      </c>
      <c r="AD118" s="66">
        <v>7.5430000000000001</v>
      </c>
      <c r="AE118" s="66">
        <v>6.9420000000000002</v>
      </c>
      <c r="AF118" s="66">
        <v>5.835</v>
      </c>
      <c r="AG118" s="66">
        <v>5.2520000000000007</v>
      </c>
      <c r="AH118" s="66">
        <v>4.4960000000000004</v>
      </c>
      <c r="AI118" s="66">
        <v>5.1680000000000001</v>
      </c>
      <c r="AJ118" s="66">
        <v>4.8960000000000008</v>
      </c>
      <c r="AK118" s="66">
        <v>5.7170000000000005</v>
      </c>
      <c r="AL118" s="66">
        <v>5.3849999999999998</v>
      </c>
      <c r="AM118" s="66">
        <v>4.5570000000000004</v>
      </c>
      <c r="AN118" s="66">
        <v>4.359</v>
      </c>
      <c r="AO118" s="66">
        <v>2.63</v>
      </c>
      <c r="AP118" s="66">
        <v>2.9619999999999997</v>
      </c>
      <c r="AQ118" s="66">
        <v>2.3690000000000002</v>
      </c>
      <c r="AR118" s="66">
        <v>2.6710000000000003</v>
      </c>
      <c r="AS118" s="66">
        <v>2.5520000000000005</v>
      </c>
      <c r="AT118" s="66">
        <v>2.1459999999999999</v>
      </c>
      <c r="AU118" s="66">
        <v>2.0249999999999999</v>
      </c>
      <c r="AV118" s="66">
        <v>1.615</v>
      </c>
      <c r="AW118" s="66">
        <v>1.5750000000000002</v>
      </c>
      <c r="AX118" s="66">
        <v>1.3739999999999999</v>
      </c>
      <c r="AY118" s="66">
        <v>1.5249999999999999</v>
      </c>
      <c r="AZ118" s="66">
        <v>1.5879999999999999</v>
      </c>
      <c r="BA118" s="66">
        <v>1.857</v>
      </c>
      <c r="BB118" s="66">
        <v>1.7419999999999998</v>
      </c>
      <c r="BC118" s="67">
        <v>1.6430000000000002</v>
      </c>
      <c r="BD118" s="67"/>
      <c r="BE118" s="56"/>
    </row>
    <row r="119" spans="1:57" ht="15" x14ac:dyDescent="0.25">
      <c r="A119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69"/>
      <c r="BC119" s="69"/>
      <c r="BD119" s="69"/>
      <c r="BE119" s="56"/>
    </row>
    <row r="120" spans="1:57" ht="12.75" x14ac:dyDescent="0.2">
      <c r="A120" s="57" t="s">
        <v>42</v>
      </c>
      <c r="B120" s="58"/>
      <c r="C120" s="58"/>
      <c r="D120" s="58"/>
      <c r="E120" s="59"/>
      <c r="F120" s="59"/>
      <c r="G120" s="59"/>
      <c r="H120" s="59"/>
      <c r="I120" s="59"/>
      <c r="J120" s="59"/>
      <c r="K120" s="59"/>
      <c r="L120" s="59"/>
      <c r="M120" s="59"/>
      <c r="N120" s="58"/>
      <c r="O120" s="58"/>
      <c r="P120" s="58"/>
      <c r="Q120" s="58"/>
      <c r="R120" s="58"/>
      <c r="S120" s="58"/>
      <c r="T120" s="59"/>
      <c r="U120" s="59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8"/>
      <c r="BC120" s="68"/>
      <c r="BD120" s="68"/>
      <c r="BE120" s="61"/>
    </row>
    <row r="121" spans="1:57" ht="12.6" customHeight="1" x14ac:dyDescent="0.2">
      <c r="A121" s="37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69"/>
      <c r="BC121" s="69"/>
      <c r="BD121" s="69"/>
      <c r="BE121" s="56"/>
    </row>
    <row r="122" spans="1:57" ht="12.75" x14ac:dyDescent="0.2">
      <c r="A122" s="15" t="s">
        <v>38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>
        <v>7.8192029999999999</v>
      </c>
      <c r="P122" s="66">
        <v>7.859883</v>
      </c>
      <c r="Q122" s="66">
        <v>7.8870139999999997</v>
      </c>
      <c r="R122" s="66">
        <v>7.8461069999999999</v>
      </c>
      <c r="S122" s="66">
        <v>7.8408899999999999</v>
      </c>
      <c r="T122" s="66">
        <v>7.8049989999999996</v>
      </c>
      <c r="U122" s="66">
        <v>7.786734</v>
      </c>
      <c r="V122" s="66">
        <v>7.7554499999999997</v>
      </c>
      <c r="W122" s="66">
        <v>7.7428610000000004</v>
      </c>
      <c r="X122" s="66">
        <v>7.7124699999999997</v>
      </c>
      <c r="Y122" s="66">
        <v>7.7168089999999996</v>
      </c>
      <c r="Z122" s="66">
        <v>7.6870079999999996</v>
      </c>
      <c r="AA122" s="66">
        <v>7.6858170000000001</v>
      </c>
      <c r="AB122" s="66">
        <v>7.7008729999999996</v>
      </c>
      <c r="AC122" s="66">
        <v>7.7110370000000001</v>
      </c>
      <c r="AD122" s="66">
        <v>7.71075</v>
      </c>
      <c r="AE122" s="66">
        <v>7.8917669999999998</v>
      </c>
      <c r="AF122" s="66">
        <v>7.9142580000000002</v>
      </c>
      <c r="AG122" s="66">
        <v>8.0523360000000004</v>
      </c>
      <c r="AH122" s="66">
        <v>8.0720600000000005</v>
      </c>
      <c r="AI122" s="66">
        <v>8.1156170000000003</v>
      </c>
      <c r="AJ122" s="66">
        <v>8.1529170000000004</v>
      </c>
      <c r="AK122" s="66">
        <v>8.2170570000000005</v>
      </c>
      <c r="AL122" s="66">
        <v>8.2704620000000002</v>
      </c>
      <c r="AM122" s="66">
        <v>8.1409839999999996</v>
      </c>
      <c r="AN122" s="66">
        <v>8.1825550000000007</v>
      </c>
      <c r="AO122" s="66">
        <v>8.2341309999999996</v>
      </c>
      <c r="AP122" s="66">
        <v>8.2789009999999994</v>
      </c>
      <c r="AQ122" s="66">
        <v>8.2964160000000007</v>
      </c>
      <c r="AR122" s="66">
        <v>8.3375699999999995</v>
      </c>
      <c r="AS122" s="66">
        <v>8.3896949999999997</v>
      </c>
      <c r="AT122" s="66">
        <v>8.4550830000000001</v>
      </c>
      <c r="AU122" s="66">
        <v>8.5038750000000007</v>
      </c>
      <c r="AV122" s="66">
        <v>8.5896559999999997</v>
      </c>
      <c r="AW122" s="66">
        <v>8.6332009999999997</v>
      </c>
      <c r="AX122" s="66">
        <v>8.6389619999999994</v>
      </c>
      <c r="AY122" s="66">
        <v>8.6366870000000002</v>
      </c>
      <c r="AZ122" s="66">
        <v>8.7018660000000008</v>
      </c>
      <c r="BA122" s="66">
        <v>8.8628210000000003</v>
      </c>
      <c r="BB122" s="66">
        <v>8.9278200000000005</v>
      </c>
      <c r="BC122" s="67">
        <v>9.0296140000000005</v>
      </c>
      <c r="BD122" s="67"/>
      <c r="BE122" s="56"/>
    </row>
    <row r="123" spans="1:57" ht="12.6" customHeight="1" x14ac:dyDescent="0.2">
      <c r="A123" s="15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67"/>
      <c r="BD123" s="67"/>
      <c r="BE123" s="56"/>
    </row>
    <row r="124" spans="1:57" ht="12.6" customHeight="1" x14ac:dyDescent="0.2">
      <c r="A124" s="15" t="s">
        <v>41</v>
      </c>
      <c r="B124" s="66">
        <v>1.7929999999999999</v>
      </c>
      <c r="C124" s="66">
        <v>1.91</v>
      </c>
      <c r="D124" s="66">
        <v>2.1110000000000002</v>
      </c>
      <c r="E124" s="66">
        <v>2.4669999999999996</v>
      </c>
      <c r="F124" s="66">
        <v>2.5020000000000002</v>
      </c>
      <c r="G124" s="66">
        <v>2.5299999999999998</v>
      </c>
      <c r="H124" s="66">
        <v>2.7290000000000001</v>
      </c>
      <c r="I124" s="66">
        <v>2.5059999999999998</v>
      </c>
      <c r="J124" s="66">
        <v>2.3780000000000001</v>
      </c>
      <c r="K124" s="66">
        <v>2.8159999999999998</v>
      </c>
      <c r="L124" s="66">
        <v>2.6390000000000002</v>
      </c>
      <c r="M124" s="66">
        <v>2.4939999999999998</v>
      </c>
      <c r="N124" s="66">
        <v>2.5380000000000003</v>
      </c>
      <c r="O124" s="66">
        <v>2.0949999999999998</v>
      </c>
      <c r="P124" s="66">
        <v>2.0870000000000002</v>
      </c>
      <c r="Q124" s="66">
        <v>2.0229999999999997</v>
      </c>
      <c r="R124" s="66">
        <v>2.1230000000000002</v>
      </c>
      <c r="S124" s="66">
        <v>2.202</v>
      </c>
      <c r="T124" s="66">
        <v>2.2909999999999999</v>
      </c>
      <c r="U124" s="66">
        <v>2.573</v>
      </c>
      <c r="V124" s="66">
        <v>2.64</v>
      </c>
      <c r="W124" s="66">
        <v>2.6619999999999999</v>
      </c>
      <c r="X124" s="66">
        <v>2.8200000000000003</v>
      </c>
      <c r="Y124" s="66">
        <v>2.657</v>
      </c>
      <c r="Z124" s="66">
        <v>2.464</v>
      </c>
      <c r="AA124" s="66">
        <v>2.2720000000000002</v>
      </c>
      <c r="AB124" s="66">
        <v>1.8759999999999999</v>
      </c>
      <c r="AC124" s="66">
        <v>1.9369999999999998</v>
      </c>
      <c r="AD124" s="66">
        <v>1.948</v>
      </c>
      <c r="AE124" s="66">
        <v>2.0789999999999997</v>
      </c>
      <c r="AF124" s="66">
        <v>2.081</v>
      </c>
      <c r="AG124" s="66">
        <v>2.3379999999999996</v>
      </c>
      <c r="AH124" s="66">
        <v>2.145</v>
      </c>
      <c r="AI124" s="66">
        <v>2.0710000000000002</v>
      </c>
      <c r="AJ124" s="66">
        <v>2.2030000000000003</v>
      </c>
      <c r="AK124" s="66">
        <v>1.675</v>
      </c>
      <c r="AL124" s="66">
        <v>1.7030000000000003</v>
      </c>
      <c r="AM124" s="66">
        <v>1.8460000000000001</v>
      </c>
      <c r="AN124" s="66">
        <v>1.623</v>
      </c>
      <c r="AO124" s="66">
        <v>1.5579999999999998</v>
      </c>
      <c r="AP124" s="66">
        <v>1.4510000000000003</v>
      </c>
      <c r="AQ124" s="66">
        <v>1.0350000000000001</v>
      </c>
      <c r="AR124" s="66">
        <v>0.8919999999999999</v>
      </c>
      <c r="AS124" s="66">
        <v>0.82200000000000006</v>
      </c>
      <c r="AT124" s="66">
        <v>0.74499999999999988</v>
      </c>
      <c r="AU124" s="66">
        <v>0.74099999999999988</v>
      </c>
      <c r="AV124" s="66">
        <v>0.71</v>
      </c>
      <c r="AW124" s="66">
        <v>0.72499999999999998</v>
      </c>
      <c r="AX124" s="66">
        <v>0.76900000000000002</v>
      </c>
      <c r="AY124" s="66">
        <v>0.74399999999999999</v>
      </c>
      <c r="AZ124" s="66">
        <v>0.77299999999999991</v>
      </c>
      <c r="BA124" s="66">
        <v>0.75</v>
      </c>
      <c r="BB124" s="66">
        <v>0.79400000000000004</v>
      </c>
      <c r="BC124" s="67">
        <v>0.90500000000000003</v>
      </c>
      <c r="BD124" s="67"/>
      <c r="BE124" s="56"/>
    </row>
    <row r="125" spans="1:57" ht="12.6" customHeight="1" x14ac:dyDescent="0.2">
      <c r="A125" s="37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66"/>
      <c r="AZ125" s="66"/>
      <c r="BA125" s="66"/>
      <c r="BB125" s="66"/>
      <c r="BC125" s="66"/>
      <c r="BD125" s="66"/>
      <c r="BE125" s="56"/>
    </row>
    <row r="126" spans="1:57" ht="12.75" x14ac:dyDescent="0.2">
      <c r="A126" s="11" t="s">
        <v>43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2"/>
      <c r="Q126" s="12"/>
      <c r="R126" s="12"/>
      <c r="S126" s="13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1:57" ht="12.6" customHeight="1" x14ac:dyDescent="0.2">
      <c r="A127" s="15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</row>
    <row r="128" spans="1:57" ht="12.6" hidden="1" customHeight="1" x14ac:dyDescent="0.25">
      <c r="A128" s="15"/>
      <c r="B128" s="71">
        <v>858021</v>
      </c>
      <c r="C128" s="70">
        <v>2286119</v>
      </c>
      <c r="D128" s="70">
        <v>3240732</v>
      </c>
      <c r="E128" s="70">
        <v>894474</v>
      </c>
      <c r="F128" s="71">
        <v>695151</v>
      </c>
      <c r="G128" s="71">
        <v>2284409</v>
      </c>
      <c r="H128" s="71">
        <v>3352772</v>
      </c>
      <c r="I128" s="71">
        <v>903296</v>
      </c>
      <c r="J128" s="71">
        <v>730298</v>
      </c>
      <c r="K128" s="71">
        <v>2286287</v>
      </c>
      <c r="L128" s="71">
        <v>3537487</v>
      </c>
      <c r="M128" s="71">
        <v>993242</v>
      </c>
      <c r="N128" s="71">
        <v>844260</v>
      </c>
      <c r="O128" s="71">
        <v>2571046</v>
      </c>
      <c r="P128" s="71">
        <v>3775408</v>
      </c>
      <c r="Q128" s="71">
        <v>1064252</v>
      </c>
      <c r="R128" s="71">
        <v>859338</v>
      </c>
      <c r="S128" s="71">
        <v>2582100</v>
      </c>
      <c r="T128" s="71">
        <v>3708702</v>
      </c>
      <c r="U128" s="71">
        <v>1057231</v>
      </c>
      <c r="V128" s="71">
        <v>894829</v>
      </c>
      <c r="W128" s="71">
        <v>2515960</v>
      </c>
      <c r="X128" s="71">
        <v>3741237</v>
      </c>
      <c r="Y128" s="71">
        <v>1088570</v>
      </c>
      <c r="Z128" s="71">
        <v>874449</v>
      </c>
      <c r="AA128" s="71">
        <v>2676188</v>
      </c>
      <c r="AB128" s="71">
        <v>3711140</v>
      </c>
      <c r="AC128" s="71">
        <v>1061282</v>
      </c>
      <c r="AD128" s="71">
        <v>921061</v>
      </c>
      <c r="AE128" s="71">
        <v>2679345</v>
      </c>
      <c r="AF128" s="71">
        <v>3881184</v>
      </c>
      <c r="AG128" s="71">
        <v>1170605</v>
      </c>
      <c r="AH128" s="71">
        <v>1025971</v>
      </c>
      <c r="AI128" s="71">
        <v>2554764</v>
      </c>
      <c r="AJ128" s="71">
        <v>4009818</v>
      </c>
      <c r="AK128" s="71">
        <v>1208124</v>
      </c>
      <c r="AL128" s="71">
        <v>1044733</v>
      </c>
      <c r="AM128" s="71">
        <v>2974682</v>
      </c>
      <c r="AN128" s="71">
        <v>4130784</v>
      </c>
      <c r="AO128" s="71">
        <v>1350735</v>
      </c>
      <c r="AP128" s="71">
        <v>1164351</v>
      </c>
      <c r="AQ128" s="71">
        <v>3087290</v>
      </c>
      <c r="AR128" s="71">
        <v>4066721</v>
      </c>
      <c r="AS128" s="71">
        <v>1358788</v>
      </c>
      <c r="AT128" s="71">
        <v>1154258</v>
      </c>
      <c r="AU128" s="23">
        <v>3153613</v>
      </c>
      <c r="AV128" s="23">
        <v>4267351</v>
      </c>
      <c r="AW128" s="23">
        <v>1404558</v>
      </c>
      <c r="AX128" s="23">
        <v>638478</v>
      </c>
      <c r="AY128" s="23">
        <v>377562</v>
      </c>
      <c r="AZ128" s="23">
        <v>2460893</v>
      </c>
      <c r="BA128" s="23">
        <v>222331</v>
      </c>
      <c r="BB128" s="23">
        <v>86222</v>
      </c>
      <c r="BC128" s="23">
        <v>1127391</v>
      </c>
      <c r="BD128" s="23">
        <v>3475229</v>
      </c>
    </row>
    <row r="129" spans="1:56" ht="12.6" customHeight="1" x14ac:dyDescent="0.2">
      <c r="A129" s="18" t="s">
        <v>44</v>
      </c>
      <c r="B129" s="31">
        <f>B128/1000</f>
        <v>858.02099999999996</v>
      </c>
      <c r="C129" s="31">
        <f t="shared" ref="C129:AY129" si="106">C128/1000</f>
        <v>2286.1190000000001</v>
      </c>
      <c r="D129" s="31">
        <f t="shared" si="106"/>
        <v>3240.732</v>
      </c>
      <c r="E129" s="31">
        <f t="shared" si="106"/>
        <v>894.47400000000005</v>
      </c>
      <c r="F129" s="31">
        <f t="shared" si="106"/>
        <v>695.15099999999995</v>
      </c>
      <c r="G129" s="31">
        <f t="shared" si="106"/>
        <v>2284.4090000000001</v>
      </c>
      <c r="H129" s="31">
        <f t="shared" si="106"/>
        <v>3352.7719999999999</v>
      </c>
      <c r="I129" s="31">
        <f t="shared" si="106"/>
        <v>903.29600000000005</v>
      </c>
      <c r="J129" s="31">
        <f t="shared" si="106"/>
        <v>730.298</v>
      </c>
      <c r="K129" s="31">
        <f t="shared" si="106"/>
        <v>2286.2869999999998</v>
      </c>
      <c r="L129" s="31">
        <f t="shared" si="106"/>
        <v>3537.4870000000001</v>
      </c>
      <c r="M129" s="31">
        <f t="shared" si="106"/>
        <v>993.24199999999996</v>
      </c>
      <c r="N129" s="31">
        <f t="shared" si="106"/>
        <v>844.26</v>
      </c>
      <c r="O129" s="31">
        <f t="shared" si="106"/>
        <v>2571.0459999999998</v>
      </c>
      <c r="P129" s="31">
        <f t="shared" si="106"/>
        <v>3775.4079999999999</v>
      </c>
      <c r="Q129" s="31">
        <f t="shared" si="106"/>
        <v>1064.252</v>
      </c>
      <c r="R129" s="31">
        <f t="shared" si="106"/>
        <v>859.33799999999997</v>
      </c>
      <c r="S129" s="31">
        <f t="shared" si="106"/>
        <v>2582.1</v>
      </c>
      <c r="T129" s="31">
        <f t="shared" si="106"/>
        <v>3708.7020000000002</v>
      </c>
      <c r="U129" s="31">
        <f t="shared" si="106"/>
        <v>1057.231</v>
      </c>
      <c r="V129" s="31">
        <f t="shared" si="106"/>
        <v>894.82899999999995</v>
      </c>
      <c r="W129" s="31">
        <f t="shared" si="106"/>
        <v>2515.96</v>
      </c>
      <c r="X129" s="31">
        <f t="shared" si="106"/>
        <v>3741.2370000000001</v>
      </c>
      <c r="Y129" s="31">
        <f t="shared" si="106"/>
        <v>1088.57</v>
      </c>
      <c r="Z129" s="31">
        <f t="shared" si="106"/>
        <v>874.44899999999996</v>
      </c>
      <c r="AA129" s="31">
        <f t="shared" si="106"/>
        <v>2676.1880000000001</v>
      </c>
      <c r="AB129" s="31">
        <f t="shared" si="106"/>
        <v>3711.14</v>
      </c>
      <c r="AC129" s="31">
        <f t="shared" si="106"/>
        <v>1061.2819999999999</v>
      </c>
      <c r="AD129" s="31">
        <f t="shared" si="106"/>
        <v>921.06100000000004</v>
      </c>
      <c r="AE129" s="31">
        <f t="shared" si="106"/>
        <v>2679.3449999999998</v>
      </c>
      <c r="AF129" s="31">
        <f t="shared" si="106"/>
        <v>3881.1840000000002</v>
      </c>
      <c r="AG129" s="31">
        <f t="shared" si="106"/>
        <v>1170.605</v>
      </c>
      <c r="AH129" s="31">
        <f t="shared" si="106"/>
        <v>1025.971</v>
      </c>
      <c r="AI129" s="31">
        <f t="shared" si="106"/>
        <v>2554.7640000000001</v>
      </c>
      <c r="AJ129" s="31">
        <f t="shared" si="106"/>
        <v>4009.8180000000002</v>
      </c>
      <c r="AK129" s="31">
        <f t="shared" si="106"/>
        <v>1208.124</v>
      </c>
      <c r="AL129" s="31">
        <f t="shared" si="106"/>
        <v>1044.7329999999999</v>
      </c>
      <c r="AM129" s="31">
        <f t="shared" si="106"/>
        <v>2974.6819999999998</v>
      </c>
      <c r="AN129" s="31">
        <f t="shared" si="106"/>
        <v>4130.7839999999997</v>
      </c>
      <c r="AO129" s="31">
        <f t="shared" si="106"/>
        <v>1350.7349999999999</v>
      </c>
      <c r="AP129" s="31">
        <f t="shared" si="106"/>
        <v>1164.3510000000001</v>
      </c>
      <c r="AQ129" s="31">
        <f t="shared" si="106"/>
        <v>3087.29</v>
      </c>
      <c r="AR129" s="31">
        <f t="shared" si="106"/>
        <v>4066.721</v>
      </c>
      <c r="AS129" s="31">
        <f t="shared" si="106"/>
        <v>1358.788</v>
      </c>
      <c r="AT129" s="31">
        <f t="shared" si="106"/>
        <v>1154.258</v>
      </c>
      <c r="AU129" s="31">
        <f t="shared" si="106"/>
        <v>3153.6129999999998</v>
      </c>
      <c r="AV129" s="31">
        <f t="shared" si="106"/>
        <v>4267.3509999999997</v>
      </c>
      <c r="AW129" s="31">
        <f t="shared" si="106"/>
        <v>1404.558</v>
      </c>
      <c r="AX129" s="31">
        <f t="shared" si="106"/>
        <v>638.47799999999995</v>
      </c>
      <c r="AY129" s="31">
        <f t="shared" si="106"/>
        <v>377.56200000000001</v>
      </c>
      <c r="AZ129" s="31">
        <f t="shared" ref="AZ129:BA129" si="107">AZ128/1000</f>
        <v>2460.893</v>
      </c>
      <c r="BA129" s="31">
        <f t="shared" si="107"/>
        <v>222.33099999999999</v>
      </c>
      <c r="BB129" s="31">
        <f t="shared" ref="BB129:BC129" si="108">BB128/1000</f>
        <v>86.221999999999994</v>
      </c>
      <c r="BC129" s="31">
        <f t="shared" si="108"/>
        <v>1127.3910000000001</v>
      </c>
      <c r="BD129" s="178">
        <f t="shared" ref="BD129" si="109">BD128/1000</f>
        <v>3475.2289999999998</v>
      </c>
    </row>
    <row r="130" spans="1:56" s="23" customFormat="1" ht="12.6" customHeight="1" x14ac:dyDescent="0.2">
      <c r="A130" s="21" t="s">
        <v>8</v>
      </c>
      <c r="B130" s="22"/>
      <c r="C130" s="22"/>
      <c r="D130" s="22"/>
      <c r="E130" s="22"/>
      <c r="F130" s="22">
        <f t="shared" ref="F130:AW130" si="110">F129/B129*100-100</f>
        <v>-18.982052886817456</v>
      </c>
      <c r="G130" s="22">
        <f t="shared" si="110"/>
        <v>-7.4799255856760283E-2</v>
      </c>
      <c r="H130" s="22">
        <f t="shared" si="110"/>
        <v>3.4572436103941868</v>
      </c>
      <c r="I130" s="22">
        <f t="shared" si="110"/>
        <v>0.98627796895158326</v>
      </c>
      <c r="J130" s="22">
        <f t="shared" si="110"/>
        <v>5.0560237991458052</v>
      </c>
      <c r="K130" s="22">
        <f t="shared" si="110"/>
        <v>8.2209446732164793E-2</v>
      </c>
      <c r="L130" s="22">
        <f t="shared" si="110"/>
        <v>5.5093218387650751</v>
      </c>
      <c r="M130" s="22">
        <f t="shared" si="110"/>
        <v>9.9575333002692332</v>
      </c>
      <c r="N130" s="22">
        <f t="shared" si="110"/>
        <v>15.604862672498072</v>
      </c>
      <c r="O130" s="22">
        <f t="shared" si="110"/>
        <v>12.45508547264626</v>
      </c>
      <c r="P130" s="22">
        <f t="shared" si="110"/>
        <v>6.725706695176541</v>
      </c>
      <c r="Q130" s="22">
        <f t="shared" si="110"/>
        <v>7.1493150712515217</v>
      </c>
      <c r="R130" s="22">
        <f t="shared" si="110"/>
        <v>1.7859427190675774</v>
      </c>
      <c r="S130" s="22">
        <f t="shared" si="110"/>
        <v>0.42994174355494863</v>
      </c>
      <c r="T130" s="22">
        <f t="shared" si="110"/>
        <v>-1.7668553968206737</v>
      </c>
      <c r="U130" s="22">
        <f t="shared" si="110"/>
        <v>-0.65971217343260946</v>
      </c>
      <c r="V130" s="22">
        <f t="shared" si="110"/>
        <v>4.1300396351610118</v>
      </c>
      <c r="W130" s="22">
        <f t="shared" si="110"/>
        <v>-2.5614809651059147</v>
      </c>
      <c r="X130" s="22">
        <f t="shared" si="110"/>
        <v>0.87726110105367638</v>
      </c>
      <c r="Y130" s="22">
        <f t="shared" si="110"/>
        <v>2.9642528454046442</v>
      </c>
      <c r="Z130" s="22">
        <f t="shared" si="110"/>
        <v>-2.2775301202799625</v>
      </c>
      <c r="AA130" s="22">
        <f t="shared" si="110"/>
        <v>6.3684637275632383</v>
      </c>
      <c r="AB130" s="22">
        <f t="shared" si="110"/>
        <v>-0.80446654408689255</v>
      </c>
      <c r="AC130" s="22">
        <f t="shared" si="110"/>
        <v>-2.506774943274209</v>
      </c>
      <c r="AD130" s="22">
        <f t="shared" si="110"/>
        <v>5.3304423699952963</v>
      </c>
      <c r="AE130" s="22">
        <f t="shared" si="110"/>
        <v>0.11796630132113251</v>
      </c>
      <c r="AF130" s="22">
        <f t="shared" si="110"/>
        <v>4.5819882839235504</v>
      </c>
      <c r="AG130" s="22">
        <f t="shared" si="110"/>
        <v>10.301032147911698</v>
      </c>
      <c r="AH130" s="22">
        <f t="shared" si="110"/>
        <v>11.390125084006385</v>
      </c>
      <c r="AI130" s="22">
        <f t="shared" si="110"/>
        <v>-4.6496811720774929</v>
      </c>
      <c r="AJ130" s="22">
        <f t="shared" si="110"/>
        <v>3.3142979049691945</v>
      </c>
      <c r="AK130" s="22">
        <f t="shared" si="110"/>
        <v>3.2050948014061191</v>
      </c>
      <c r="AL130" s="22">
        <f t="shared" si="110"/>
        <v>1.8287066593500185</v>
      </c>
      <c r="AM130" s="22">
        <f t="shared" si="110"/>
        <v>16.436664991365134</v>
      </c>
      <c r="AN130" s="22">
        <f t="shared" si="110"/>
        <v>3.0167453984195589</v>
      </c>
      <c r="AO130" s="22">
        <f t="shared" si="110"/>
        <v>11.804334654389777</v>
      </c>
      <c r="AP130" s="22">
        <f t="shared" si="110"/>
        <v>11.449623970909343</v>
      </c>
      <c r="AQ130" s="22">
        <f t="shared" si="110"/>
        <v>3.7855474971778591</v>
      </c>
      <c r="AR130" s="22">
        <f t="shared" si="110"/>
        <v>-1.5508678255749828</v>
      </c>
      <c r="AS130" s="22">
        <f t="shared" si="110"/>
        <v>0.59619392404877658</v>
      </c>
      <c r="AT130" s="22">
        <f t="shared" si="110"/>
        <v>-0.86683482901634079</v>
      </c>
      <c r="AU130" s="22">
        <f t="shared" si="110"/>
        <v>2.1482594767579144</v>
      </c>
      <c r="AV130" s="22">
        <f t="shared" si="110"/>
        <v>4.93345867592096</v>
      </c>
      <c r="AW130" s="22">
        <f t="shared" si="110"/>
        <v>3.3684430536625314</v>
      </c>
      <c r="AX130" s="22">
        <f>AX129/AT129*100-100</f>
        <v>-44.684983773125253</v>
      </c>
      <c r="AY130" s="22">
        <f>AY129/AU129*100-100</f>
        <v>-88.027636872374643</v>
      </c>
      <c r="AZ130" s="22">
        <f>AZ129/AV129*100-100</f>
        <v>-42.332069707882006</v>
      </c>
      <c r="BA130" s="22">
        <f>BA129/AW129*100-100</f>
        <v>-84.17074980171698</v>
      </c>
      <c r="BB130" s="22">
        <f t="shared" ref="BB130:BD130" si="111">BB129/AX129*100-100</f>
        <v>-86.495697580809363</v>
      </c>
      <c r="BC130" s="22">
        <f t="shared" si="111"/>
        <v>198.5975813243918</v>
      </c>
      <c r="BD130" s="22">
        <f t="shared" si="111"/>
        <v>41.21820818702804</v>
      </c>
    </row>
    <row r="131" spans="1:56" ht="12.6" customHeight="1" x14ac:dyDescent="0.2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</row>
    <row r="132" spans="1:56" ht="12.6" hidden="1" customHeight="1" x14ac:dyDescent="0.25">
      <c r="A132" s="21"/>
      <c r="B132" s="70">
        <v>2134003</v>
      </c>
      <c r="C132" s="70">
        <v>9055408</v>
      </c>
      <c r="D132" s="70">
        <v>20093662</v>
      </c>
      <c r="E132" s="70">
        <v>2245806</v>
      </c>
      <c r="F132" s="71">
        <v>1810286</v>
      </c>
      <c r="G132" s="71">
        <v>9235226</v>
      </c>
      <c r="H132" s="71">
        <v>20335392</v>
      </c>
      <c r="I132" s="71">
        <v>2204144</v>
      </c>
      <c r="J132" s="71">
        <v>1774522</v>
      </c>
      <c r="K132" s="71">
        <v>8859023</v>
      </c>
      <c r="L132" s="71">
        <v>20519982</v>
      </c>
      <c r="M132" s="71">
        <v>2246531</v>
      </c>
      <c r="N132" s="71">
        <v>1938659</v>
      </c>
      <c r="O132" s="71">
        <v>9650119</v>
      </c>
      <c r="P132" s="71">
        <v>20956012</v>
      </c>
      <c r="Q132" s="71">
        <v>2433216</v>
      </c>
      <c r="R132" s="71">
        <v>1946703</v>
      </c>
      <c r="S132" s="71">
        <v>9255271</v>
      </c>
      <c r="T132" s="71">
        <v>20412284</v>
      </c>
      <c r="U132" s="71">
        <v>2423005</v>
      </c>
      <c r="V132" s="71">
        <v>2031084</v>
      </c>
      <c r="W132" s="71">
        <v>9001997</v>
      </c>
      <c r="X132" s="71">
        <v>20340258</v>
      </c>
      <c r="Y132" s="71">
        <v>2565285</v>
      </c>
      <c r="Z132" s="71">
        <v>2066413</v>
      </c>
      <c r="AA132" s="71">
        <v>9590845</v>
      </c>
      <c r="AB132" s="71">
        <v>19927887</v>
      </c>
      <c r="AC132" s="71">
        <v>2466289</v>
      </c>
      <c r="AD132" s="71">
        <v>2049834</v>
      </c>
      <c r="AE132" s="71">
        <v>9387636</v>
      </c>
      <c r="AF132" s="71">
        <v>20086982</v>
      </c>
      <c r="AG132" s="71">
        <v>2662092</v>
      </c>
      <c r="AH132" s="71">
        <v>2333201</v>
      </c>
      <c r="AI132" s="71">
        <v>8872408</v>
      </c>
      <c r="AJ132" s="71">
        <v>20398920</v>
      </c>
      <c r="AK132" s="71">
        <v>2814787</v>
      </c>
      <c r="AL132" s="71">
        <v>2371374</v>
      </c>
      <c r="AM132" s="71">
        <v>10342495</v>
      </c>
      <c r="AN132" s="71">
        <v>21135544</v>
      </c>
      <c r="AO132" s="71">
        <v>3193041</v>
      </c>
      <c r="AP132" s="71">
        <v>2622562</v>
      </c>
      <c r="AQ132" s="71">
        <v>10411330</v>
      </c>
      <c r="AR132" s="71">
        <v>20363757</v>
      </c>
      <c r="AS132" s="71">
        <v>3230764</v>
      </c>
      <c r="AT132" s="72">
        <v>2630750</v>
      </c>
      <c r="AU132" s="23">
        <v>10893205</v>
      </c>
      <c r="AV132" s="23">
        <v>21072331</v>
      </c>
      <c r="AW132" s="23">
        <v>3355522</v>
      </c>
      <c r="AX132" s="23">
        <v>1585880</v>
      </c>
      <c r="AY132" s="23">
        <v>1464307</v>
      </c>
      <c r="AZ132" s="23">
        <v>13032579</v>
      </c>
      <c r="BA132" s="23">
        <v>783786</v>
      </c>
      <c r="BB132" s="208">
        <v>354542</v>
      </c>
      <c r="BC132" s="208">
        <v>4704746</v>
      </c>
      <c r="BD132" s="40">
        <v>19568275</v>
      </c>
    </row>
    <row r="133" spans="1:56" ht="12.6" customHeight="1" x14ac:dyDescent="0.2">
      <c r="A133" s="18" t="s">
        <v>45</v>
      </c>
      <c r="B133" s="31">
        <f t="shared" ref="B133:AY133" si="112">B132/1000</f>
        <v>2134.0030000000002</v>
      </c>
      <c r="C133" s="31">
        <f t="shared" si="112"/>
        <v>9055.4079999999994</v>
      </c>
      <c r="D133" s="31">
        <f t="shared" si="112"/>
        <v>20093.662</v>
      </c>
      <c r="E133" s="31">
        <f t="shared" si="112"/>
        <v>2245.806</v>
      </c>
      <c r="F133" s="31">
        <f t="shared" si="112"/>
        <v>1810.2860000000001</v>
      </c>
      <c r="G133" s="31">
        <f t="shared" si="112"/>
        <v>9235.2260000000006</v>
      </c>
      <c r="H133" s="31">
        <f t="shared" si="112"/>
        <v>20335.392</v>
      </c>
      <c r="I133" s="31">
        <f t="shared" si="112"/>
        <v>2204.1439999999998</v>
      </c>
      <c r="J133" s="31">
        <f t="shared" si="112"/>
        <v>1774.5219999999999</v>
      </c>
      <c r="K133" s="31">
        <f t="shared" si="112"/>
        <v>8859.0229999999992</v>
      </c>
      <c r="L133" s="31">
        <f t="shared" si="112"/>
        <v>20519.982</v>
      </c>
      <c r="M133" s="31">
        <f t="shared" si="112"/>
        <v>2246.5309999999999</v>
      </c>
      <c r="N133" s="31">
        <f t="shared" si="112"/>
        <v>1938.6590000000001</v>
      </c>
      <c r="O133" s="31">
        <f t="shared" si="112"/>
        <v>9650.1190000000006</v>
      </c>
      <c r="P133" s="31">
        <f t="shared" si="112"/>
        <v>20956.011999999999</v>
      </c>
      <c r="Q133" s="31">
        <f t="shared" si="112"/>
        <v>2433.2159999999999</v>
      </c>
      <c r="R133" s="31">
        <f t="shared" si="112"/>
        <v>1946.703</v>
      </c>
      <c r="S133" s="31">
        <f t="shared" si="112"/>
        <v>9255.2710000000006</v>
      </c>
      <c r="T133" s="31">
        <f t="shared" si="112"/>
        <v>20412.284</v>
      </c>
      <c r="U133" s="31">
        <f t="shared" si="112"/>
        <v>2423.0050000000001</v>
      </c>
      <c r="V133" s="31">
        <f t="shared" si="112"/>
        <v>2031.0840000000001</v>
      </c>
      <c r="W133" s="31">
        <f t="shared" si="112"/>
        <v>9001.9969999999994</v>
      </c>
      <c r="X133" s="31">
        <f t="shared" si="112"/>
        <v>20340.258000000002</v>
      </c>
      <c r="Y133" s="31">
        <f t="shared" si="112"/>
        <v>2565.2849999999999</v>
      </c>
      <c r="Z133" s="31">
        <f t="shared" si="112"/>
        <v>2066.413</v>
      </c>
      <c r="AA133" s="31">
        <f t="shared" si="112"/>
        <v>9590.8449999999993</v>
      </c>
      <c r="AB133" s="31">
        <f t="shared" si="112"/>
        <v>19927.886999999999</v>
      </c>
      <c r="AC133" s="31">
        <f t="shared" si="112"/>
        <v>2466.2890000000002</v>
      </c>
      <c r="AD133" s="31">
        <f t="shared" si="112"/>
        <v>2049.8339999999998</v>
      </c>
      <c r="AE133" s="31">
        <f t="shared" si="112"/>
        <v>9387.6360000000004</v>
      </c>
      <c r="AF133" s="31">
        <f t="shared" si="112"/>
        <v>20086.982</v>
      </c>
      <c r="AG133" s="31">
        <f t="shared" si="112"/>
        <v>2662.0920000000001</v>
      </c>
      <c r="AH133" s="31">
        <f t="shared" si="112"/>
        <v>2333.201</v>
      </c>
      <c r="AI133" s="31">
        <f t="shared" si="112"/>
        <v>8872.4079999999994</v>
      </c>
      <c r="AJ133" s="31">
        <f t="shared" si="112"/>
        <v>20398.919999999998</v>
      </c>
      <c r="AK133" s="31">
        <f t="shared" si="112"/>
        <v>2814.7869999999998</v>
      </c>
      <c r="AL133" s="31">
        <f t="shared" si="112"/>
        <v>2371.3739999999998</v>
      </c>
      <c r="AM133" s="31">
        <f t="shared" si="112"/>
        <v>10342.495000000001</v>
      </c>
      <c r="AN133" s="31">
        <f t="shared" si="112"/>
        <v>21135.544000000002</v>
      </c>
      <c r="AO133" s="31">
        <f t="shared" si="112"/>
        <v>3193.0410000000002</v>
      </c>
      <c r="AP133" s="31">
        <f t="shared" si="112"/>
        <v>2622.5619999999999</v>
      </c>
      <c r="AQ133" s="31">
        <f t="shared" si="112"/>
        <v>10411.33</v>
      </c>
      <c r="AR133" s="31">
        <f t="shared" si="112"/>
        <v>20363.757000000001</v>
      </c>
      <c r="AS133" s="31">
        <f t="shared" si="112"/>
        <v>3230.7640000000001</v>
      </c>
      <c r="AT133" s="31">
        <f t="shared" si="112"/>
        <v>2630.75</v>
      </c>
      <c r="AU133" s="31">
        <f t="shared" si="112"/>
        <v>10893.205</v>
      </c>
      <c r="AV133" s="31">
        <f t="shared" si="112"/>
        <v>21072.330999999998</v>
      </c>
      <c r="AW133" s="31">
        <f t="shared" si="112"/>
        <v>3355.5219999999999</v>
      </c>
      <c r="AX133" s="31">
        <f t="shared" si="112"/>
        <v>1585.88</v>
      </c>
      <c r="AY133" s="31">
        <f t="shared" si="112"/>
        <v>1464.307</v>
      </c>
      <c r="AZ133" s="31">
        <f t="shared" ref="AZ133:BA133" si="113">AZ132/1000</f>
        <v>13032.579</v>
      </c>
      <c r="BA133" s="31">
        <f t="shared" si="113"/>
        <v>783.78599999999994</v>
      </c>
      <c r="BB133" s="31">
        <f t="shared" ref="BB133:BC133" si="114">BB132/1000</f>
        <v>354.54199999999997</v>
      </c>
      <c r="BC133" s="31">
        <f t="shared" si="114"/>
        <v>4704.7460000000001</v>
      </c>
      <c r="BD133" s="178">
        <f>BD132/1000</f>
        <v>19568.275000000001</v>
      </c>
    </row>
    <row r="134" spans="1:56" s="23" customFormat="1" ht="12.6" customHeight="1" x14ac:dyDescent="0.2">
      <c r="A134" s="21" t="s">
        <v>8</v>
      </c>
      <c r="B134" s="22"/>
      <c r="C134" s="22"/>
      <c r="D134" s="22"/>
      <c r="E134" s="22"/>
      <c r="F134" s="22">
        <f>F133/B133*100-100</f>
        <v>-15.169472582747076</v>
      </c>
      <c r="G134" s="22">
        <f t="shared" ref="G134:AU134" si="115">G133/C133*100-100</f>
        <v>1.9857526022019272</v>
      </c>
      <c r="H134" s="22">
        <f t="shared" si="115"/>
        <v>1.2030161550442955</v>
      </c>
      <c r="I134" s="22">
        <f t="shared" si="115"/>
        <v>-1.8551023552346209</v>
      </c>
      <c r="J134" s="22">
        <f t="shared" si="115"/>
        <v>-1.975599435669281</v>
      </c>
      <c r="K134" s="22">
        <f t="shared" si="115"/>
        <v>-4.0735657145802548</v>
      </c>
      <c r="L134" s="22">
        <f t="shared" si="115"/>
        <v>0.90772776841478731</v>
      </c>
      <c r="M134" s="22">
        <f t="shared" si="115"/>
        <v>1.9230594734282391</v>
      </c>
      <c r="N134" s="22">
        <f t="shared" si="115"/>
        <v>9.2496458201138267</v>
      </c>
      <c r="O134" s="22">
        <f t="shared" si="115"/>
        <v>8.9298334590620385</v>
      </c>
      <c r="P134" s="22">
        <f t="shared" si="115"/>
        <v>2.1249043980642739</v>
      </c>
      <c r="Q134" s="22">
        <f t="shared" si="115"/>
        <v>8.3099231659834629</v>
      </c>
      <c r="R134" s="22">
        <f t="shared" si="115"/>
        <v>0.41492598749958631</v>
      </c>
      <c r="S134" s="22">
        <f t="shared" si="115"/>
        <v>-4.0916386626942085</v>
      </c>
      <c r="T134" s="22">
        <f t="shared" si="115"/>
        <v>-2.5946158076259849</v>
      </c>
      <c r="U134" s="22">
        <f t="shared" si="115"/>
        <v>-0.41965037218231771</v>
      </c>
      <c r="V134" s="22">
        <f t="shared" si="115"/>
        <v>4.3345595090776641</v>
      </c>
      <c r="W134" s="22">
        <f t="shared" si="115"/>
        <v>-2.7365379144489737</v>
      </c>
      <c r="X134" s="22">
        <f t="shared" si="115"/>
        <v>-0.35285615269707193</v>
      </c>
      <c r="Y134" s="22">
        <f t="shared" si="115"/>
        <v>5.8720473131503894</v>
      </c>
      <c r="Z134" s="22">
        <f t="shared" si="115"/>
        <v>1.739415996581144</v>
      </c>
      <c r="AA134" s="22">
        <f t="shared" si="115"/>
        <v>6.5413041128540783</v>
      </c>
      <c r="AB134" s="22">
        <f t="shared" si="115"/>
        <v>-2.0273636647086875</v>
      </c>
      <c r="AC134" s="22">
        <f t="shared" si="115"/>
        <v>-3.8590643924554087</v>
      </c>
      <c r="AD134" s="22">
        <f t="shared" si="115"/>
        <v>-0.80230815427508162</v>
      </c>
      <c r="AE134" s="22">
        <f t="shared" si="115"/>
        <v>-2.1187809833231483</v>
      </c>
      <c r="AF134" s="22">
        <f t="shared" si="115"/>
        <v>0.79835358359869701</v>
      </c>
      <c r="AG134" s="22">
        <f t="shared" si="115"/>
        <v>7.9391750115254069</v>
      </c>
      <c r="AH134" s="22">
        <f t="shared" si="115"/>
        <v>13.823899886527414</v>
      </c>
      <c r="AI134" s="22">
        <f t="shared" si="115"/>
        <v>-5.4883678915543896</v>
      </c>
      <c r="AJ134" s="22">
        <f t="shared" si="115"/>
        <v>1.5529361254965863</v>
      </c>
      <c r="AK134" s="22">
        <f t="shared" si="115"/>
        <v>5.7359024406369059</v>
      </c>
      <c r="AL134" s="22">
        <f t="shared" si="115"/>
        <v>1.6360785033094061</v>
      </c>
      <c r="AM134" s="22">
        <f t="shared" si="115"/>
        <v>16.569199703169659</v>
      </c>
      <c r="AN134" s="22">
        <f t="shared" si="115"/>
        <v>3.6110931363033245</v>
      </c>
      <c r="AO134" s="22">
        <f t="shared" si="115"/>
        <v>13.438103842315613</v>
      </c>
      <c r="AP134" s="22">
        <f t="shared" si="115"/>
        <v>10.592508815564301</v>
      </c>
      <c r="AQ134" s="22">
        <f t="shared" si="115"/>
        <v>0.66555507157603699</v>
      </c>
      <c r="AR134" s="22">
        <f t="shared" si="115"/>
        <v>-3.651606980165738</v>
      </c>
      <c r="AS134" s="22">
        <f t="shared" si="115"/>
        <v>1.1814129539833687</v>
      </c>
      <c r="AT134" s="22">
        <f t="shared" si="115"/>
        <v>0.31221378179047576</v>
      </c>
      <c r="AU134" s="22">
        <f t="shared" si="115"/>
        <v>4.628371207136837</v>
      </c>
      <c r="AV134" s="22">
        <f t="shared" ref="AV134:BA134" si="116">AV133/AR133*100-100</f>
        <v>3.4795838508581625</v>
      </c>
      <c r="AW134" s="22">
        <f t="shared" si="116"/>
        <v>3.8615633949121531</v>
      </c>
      <c r="AX134" s="22">
        <f t="shared" si="116"/>
        <v>-39.717571034875988</v>
      </c>
      <c r="AY134" s="22">
        <f t="shared" si="116"/>
        <v>-86.557610914326858</v>
      </c>
      <c r="AZ134" s="22">
        <f t="shared" si="116"/>
        <v>-38.153121265986186</v>
      </c>
      <c r="BA134" s="22">
        <f t="shared" si="116"/>
        <v>-76.641905491902605</v>
      </c>
      <c r="BB134" s="22">
        <f t="shared" ref="BB134" si="117">BB133/AX133*100-100</f>
        <v>-77.643831815774206</v>
      </c>
      <c r="BC134" s="22">
        <f t="shared" ref="BC134:BD134" si="118">BC133/AY133*100-100</f>
        <v>221.29505629625481</v>
      </c>
      <c r="BD134" s="22">
        <f t="shared" si="118"/>
        <v>50.148907595342422</v>
      </c>
    </row>
    <row r="135" spans="1:56" ht="12.6" customHeight="1" x14ac:dyDescent="0.2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</row>
    <row r="136" spans="1:56" ht="12.75" x14ac:dyDescent="0.2">
      <c r="A136" s="11" t="s">
        <v>46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2"/>
      <c r="Q136" s="12"/>
      <c r="R136" s="12"/>
      <c r="S136" s="13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</row>
    <row r="137" spans="1:56" ht="12.6" customHeight="1" x14ac:dyDescent="0.2">
      <c r="A137" s="6"/>
    </row>
    <row r="138" spans="1:56" ht="12.6" customHeight="1" x14ac:dyDescent="0.2">
      <c r="A138" s="15" t="s">
        <v>47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</row>
    <row r="139" spans="1:56" ht="12.6" customHeight="1" x14ac:dyDescent="0.2">
      <c r="A139" s="197" t="s">
        <v>8</v>
      </c>
      <c r="B139" s="198">
        <v>-0.23368727243287632</v>
      </c>
      <c r="C139" s="198">
        <v>1.0284506816557981</v>
      </c>
      <c r="D139" s="198">
        <v>-0.95040650977902508</v>
      </c>
      <c r="E139" s="198">
        <v>-5.4266584445873471</v>
      </c>
      <c r="F139" s="198">
        <v>-14.207852703584237</v>
      </c>
      <c r="G139" s="198">
        <v>-11.664223207278956</v>
      </c>
      <c r="H139" s="198">
        <v>-12.796611931790274</v>
      </c>
      <c r="I139" s="198">
        <v>-5.3640240964478583</v>
      </c>
      <c r="J139" s="198">
        <v>1.9308329795727313</v>
      </c>
      <c r="K139" s="198">
        <v>8.6478624601511385</v>
      </c>
      <c r="L139" s="198">
        <v>0.25255132387988716</v>
      </c>
      <c r="M139" s="198">
        <v>5.2350453531427945</v>
      </c>
      <c r="N139" s="198">
        <v>1.009824153046152</v>
      </c>
      <c r="O139" s="198">
        <v>2.4883332891901349</v>
      </c>
      <c r="P139" s="198">
        <v>2.4217089175716398</v>
      </c>
      <c r="Q139" s="198">
        <v>0.47259901483157657</v>
      </c>
      <c r="R139" s="198">
        <v>-0.19840467880231841</v>
      </c>
      <c r="S139" s="198">
        <v>-3.107884727226867</v>
      </c>
      <c r="T139" s="198">
        <v>-6.5318275997550277</v>
      </c>
      <c r="U139" s="198">
        <v>-3.0354698983711597</v>
      </c>
      <c r="V139" s="198">
        <v>-2.3962363676836631</v>
      </c>
      <c r="W139" s="198">
        <v>1.6715223577989964</v>
      </c>
      <c r="X139" s="198">
        <v>3.2751514261031169</v>
      </c>
      <c r="Y139" s="198">
        <v>2.5144751274406172</v>
      </c>
      <c r="Z139" s="198">
        <v>9.5457113873097494</v>
      </c>
      <c r="AA139" s="198">
        <v>2.2669350838352238</v>
      </c>
      <c r="AB139" s="198">
        <v>0.70074316120711788</v>
      </c>
      <c r="AC139" s="198">
        <v>2.9646200991006992</v>
      </c>
      <c r="AD139" s="198">
        <v>-1.6132040238838774</v>
      </c>
      <c r="AE139" s="198">
        <v>1.6983017040338377</v>
      </c>
      <c r="AF139" s="198">
        <v>2.7028831565465312</v>
      </c>
      <c r="AG139" s="198">
        <v>1.9822502374616311</v>
      </c>
      <c r="AH139" s="198">
        <v>2.9694768944817533</v>
      </c>
      <c r="AI139" s="198">
        <v>3.7577155772375117</v>
      </c>
      <c r="AJ139" s="198">
        <v>1.3403319918700449</v>
      </c>
      <c r="AK139" s="199">
        <v>2.7481772079866622</v>
      </c>
      <c r="AL139" s="199">
        <v>-1.1445389674870904E-2</v>
      </c>
      <c r="AM139" s="199">
        <v>3.3587746765536401</v>
      </c>
      <c r="AN139" s="199">
        <v>1.6939827798666105</v>
      </c>
      <c r="AO139" s="199">
        <v>5.1171975138914823</v>
      </c>
      <c r="AP139" s="199">
        <v>3.5352038810423441</v>
      </c>
      <c r="AQ139" s="199">
        <v>0.77938988208010662</v>
      </c>
      <c r="AR139" s="199">
        <v>3.0135647823180567</v>
      </c>
      <c r="AS139" s="199">
        <v>-0.79222465768926931</v>
      </c>
      <c r="AT139" s="199">
        <v>0.94766621020935515</v>
      </c>
      <c r="AU139" s="199">
        <v>1.4455917888511505</v>
      </c>
      <c r="AV139" s="199">
        <v>3.0553638231521316</v>
      </c>
      <c r="AW139" s="199">
        <v>-0.40841380062424854</v>
      </c>
      <c r="AX139" s="199">
        <v>-8.6855146652972071</v>
      </c>
      <c r="AY139" s="199">
        <v>-25.728828179311652</v>
      </c>
      <c r="AZ139" s="199">
        <v>-1.3886935612593021</v>
      </c>
      <c r="BA139" s="199">
        <v>-3.3958916585372174</v>
      </c>
      <c r="BB139" s="199">
        <v>14.268302036803803</v>
      </c>
      <c r="BC139" s="199">
        <v>40.48038244167509</v>
      </c>
      <c r="BD139" s="200">
        <v>6.3327295666505297</v>
      </c>
    </row>
    <row r="140" spans="1:56" ht="12" customHeight="1" x14ac:dyDescent="0.2">
      <c r="A140" s="197" t="s">
        <v>9</v>
      </c>
      <c r="B140" s="198">
        <v>0.5910790809289701</v>
      </c>
      <c r="C140" s="198">
        <v>3.8574069349726687</v>
      </c>
      <c r="D140" s="198">
        <v>-3.7846574002080158</v>
      </c>
      <c r="E140" s="198">
        <v>-4.2530063553474786</v>
      </c>
      <c r="F140" s="198">
        <v>-9.2335744419730492</v>
      </c>
      <c r="G140" s="198">
        <v>3.4460735498555684</v>
      </c>
      <c r="H140" s="198">
        <v>-4.3826913127565001</v>
      </c>
      <c r="I140" s="198">
        <v>-1.4550556498693397</v>
      </c>
      <c r="J140" s="198">
        <v>-4.9918247475781188</v>
      </c>
      <c r="K140" s="198">
        <v>8.3617800525555879</v>
      </c>
      <c r="L140" s="198">
        <v>-4.2145724328059266</v>
      </c>
      <c r="M140" s="198">
        <v>3.1085696911795808</v>
      </c>
      <c r="N140" s="198">
        <v>-2.309586891977164</v>
      </c>
      <c r="O140" s="198">
        <v>5.5833329785086008</v>
      </c>
      <c r="P140" s="198">
        <v>-3.2485868846495554</v>
      </c>
      <c r="Q140" s="198">
        <v>4.7323556203160715</v>
      </c>
      <c r="R140" s="198">
        <v>-2.3764153472074949</v>
      </c>
      <c r="S140" s="198">
        <v>-0.29412289115120244</v>
      </c>
      <c r="T140" s="198">
        <v>-1.8777026627518141</v>
      </c>
      <c r="U140" s="198">
        <v>-1.9177676717449514</v>
      </c>
      <c r="V140" s="198">
        <v>-3.2332423431370652</v>
      </c>
      <c r="W140" s="198">
        <v>4.2296925723723984</v>
      </c>
      <c r="X140" s="198">
        <v>0.29783001755815131</v>
      </c>
      <c r="Y140" s="198">
        <v>2.580684392151551</v>
      </c>
      <c r="Z140" s="198">
        <v>3.4910270510899672</v>
      </c>
      <c r="AA140" s="198">
        <v>5.0087513191077324</v>
      </c>
      <c r="AB140" s="198">
        <v>-4.9786378176855095</v>
      </c>
      <c r="AC140" s="198">
        <v>-1.0533938064619313</v>
      </c>
      <c r="AD140" s="201">
        <v>1.0767197008378631</v>
      </c>
      <c r="AE140" s="201">
        <v>4.5776291340720743</v>
      </c>
      <c r="AF140" s="201">
        <v>-2.8810383078766191</v>
      </c>
      <c r="AG140" s="201">
        <v>1.3310411219631144</v>
      </c>
      <c r="AH140" s="201">
        <v>4.292755915517775</v>
      </c>
      <c r="AI140" s="201">
        <v>8.3798938010025559</v>
      </c>
      <c r="AJ140" s="201">
        <v>-3.6600011142936006</v>
      </c>
      <c r="AK140" s="176">
        <v>-9.5547390065151422E-2</v>
      </c>
      <c r="AL140" s="176">
        <v>8.6471865939586188</v>
      </c>
      <c r="AM140" s="176">
        <v>6.616021263872053</v>
      </c>
      <c r="AN140" s="176">
        <v>-7.3905368733076076</v>
      </c>
      <c r="AO140" s="199">
        <v>8.7857094279309393</v>
      </c>
      <c r="AP140" s="176">
        <v>-1.7428173726303231</v>
      </c>
      <c r="AQ140" s="199">
        <v>6.2447842033029186</v>
      </c>
      <c r="AR140" s="199">
        <v>-6.0423077690521998</v>
      </c>
      <c r="AS140" s="199">
        <v>1.2592182989467702</v>
      </c>
      <c r="AT140" s="199">
        <v>1.8331467495281206</v>
      </c>
      <c r="AU140" s="199">
        <v>5.477055321963995</v>
      </c>
      <c r="AV140" s="199">
        <v>-4.6102580714772046</v>
      </c>
      <c r="AW140" s="199">
        <v>0.21945348381715368</v>
      </c>
      <c r="AX140" s="199">
        <v>-8.6009093250768078</v>
      </c>
      <c r="AY140" s="199">
        <v>-13.441089963995527</v>
      </c>
      <c r="AZ140" s="199">
        <v>24.027320899160987</v>
      </c>
      <c r="BA140" s="199">
        <v>3.9778285068242516</v>
      </c>
      <c r="BB140" s="199">
        <v>3.8780503775107746</v>
      </c>
      <c r="BC140" s="199">
        <v>12.189235770280806</v>
      </c>
      <c r="BD140" s="200">
        <v>-1.7433636853827648</v>
      </c>
    </row>
    <row r="141" spans="1:56" ht="12" customHeight="1" x14ac:dyDescent="0.2">
      <c r="A141" s="5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4"/>
      <c r="AL141" s="74"/>
      <c r="AM141" s="74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9"/>
    </row>
    <row r="142" spans="1:56" ht="12" customHeight="1" x14ac:dyDescent="0.2">
      <c r="A142" s="15" t="s">
        <v>48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</row>
    <row r="143" spans="1:56" ht="12" customHeight="1" x14ac:dyDescent="0.25">
      <c r="A143" s="197" t="s">
        <v>8</v>
      </c>
      <c r="B143" s="198">
        <v>1.8050855467668743</v>
      </c>
      <c r="C143" s="202">
        <v>0.50879355387877367</v>
      </c>
      <c r="D143" s="202">
        <v>1.1340249820512547</v>
      </c>
      <c r="E143" s="202">
        <v>-6.4521321406495673</v>
      </c>
      <c r="F143" s="202">
        <v>-13.511933743734375</v>
      </c>
      <c r="G143" s="198">
        <v>-11.83448265245865</v>
      </c>
      <c r="H143" s="198">
        <v>-14.976256963835247</v>
      </c>
      <c r="I143" s="198">
        <v>-7.8028824270736861</v>
      </c>
      <c r="J143" s="202">
        <v>2.8929954010020982</v>
      </c>
      <c r="K143" s="202">
        <v>10.507676037757598</v>
      </c>
      <c r="L143" s="198">
        <v>2.5616902626476721</v>
      </c>
      <c r="M143" s="198">
        <v>4.2265670318637429</v>
      </c>
      <c r="N143" s="198">
        <v>4.2597987164897146</v>
      </c>
      <c r="O143" s="198">
        <v>3.4312299766771397</v>
      </c>
      <c r="P143" s="198">
        <v>4.3378084584619279</v>
      </c>
      <c r="Q143" s="198">
        <v>-0.36729716656509109</v>
      </c>
      <c r="R143" s="198">
        <v>0.82472353489107575</v>
      </c>
      <c r="S143" s="198">
        <v>-1.8153457095305843</v>
      </c>
      <c r="T143" s="198">
        <v>-6.8691914938870022</v>
      </c>
      <c r="U143" s="198">
        <v>-3.2547128104517515</v>
      </c>
      <c r="V143" s="198">
        <v>-1.8330044165096759</v>
      </c>
      <c r="W143" s="198">
        <v>4.0171170602869974</v>
      </c>
      <c r="X143" s="198">
        <v>3.6123937870473419</v>
      </c>
      <c r="Y143" s="198">
        <v>3.5879809173869783</v>
      </c>
      <c r="Z143" s="198">
        <v>6.138438448752539</v>
      </c>
      <c r="AA143" s="198">
        <v>1.6161435125739905</v>
      </c>
      <c r="AB143" s="198">
        <v>3.0128247007088165</v>
      </c>
      <c r="AC143" s="198">
        <v>4.6718588309085369</v>
      </c>
      <c r="AD143" s="201">
        <v>0.28033622125023333</v>
      </c>
      <c r="AE143" s="201">
        <v>5.3573353481502375</v>
      </c>
      <c r="AF143" s="201">
        <v>5.9524616323864192</v>
      </c>
      <c r="AG143" s="201">
        <v>0.57647871493055391</v>
      </c>
      <c r="AH143" s="201">
        <v>3.6118778876228292</v>
      </c>
      <c r="AI143" s="201">
        <v>4.81085854586407</v>
      </c>
      <c r="AJ143" s="201">
        <v>0.27291815508734413</v>
      </c>
      <c r="AK143" s="176">
        <v>1.4126142531755603</v>
      </c>
      <c r="AL143" s="176">
        <v>2.768210443796987</v>
      </c>
      <c r="AM143" s="176">
        <v>1.680984188611091</v>
      </c>
      <c r="AN143" s="176">
        <v>3.0242233777039407</v>
      </c>
      <c r="AO143" s="176">
        <v>8.509959702065661</v>
      </c>
      <c r="AP143" s="176">
        <v>4.610765455863608</v>
      </c>
      <c r="AQ143" s="176">
        <v>1.5813156380345814</v>
      </c>
      <c r="AR143" s="176">
        <v>6.2582379120079477</v>
      </c>
      <c r="AS143" s="176">
        <v>1.2122761725953377</v>
      </c>
      <c r="AT143" s="176">
        <v>-1.0584315008965677</v>
      </c>
      <c r="AU143" s="176">
        <v>2.0771385442109169</v>
      </c>
      <c r="AV143" s="176">
        <v>-0.31437143658465594</v>
      </c>
      <c r="AW143" s="176">
        <v>1.0185837913206193</v>
      </c>
      <c r="AX143" s="176">
        <v>-10.367952881196958</v>
      </c>
      <c r="AY143" s="176">
        <v>-25.035988065652752</v>
      </c>
      <c r="AZ143" s="176">
        <v>-6.4275152210228343</v>
      </c>
      <c r="BA143" s="176">
        <v>-4.2678063698572561</v>
      </c>
      <c r="BB143" s="176">
        <v>15.90653066242754</v>
      </c>
      <c r="BC143" s="176">
        <v>39.001558575194778</v>
      </c>
      <c r="BD143" s="177">
        <v>12.15354688237305</v>
      </c>
    </row>
    <row r="144" spans="1:56" ht="12" customHeight="1" x14ac:dyDescent="0.2">
      <c r="A144" s="197" t="s">
        <v>9</v>
      </c>
      <c r="B144" s="198">
        <v>3.934187755976376E-2</v>
      </c>
      <c r="C144" s="198">
        <v>4.87617626786784</v>
      </c>
      <c r="D144" s="198">
        <v>-6.6505247791363891</v>
      </c>
      <c r="E144" s="198">
        <v>-3.429945176933094</v>
      </c>
      <c r="F144" s="198">
        <v>-9.1811188017102214</v>
      </c>
      <c r="G144" s="198">
        <v>3.986258362697551</v>
      </c>
      <c r="H144" s="198">
        <v>-4.5091402148633204</v>
      </c>
      <c r="I144" s="198">
        <v>-5.0582038291793783</v>
      </c>
      <c r="J144" s="198">
        <v>-6.7617472606736309</v>
      </c>
      <c r="K144" s="198">
        <v>11.307959600521787</v>
      </c>
      <c r="L144" s="198">
        <v>-5.970351005026286</v>
      </c>
      <c r="M144" s="198">
        <v>4.2065509254658133</v>
      </c>
      <c r="N144" s="198">
        <v>-1.0201761291739113</v>
      </c>
      <c r="O144" s="198">
        <v>9.1110215084122199</v>
      </c>
      <c r="P144" s="198">
        <v>-2.0541502826463871</v>
      </c>
      <c r="Q144" s="198">
        <v>3.0130354510489266</v>
      </c>
      <c r="R144" s="198">
        <v>-3.1057537543007592</v>
      </c>
      <c r="S144" s="198">
        <v>0.71771674781191641</v>
      </c>
      <c r="T144" s="198">
        <v>-4.2501918822327767</v>
      </c>
      <c r="U144" s="198">
        <v>-1.5644201159465929</v>
      </c>
      <c r="V144" s="198">
        <v>-7.2481879258027453</v>
      </c>
      <c r="W144" s="198">
        <v>3.6149906940557481</v>
      </c>
      <c r="X144" s="198">
        <v>0.17019913972529441</v>
      </c>
      <c r="Y144" s="198">
        <v>2.5072037811865502</v>
      </c>
      <c r="Z144" s="198">
        <v>0.45500508518930127</v>
      </c>
      <c r="AA144" s="198">
        <v>5.1102442804580983</v>
      </c>
      <c r="AB144" s="198">
        <v>-1.7479192115727991</v>
      </c>
      <c r="AC144" s="198">
        <v>-1.2634748507220221</v>
      </c>
      <c r="AD144" s="201">
        <v>2.9351090214312809</v>
      </c>
      <c r="AE144" s="201">
        <v>8.3561540414615791</v>
      </c>
      <c r="AF144" s="201">
        <v>-3.0370032148359072</v>
      </c>
      <c r="AG144" s="201">
        <v>-1.0947549299182027</v>
      </c>
      <c r="AH144" s="201">
        <v>3.6287582518225219</v>
      </c>
      <c r="AI144" s="201">
        <v>11.354684738871619</v>
      </c>
      <c r="AJ144" s="201">
        <v>-2.6934779635746553</v>
      </c>
      <c r="AK144" s="176">
        <v>2.114542934574664</v>
      </c>
      <c r="AL144" s="176">
        <v>0.22688398741323051</v>
      </c>
      <c r="AM144" s="176">
        <v>4.9952786194688041</v>
      </c>
      <c r="AN144" s="176">
        <v>-8.1576141141953684</v>
      </c>
      <c r="AO144" s="176">
        <v>9.6861391011421922</v>
      </c>
      <c r="AP144" s="176">
        <v>-2.1056870849724216</v>
      </c>
      <c r="AQ144" s="176">
        <v>4.8389159122828431</v>
      </c>
      <c r="AR144" s="176">
        <v>-3.089533736651044</v>
      </c>
      <c r="AS144" s="176">
        <v>3.2072872116621647</v>
      </c>
      <c r="AT144" s="176">
        <v>-2.1412891426066181</v>
      </c>
      <c r="AU144" s="176">
        <v>6.100257278777522</v>
      </c>
      <c r="AV144" s="176">
        <v>-2.5402442234872051</v>
      </c>
      <c r="AW144" s="176">
        <v>8.6371641625064246</v>
      </c>
      <c r="AX144" s="176">
        <v>-4.6468833646629539</v>
      </c>
      <c r="AY144" s="176">
        <v>-18.349167501279023</v>
      </c>
      <c r="AZ144" s="176">
        <v>18.3474331611786</v>
      </c>
      <c r="BA144" s="176">
        <v>-5.2882416082087662</v>
      </c>
      <c r="BB144" s="176">
        <v>5.3220544794446818</v>
      </c>
      <c r="BC144" s="176">
        <v>17.235833597436006</v>
      </c>
      <c r="BD144" s="177">
        <v>0.88473432390504769</v>
      </c>
    </row>
    <row r="145" spans="1:86" ht="12" customHeight="1" x14ac:dyDescent="0.2">
      <c r="A145" s="15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</row>
    <row r="146" spans="1:86" ht="12" customHeight="1" x14ac:dyDescent="0.2">
      <c r="A146" s="15" t="s">
        <v>49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</row>
    <row r="147" spans="1:86" ht="12" customHeight="1" x14ac:dyDescent="0.2">
      <c r="A147" s="197" t="s">
        <v>8</v>
      </c>
      <c r="B147" s="198">
        <v>-4.2519455416729439</v>
      </c>
      <c r="C147" s="198">
        <v>-0.60916059898813402</v>
      </c>
      <c r="D147" s="198">
        <v>-2.8776271595284668</v>
      </c>
      <c r="E147" s="198">
        <v>-12.744960857932185</v>
      </c>
      <c r="F147" s="198">
        <v>-15.060085736245174</v>
      </c>
      <c r="G147" s="198">
        <v>-14.224039007830475</v>
      </c>
      <c r="H147" s="198">
        <v>-9.3099909207170288</v>
      </c>
      <c r="I147" s="198">
        <v>1.7340112560014052</v>
      </c>
      <c r="J147" s="198">
        <v>6.3957879169303355</v>
      </c>
      <c r="K147" s="198">
        <v>7.6928456234245068</v>
      </c>
      <c r="L147" s="198">
        <v>1.4928172812456431</v>
      </c>
      <c r="M147" s="198">
        <v>3.2108886419422222</v>
      </c>
      <c r="N147" s="198">
        <v>4.0558243420426017</v>
      </c>
      <c r="O147" s="198">
        <v>2.1699922275265755</v>
      </c>
      <c r="P147" s="198">
        <v>0.76081916498815505</v>
      </c>
      <c r="Q147" s="198">
        <v>1.7353073771147576</v>
      </c>
      <c r="R147" s="198">
        <v>-5.5909325766451747</v>
      </c>
      <c r="S147" s="198">
        <v>-4.1961768645415667</v>
      </c>
      <c r="T147" s="198">
        <v>-7.7664641752375836</v>
      </c>
      <c r="U147" s="198">
        <v>-3.7403309321016844</v>
      </c>
      <c r="V147" s="198">
        <v>-2.9650022847753337</v>
      </c>
      <c r="W147" s="198">
        <v>0.67714590484516435</v>
      </c>
      <c r="X147" s="198">
        <v>3.8099273551110957</v>
      </c>
      <c r="Y147" s="198">
        <v>4.1230682360651603</v>
      </c>
      <c r="Z147" s="198">
        <v>7.3490475087843325</v>
      </c>
      <c r="AA147" s="198">
        <v>2.0423600553081136</v>
      </c>
      <c r="AB147" s="198">
        <v>-2.194733029259607</v>
      </c>
      <c r="AC147" s="198">
        <v>0.15566657023715402</v>
      </c>
      <c r="AD147" s="201">
        <v>1.3773535719403742</v>
      </c>
      <c r="AE147" s="201">
        <v>7.6350639041327703E-2</v>
      </c>
      <c r="AF147" s="201">
        <v>3.2825753435978235</v>
      </c>
      <c r="AG147" s="201">
        <v>3.4130339288221032</v>
      </c>
      <c r="AH147" s="201">
        <v>4.1544028025523767</v>
      </c>
      <c r="AI147" s="201">
        <v>5.8335608028379449</v>
      </c>
      <c r="AJ147" s="201">
        <v>2.5742752683256622</v>
      </c>
      <c r="AK147" s="176">
        <v>3.1293629329980246</v>
      </c>
      <c r="AL147" s="176">
        <v>-3.2022453225729919</v>
      </c>
      <c r="AM147" s="176">
        <v>2.3990337003972209</v>
      </c>
      <c r="AN147" s="176">
        <v>3.8083437866574097</v>
      </c>
      <c r="AO147" s="176">
        <v>7.6316128606164613</v>
      </c>
      <c r="AP147" s="176">
        <v>4.3385327588276708</v>
      </c>
      <c r="AQ147" s="176">
        <v>4.8438222396949691</v>
      </c>
      <c r="AR147" s="176">
        <v>0.73116900570877386</v>
      </c>
      <c r="AS147" s="176">
        <v>4.7391283282841092</v>
      </c>
      <c r="AT147" s="176">
        <v>0.38566496043935761</v>
      </c>
      <c r="AU147" s="176">
        <v>3.3130942776027221</v>
      </c>
      <c r="AV147" s="176">
        <v>1.0215070626697258</v>
      </c>
      <c r="AW147" s="176">
        <v>-0.86062945404463431</v>
      </c>
      <c r="AX147" s="176">
        <v>-7.9200051711133206</v>
      </c>
      <c r="AY147" s="176">
        <v>-24.384736370870414</v>
      </c>
      <c r="AZ147" s="176">
        <v>-3.5536092984000471</v>
      </c>
      <c r="BA147" s="176">
        <v>-3.7913409211558129</v>
      </c>
      <c r="BB147" s="176">
        <v>6.7082196338350517</v>
      </c>
      <c r="BC147" s="176">
        <v>37.004480891306024</v>
      </c>
      <c r="BD147" s="177">
        <v>9.333296032555193</v>
      </c>
    </row>
    <row r="148" spans="1:86" ht="12" customHeight="1" x14ac:dyDescent="0.2">
      <c r="A148" s="197" t="s">
        <v>9</v>
      </c>
      <c r="B148" s="198">
        <v>-2.1427608926801716E-2</v>
      </c>
      <c r="C148" s="198">
        <v>3.9003369755713329</v>
      </c>
      <c r="D148" s="198">
        <v>-4.5972644243817902</v>
      </c>
      <c r="E148" s="198">
        <v>-8.0856767473819797</v>
      </c>
      <c r="F148" s="198">
        <v>-9.0104831853964136</v>
      </c>
      <c r="G148" s="198">
        <v>3.2515800671711332</v>
      </c>
      <c r="H148" s="198">
        <v>-4.0925638589372202</v>
      </c>
      <c r="I148" s="198">
        <v>-2.4495901522703321</v>
      </c>
      <c r="J148" s="198">
        <v>-0.59254445814201562</v>
      </c>
      <c r="K148" s="198">
        <v>9.6291694741807881</v>
      </c>
      <c r="L148" s="198">
        <v>-2.5544282247881807</v>
      </c>
      <c r="M148" s="198">
        <v>4.7262077364301582</v>
      </c>
      <c r="N148" s="198">
        <v>-0.57321307328155646</v>
      </c>
      <c r="O148" s="198">
        <v>3.758596521850329</v>
      </c>
      <c r="P148" s="198">
        <v>-3.0751192539377241</v>
      </c>
      <c r="Q148" s="198">
        <v>0.98144800594888126</v>
      </c>
      <c r="R148" s="198">
        <v>-3.4470273135982983</v>
      </c>
      <c r="S148" s="198">
        <v>-1.1161096510871431</v>
      </c>
      <c r="T148" s="198">
        <v>-4.7134016618170991</v>
      </c>
      <c r="U148" s="198">
        <v>0.36859447548278101</v>
      </c>
      <c r="V148" s="198">
        <v>-4.9397722171558307</v>
      </c>
      <c r="W148" s="198">
        <v>3.3089848418303016</v>
      </c>
      <c r="X148" s="198">
        <v>-3.4004206680945512</v>
      </c>
      <c r="Y148" s="198">
        <v>3.0068023506291124</v>
      </c>
      <c r="Z148" s="198">
        <v>2.2419298098551677</v>
      </c>
      <c r="AA148" s="198">
        <v>6.5233249977645986</v>
      </c>
      <c r="AB148" s="198">
        <v>-3.4286757673353288</v>
      </c>
      <c r="AC148" s="198">
        <v>-0.57399590123805333</v>
      </c>
      <c r="AD148" s="201">
        <v>1.3668997429920315</v>
      </c>
      <c r="AE148" s="201">
        <v>8.1097915440140689</v>
      </c>
      <c r="AF148" s="201">
        <v>-1.1787796071646892</v>
      </c>
      <c r="AG148" s="201">
        <v>1.137587639377815</v>
      </c>
      <c r="AH148" s="201">
        <v>5.1612460558754494</v>
      </c>
      <c r="AI148" s="201">
        <v>8.3653162838801656</v>
      </c>
      <c r="AJ148" s="201">
        <v>-2.5341058700280428</v>
      </c>
      <c r="AK148" s="176">
        <v>-3.270280814225786</v>
      </c>
      <c r="AL148" s="176">
        <v>7.2719262943416529</v>
      </c>
      <c r="AM148" s="176">
        <v>4.9429719942665624</v>
      </c>
      <c r="AN148" s="176">
        <v>-3.2721769510912426</v>
      </c>
      <c r="AO148" s="176">
        <v>8.0901679937699651</v>
      </c>
      <c r="AP148" s="176">
        <v>4.0342046281844279</v>
      </c>
      <c r="AQ148" s="176">
        <v>8.2654075023898219</v>
      </c>
      <c r="AR148" s="176">
        <v>-5.7445190714552616</v>
      </c>
      <c r="AS148" s="176">
        <v>1.1505677816416688</v>
      </c>
      <c r="AT148" s="176">
        <v>3.4959098060604372</v>
      </c>
      <c r="AU148" s="176">
        <v>4.9579617378374596</v>
      </c>
      <c r="AV148" s="176">
        <v>-6.2402116460311685</v>
      </c>
      <c r="AW148" s="176">
        <v>2.6855390107446224</v>
      </c>
      <c r="AX148" s="176">
        <v>-8.2964137778352054</v>
      </c>
      <c r="AY148" s="176">
        <v>-14.270400774267907</v>
      </c>
      <c r="AZ148" s="176">
        <v>14.8662830164007</v>
      </c>
      <c r="BA148" s="176">
        <v>-9.1591855868001328</v>
      </c>
      <c r="BB148" s="176">
        <v>1.5539321805796582</v>
      </c>
      <c r="BC148" s="176">
        <v>25.145534879101543</v>
      </c>
      <c r="BD148" s="177">
        <v>0.9754662960063224</v>
      </c>
    </row>
    <row r="149" spans="1:86" ht="12" customHeight="1" x14ac:dyDescent="0.2">
      <c r="A149" s="21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4"/>
      <c r="AL149" s="74"/>
      <c r="AM149" s="74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9"/>
    </row>
    <row r="150" spans="1:86" ht="12" customHeight="1" x14ac:dyDescent="0.2">
      <c r="A150" s="15" t="s">
        <v>50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</row>
    <row r="151" spans="1:86" ht="12" customHeight="1" x14ac:dyDescent="0.2">
      <c r="A151" s="197" t="s">
        <v>8</v>
      </c>
      <c r="B151" s="198">
        <v>-0.48680978152705856</v>
      </c>
      <c r="C151" s="198">
        <v>1.7137041116507226</v>
      </c>
      <c r="D151" s="198">
        <v>0.51828333222221745</v>
      </c>
      <c r="E151" s="198">
        <v>-9.466476826291899</v>
      </c>
      <c r="F151" s="198">
        <v>-13.455827305754683</v>
      </c>
      <c r="G151" s="198">
        <v>-20.112463178068385</v>
      </c>
      <c r="H151" s="198">
        <v>-13.385041086921833</v>
      </c>
      <c r="I151" s="198">
        <v>-8.9833377204268334</v>
      </c>
      <c r="J151" s="198">
        <v>8.327061379779007</v>
      </c>
      <c r="K151" s="198">
        <v>12.832448338921871</v>
      </c>
      <c r="L151" s="198">
        <v>1.9795437562560476</v>
      </c>
      <c r="M151" s="198">
        <v>13.681476704080501</v>
      </c>
      <c r="N151" s="198">
        <v>4.0343774318504089</v>
      </c>
      <c r="O151" s="198">
        <v>6.1939433715070118</v>
      </c>
      <c r="P151" s="198">
        <v>2.0969223059194086</v>
      </c>
      <c r="Q151" s="198">
        <v>1.0864002761879747</v>
      </c>
      <c r="R151" s="198">
        <v>3.0546897328894294</v>
      </c>
      <c r="S151" s="198">
        <v>0.61368648528307101</v>
      </c>
      <c r="T151" s="198">
        <v>-1.8593089973049561</v>
      </c>
      <c r="U151" s="198">
        <v>-2.1832691473830388</v>
      </c>
      <c r="V151" s="198">
        <v>-2.6047972579727401</v>
      </c>
      <c r="W151" s="198">
        <v>6.4336603775223784</v>
      </c>
      <c r="X151" s="198">
        <v>0.63317495460697881</v>
      </c>
      <c r="Y151" s="198">
        <v>4.3401298581619887</v>
      </c>
      <c r="Z151" s="198">
        <v>12.20102849175732</v>
      </c>
      <c r="AA151" s="198">
        <v>3.5446334982461583</v>
      </c>
      <c r="AB151" s="198">
        <v>5.185380475647861</v>
      </c>
      <c r="AC151" s="198">
        <v>8.317493900795208</v>
      </c>
      <c r="AD151" s="201">
        <v>-3.2338867495579033</v>
      </c>
      <c r="AE151" s="201">
        <v>6.2027810083240453</v>
      </c>
      <c r="AF151" s="201">
        <v>5.5300982941947066</v>
      </c>
      <c r="AG151" s="201">
        <v>-0.34271043564107373</v>
      </c>
      <c r="AH151" s="201">
        <v>-1.2948022568237685</v>
      </c>
      <c r="AI151" s="201">
        <v>4.6953597342896165</v>
      </c>
      <c r="AJ151" s="201">
        <v>-3.216473505526062</v>
      </c>
      <c r="AK151" s="176">
        <v>-2.2319038822731811</v>
      </c>
      <c r="AL151" s="176">
        <v>2.3469053951021071</v>
      </c>
      <c r="AM151" s="176">
        <v>-0.71167939266916735</v>
      </c>
      <c r="AN151" s="176">
        <v>1.9107138318229764</v>
      </c>
      <c r="AO151" s="176">
        <v>8.3321860460046011</v>
      </c>
      <c r="AP151" s="176">
        <v>4.0887292623378997</v>
      </c>
      <c r="AQ151" s="176">
        <v>-1.5660847224408052</v>
      </c>
      <c r="AR151" s="176">
        <v>1.0304495575472961</v>
      </c>
      <c r="AS151" s="176">
        <v>-4.3051830324394436</v>
      </c>
      <c r="AT151" s="176">
        <v>-4.3009179009372707</v>
      </c>
      <c r="AU151" s="176">
        <v>0.49075541249912136</v>
      </c>
      <c r="AV151" s="176">
        <v>0.59598540513355491</v>
      </c>
      <c r="AW151" s="176">
        <v>1.4741693350761176</v>
      </c>
      <c r="AX151" s="176">
        <v>-15.584811461550931</v>
      </c>
      <c r="AY151" s="176">
        <v>-33.410386292241803</v>
      </c>
      <c r="AZ151" s="176">
        <v>-3.2926437577301266</v>
      </c>
      <c r="BA151" s="176">
        <v>-10.226542041348184</v>
      </c>
      <c r="BB151" s="176">
        <v>1.7639105116149842</v>
      </c>
      <c r="BC151" s="176">
        <v>37.926419922062436</v>
      </c>
      <c r="BD151" s="177">
        <v>3.2153122688950257</v>
      </c>
    </row>
    <row r="152" spans="1:86" ht="12" customHeight="1" x14ac:dyDescent="0.2">
      <c r="A152" s="197" t="s">
        <v>9</v>
      </c>
      <c r="B152" s="198">
        <v>0.65796176864860489</v>
      </c>
      <c r="C152" s="198">
        <v>4.6275937501445625</v>
      </c>
      <c r="D152" s="198">
        <v>-4.6244596286522279</v>
      </c>
      <c r="E152" s="198">
        <v>-6.5073273091681409</v>
      </c>
      <c r="F152" s="198">
        <v>-11.588299737363826</v>
      </c>
      <c r="G152" s="198">
        <v>-4.3801960312422175</v>
      </c>
      <c r="H152" s="198">
        <v>-2.4890230866010685</v>
      </c>
      <c r="I152" s="198">
        <v>-1.2182514290781552</v>
      </c>
      <c r="J152" s="198">
        <v>-2.5315197361028856</v>
      </c>
      <c r="K152" s="198">
        <v>6.6119693037770517</v>
      </c>
      <c r="L152" s="198">
        <v>-1.3652981528324852</v>
      </c>
      <c r="M152" s="198">
        <v>6.1015250295334571</v>
      </c>
      <c r="N152" s="198">
        <v>-3.4718273290038137</v>
      </c>
      <c r="O152" s="198">
        <v>15.240588920637336</v>
      </c>
      <c r="P152" s="198">
        <v>-3.4715227295327664</v>
      </c>
      <c r="Q152" s="198">
        <v>0.94114311757394697</v>
      </c>
      <c r="R152" s="198">
        <v>0.26037545927661832</v>
      </c>
      <c r="S152" s="198">
        <v>0.45999988902551986</v>
      </c>
      <c r="T152" s="198">
        <v>-0.30544745125771211</v>
      </c>
      <c r="U152" s="198">
        <v>-1.6694516193858693</v>
      </c>
      <c r="V152" s="198">
        <v>0.95768498356294052</v>
      </c>
      <c r="W152" s="198">
        <v>0.86677481591742689</v>
      </c>
      <c r="X152" s="198">
        <v>-0.60397603397432498</v>
      </c>
      <c r="Y152" s="198">
        <v>0.37057093563458671</v>
      </c>
      <c r="Z152" s="198">
        <v>7.3454462411501158</v>
      </c>
      <c r="AA152" s="198">
        <v>-1.6961780275142269</v>
      </c>
      <c r="AB152" s="198">
        <v>-3.4175744572040379</v>
      </c>
      <c r="AC152" s="198">
        <v>-5.2785862572291382</v>
      </c>
      <c r="AD152" s="201">
        <v>12.318863654938367</v>
      </c>
      <c r="AE152" s="201">
        <v>2.1932762374186887</v>
      </c>
      <c r="AF152" s="201">
        <v>-3.2475605550915909</v>
      </c>
      <c r="AG152" s="201">
        <v>1.1135111884908286</v>
      </c>
      <c r="AH152" s="201">
        <v>10.559868822559828</v>
      </c>
      <c r="AI152" s="201">
        <v>6.7589278668632762</v>
      </c>
      <c r="AJ152" s="201">
        <v>-4.4801224467489416</v>
      </c>
      <c r="AK152" s="176">
        <v>3.5059498468795094</v>
      </c>
      <c r="AL152" s="176">
        <v>7.9867029490806445</v>
      </c>
      <c r="AM152" s="176">
        <v>6.937370125475625</v>
      </c>
      <c r="AN152" s="176">
        <v>-9.6606399877910079</v>
      </c>
      <c r="AO152" s="176">
        <v>5.2792023816471607</v>
      </c>
      <c r="AP152" s="176">
        <v>5.5618294888113891</v>
      </c>
      <c r="AQ152" s="176">
        <v>-3.1481295803291944</v>
      </c>
      <c r="AR152" s="176">
        <v>-8.0729263389814836</v>
      </c>
      <c r="AS152" s="176">
        <v>7.0207273088147835</v>
      </c>
      <c r="AT152" s="176">
        <v>2.8201114558119276</v>
      </c>
      <c r="AU152" s="176">
        <v>-1.951198129320453</v>
      </c>
      <c r="AV152" s="176">
        <v>-4.8203471048947097</v>
      </c>
      <c r="AW152" s="176">
        <v>12.521065975487835</v>
      </c>
      <c r="AX152" s="176">
        <v>-1.3907587738516902</v>
      </c>
      <c r="AY152" s="176">
        <v>-18.672228241393427</v>
      </c>
      <c r="AZ152" s="176">
        <v>30.482102177212383</v>
      </c>
      <c r="BA152" s="176">
        <v>-9.6131280414542744</v>
      </c>
      <c r="BB152" s="176">
        <v>3.8583171474550926</v>
      </c>
      <c r="BC152" s="176">
        <v>21.698477955700259</v>
      </c>
      <c r="BD152" s="177">
        <v>11.995697368858636</v>
      </c>
    </row>
    <row r="153" spans="1:86" ht="12" customHeight="1" x14ac:dyDescent="0.2">
      <c r="A153" s="101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</row>
    <row r="154" spans="1:86" ht="12" customHeight="1" x14ac:dyDescent="0.2">
      <c r="A154" s="77" t="s">
        <v>51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</row>
    <row r="155" spans="1:86" ht="12" customHeight="1" x14ac:dyDescent="0.2">
      <c r="A155" s="263" t="s">
        <v>110</v>
      </c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</row>
    <row r="156" spans="1:86" ht="12" customHeight="1" x14ac:dyDescent="0.2">
      <c r="A156" s="78" t="s">
        <v>52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</row>
    <row r="157" spans="1:86" ht="12" customHeight="1" x14ac:dyDescent="0.2">
      <c r="A157" s="77" t="s">
        <v>53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</row>
    <row r="158" spans="1:86" ht="12.75" customHeight="1" thickBot="1" x14ac:dyDescent="0.2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</row>
    <row r="159" spans="1:86" ht="12" customHeight="1" x14ac:dyDescent="0.2">
      <c r="A159" s="80" t="s">
        <v>54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</row>
  </sheetData>
  <mergeCells count="17">
    <mergeCell ref="A155:AN155"/>
    <mergeCell ref="A9:A10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R9"/>
    <mergeCell ref="AT9:AW9"/>
    <mergeCell ref="AX9:BA9"/>
    <mergeCell ref="A2:BD5"/>
    <mergeCell ref="BB9:BD9"/>
  </mergeCells>
  <pageMargins left="0.7" right="0.7" top="0.75" bottom="0.75" header="0.3" footer="0.3"/>
  <pageSetup paperSize="9" scale="45" orientation="portrait" r:id="rId1"/>
  <rowBreaks count="1" manualBreakCount="1">
    <brk id="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72"/>
  <sheetViews>
    <sheetView showGridLines="0" workbookViewId="0">
      <selection activeCell="A7" sqref="A7"/>
    </sheetView>
  </sheetViews>
  <sheetFormatPr defaultRowHeight="12" customHeight="1" x14ac:dyDescent="0.2"/>
  <cols>
    <col min="1" max="1" width="44.7109375" style="75" customWidth="1"/>
    <col min="2" max="12" width="9.7109375" style="3" customWidth="1"/>
    <col min="13" max="14" width="10.42578125" style="3" bestFit="1" customWidth="1"/>
    <col min="15" max="256" width="9.140625" style="3"/>
    <col min="257" max="257" width="44.7109375" style="3" customWidth="1"/>
    <col min="258" max="268" width="9.7109375" style="3" customWidth="1"/>
    <col min="269" max="269" width="10.42578125" style="3" bestFit="1" customWidth="1"/>
    <col min="270" max="512" width="9.140625" style="3"/>
    <col min="513" max="513" width="44.7109375" style="3" customWidth="1"/>
    <col min="514" max="524" width="9.7109375" style="3" customWidth="1"/>
    <col min="525" max="525" width="10.42578125" style="3" bestFit="1" customWidth="1"/>
    <col min="526" max="768" width="9.140625" style="3"/>
    <col min="769" max="769" width="44.7109375" style="3" customWidth="1"/>
    <col min="770" max="780" width="9.7109375" style="3" customWidth="1"/>
    <col min="781" max="781" width="10.42578125" style="3" bestFit="1" customWidth="1"/>
    <col min="782" max="1024" width="9.140625" style="3"/>
    <col min="1025" max="1025" width="44.7109375" style="3" customWidth="1"/>
    <col min="1026" max="1036" width="9.7109375" style="3" customWidth="1"/>
    <col min="1037" max="1037" width="10.42578125" style="3" bestFit="1" customWidth="1"/>
    <col min="1038" max="1280" width="9.140625" style="3"/>
    <col min="1281" max="1281" width="44.7109375" style="3" customWidth="1"/>
    <col min="1282" max="1292" width="9.7109375" style="3" customWidth="1"/>
    <col min="1293" max="1293" width="10.42578125" style="3" bestFit="1" customWidth="1"/>
    <col min="1294" max="1536" width="9.140625" style="3"/>
    <col min="1537" max="1537" width="44.7109375" style="3" customWidth="1"/>
    <col min="1538" max="1548" width="9.7109375" style="3" customWidth="1"/>
    <col min="1549" max="1549" width="10.42578125" style="3" bestFit="1" customWidth="1"/>
    <col min="1550" max="1792" width="9.140625" style="3"/>
    <col min="1793" max="1793" width="44.7109375" style="3" customWidth="1"/>
    <col min="1794" max="1804" width="9.7109375" style="3" customWidth="1"/>
    <col min="1805" max="1805" width="10.42578125" style="3" bestFit="1" customWidth="1"/>
    <col min="1806" max="2048" width="9.140625" style="3"/>
    <col min="2049" max="2049" width="44.7109375" style="3" customWidth="1"/>
    <col min="2050" max="2060" width="9.7109375" style="3" customWidth="1"/>
    <col min="2061" max="2061" width="10.42578125" style="3" bestFit="1" customWidth="1"/>
    <col min="2062" max="2304" width="9.140625" style="3"/>
    <col min="2305" max="2305" width="44.7109375" style="3" customWidth="1"/>
    <col min="2306" max="2316" width="9.7109375" style="3" customWidth="1"/>
    <col min="2317" max="2317" width="10.42578125" style="3" bestFit="1" customWidth="1"/>
    <col min="2318" max="2560" width="9.140625" style="3"/>
    <col min="2561" max="2561" width="44.7109375" style="3" customWidth="1"/>
    <col min="2562" max="2572" width="9.7109375" style="3" customWidth="1"/>
    <col min="2573" max="2573" width="10.42578125" style="3" bestFit="1" customWidth="1"/>
    <col min="2574" max="2816" width="9.140625" style="3"/>
    <col min="2817" max="2817" width="44.7109375" style="3" customWidth="1"/>
    <col min="2818" max="2828" width="9.7109375" style="3" customWidth="1"/>
    <col min="2829" max="2829" width="10.42578125" style="3" bestFit="1" customWidth="1"/>
    <col min="2830" max="3072" width="9.140625" style="3"/>
    <col min="3073" max="3073" width="44.7109375" style="3" customWidth="1"/>
    <col min="3074" max="3084" width="9.7109375" style="3" customWidth="1"/>
    <col min="3085" max="3085" width="10.42578125" style="3" bestFit="1" customWidth="1"/>
    <col min="3086" max="3328" width="9.140625" style="3"/>
    <col min="3329" max="3329" width="44.7109375" style="3" customWidth="1"/>
    <col min="3330" max="3340" width="9.7109375" style="3" customWidth="1"/>
    <col min="3341" max="3341" width="10.42578125" style="3" bestFit="1" customWidth="1"/>
    <col min="3342" max="3584" width="9.140625" style="3"/>
    <col min="3585" max="3585" width="44.7109375" style="3" customWidth="1"/>
    <col min="3586" max="3596" width="9.7109375" style="3" customWidth="1"/>
    <col min="3597" max="3597" width="10.42578125" style="3" bestFit="1" customWidth="1"/>
    <col min="3598" max="3840" width="9.140625" style="3"/>
    <col min="3841" max="3841" width="44.7109375" style="3" customWidth="1"/>
    <col min="3842" max="3852" width="9.7109375" style="3" customWidth="1"/>
    <col min="3853" max="3853" width="10.42578125" style="3" bestFit="1" customWidth="1"/>
    <col min="3854" max="4096" width="9.140625" style="3"/>
    <col min="4097" max="4097" width="44.7109375" style="3" customWidth="1"/>
    <col min="4098" max="4108" width="9.7109375" style="3" customWidth="1"/>
    <col min="4109" max="4109" width="10.42578125" style="3" bestFit="1" customWidth="1"/>
    <col min="4110" max="4352" width="9.140625" style="3"/>
    <col min="4353" max="4353" width="44.7109375" style="3" customWidth="1"/>
    <col min="4354" max="4364" width="9.7109375" style="3" customWidth="1"/>
    <col min="4365" max="4365" width="10.42578125" style="3" bestFit="1" customWidth="1"/>
    <col min="4366" max="4608" width="9.140625" style="3"/>
    <col min="4609" max="4609" width="44.7109375" style="3" customWidth="1"/>
    <col min="4610" max="4620" width="9.7109375" style="3" customWidth="1"/>
    <col min="4621" max="4621" width="10.42578125" style="3" bestFit="1" customWidth="1"/>
    <col min="4622" max="4864" width="9.140625" style="3"/>
    <col min="4865" max="4865" width="44.7109375" style="3" customWidth="1"/>
    <col min="4866" max="4876" width="9.7109375" style="3" customWidth="1"/>
    <col min="4877" max="4877" width="10.42578125" style="3" bestFit="1" customWidth="1"/>
    <col min="4878" max="5120" width="9.140625" style="3"/>
    <col min="5121" max="5121" width="44.7109375" style="3" customWidth="1"/>
    <col min="5122" max="5132" width="9.7109375" style="3" customWidth="1"/>
    <col min="5133" max="5133" width="10.42578125" style="3" bestFit="1" customWidth="1"/>
    <col min="5134" max="5376" width="9.140625" style="3"/>
    <col min="5377" max="5377" width="44.7109375" style="3" customWidth="1"/>
    <col min="5378" max="5388" width="9.7109375" style="3" customWidth="1"/>
    <col min="5389" max="5389" width="10.42578125" style="3" bestFit="1" customWidth="1"/>
    <col min="5390" max="5632" width="9.140625" style="3"/>
    <col min="5633" max="5633" width="44.7109375" style="3" customWidth="1"/>
    <col min="5634" max="5644" width="9.7109375" style="3" customWidth="1"/>
    <col min="5645" max="5645" width="10.42578125" style="3" bestFit="1" customWidth="1"/>
    <col min="5646" max="5888" width="9.140625" style="3"/>
    <col min="5889" max="5889" width="44.7109375" style="3" customWidth="1"/>
    <col min="5890" max="5900" width="9.7109375" style="3" customWidth="1"/>
    <col min="5901" max="5901" width="10.42578125" style="3" bestFit="1" customWidth="1"/>
    <col min="5902" max="6144" width="9.140625" style="3"/>
    <col min="6145" max="6145" width="44.7109375" style="3" customWidth="1"/>
    <col min="6146" max="6156" width="9.7109375" style="3" customWidth="1"/>
    <col min="6157" max="6157" width="10.42578125" style="3" bestFit="1" customWidth="1"/>
    <col min="6158" max="6400" width="9.140625" style="3"/>
    <col min="6401" max="6401" width="44.7109375" style="3" customWidth="1"/>
    <col min="6402" max="6412" width="9.7109375" style="3" customWidth="1"/>
    <col min="6413" max="6413" width="10.42578125" style="3" bestFit="1" customWidth="1"/>
    <col min="6414" max="6656" width="9.140625" style="3"/>
    <col min="6657" max="6657" width="44.7109375" style="3" customWidth="1"/>
    <col min="6658" max="6668" width="9.7109375" style="3" customWidth="1"/>
    <col min="6669" max="6669" width="10.42578125" style="3" bestFit="1" customWidth="1"/>
    <col min="6670" max="6912" width="9.140625" style="3"/>
    <col min="6913" max="6913" width="44.7109375" style="3" customWidth="1"/>
    <col min="6914" max="6924" width="9.7109375" style="3" customWidth="1"/>
    <col min="6925" max="6925" width="10.42578125" style="3" bestFit="1" customWidth="1"/>
    <col min="6926" max="7168" width="9.140625" style="3"/>
    <col min="7169" max="7169" width="44.7109375" style="3" customWidth="1"/>
    <col min="7170" max="7180" width="9.7109375" style="3" customWidth="1"/>
    <col min="7181" max="7181" width="10.42578125" style="3" bestFit="1" customWidth="1"/>
    <col min="7182" max="7424" width="9.140625" style="3"/>
    <col min="7425" max="7425" width="44.7109375" style="3" customWidth="1"/>
    <col min="7426" max="7436" width="9.7109375" style="3" customWidth="1"/>
    <col min="7437" max="7437" width="10.42578125" style="3" bestFit="1" customWidth="1"/>
    <col min="7438" max="7680" width="9.140625" style="3"/>
    <col min="7681" max="7681" width="44.7109375" style="3" customWidth="1"/>
    <col min="7682" max="7692" width="9.7109375" style="3" customWidth="1"/>
    <col min="7693" max="7693" width="10.42578125" style="3" bestFit="1" customWidth="1"/>
    <col min="7694" max="7936" width="9.140625" style="3"/>
    <col min="7937" max="7937" width="44.7109375" style="3" customWidth="1"/>
    <col min="7938" max="7948" width="9.7109375" style="3" customWidth="1"/>
    <col min="7949" max="7949" width="10.42578125" style="3" bestFit="1" customWidth="1"/>
    <col min="7950" max="8192" width="9.140625" style="3"/>
    <col min="8193" max="8193" width="44.7109375" style="3" customWidth="1"/>
    <col min="8194" max="8204" width="9.7109375" style="3" customWidth="1"/>
    <col min="8205" max="8205" width="10.42578125" style="3" bestFit="1" customWidth="1"/>
    <col min="8206" max="8448" width="9.140625" style="3"/>
    <col min="8449" max="8449" width="44.7109375" style="3" customWidth="1"/>
    <col min="8450" max="8460" width="9.7109375" style="3" customWidth="1"/>
    <col min="8461" max="8461" width="10.42578125" style="3" bestFit="1" customWidth="1"/>
    <col min="8462" max="8704" width="9.140625" style="3"/>
    <col min="8705" max="8705" width="44.7109375" style="3" customWidth="1"/>
    <col min="8706" max="8716" width="9.7109375" style="3" customWidth="1"/>
    <col min="8717" max="8717" width="10.42578125" style="3" bestFit="1" customWidth="1"/>
    <col min="8718" max="8960" width="9.140625" style="3"/>
    <col min="8961" max="8961" width="44.7109375" style="3" customWidth="1"/>
    <col min="8962" max="8972" width="9.7109375" style="3" customWidth="1"/>
    <col min="8973" max="8973" width="10.42578125" style="3" bestFit="1" customWidth="1"/>
    <col min="8974" max="9216" width="9.140625" style="3"/>
    <col min="9217" max="9217" width="44.7109375" style="3" customWidth="1"/>
    <col min="9218" max="9228" width="9.7109375" style="3" customWidth="1"/>
    <col min="9229" max="9229" width="10.42578125" style="3" bestFit="1" customWidth="1"/>
    <col min="9230" max="9472" width="9.140625" style="3"/>
    <col min="9473" max="9473" width="44.7109375" style="3" customWidth="1"/>
    <col min="9474" max="9484" width="9.7109375" style="3" customWidth="1"/>
    <col min="9485" max="9485" width="10.42578125" style="3" bestFit="1" customWidth="1"/>
    <col min="9486" max="9728" width="9.140625" style="3"/>
    <col min="9729" max="9729" width="44.7109375" style="3" customWidth="1"/>
    <col min="9730" max="9740" width="9.7109375" style="3" customWidth="1"/>
    <col min="9741" max="9741" width="10.42578125" style="3" bestFit="1" customWidth="1"/>
    <col min="9742" max="9984" width="9.140625" style="3"/>
    <col min="9985" max="9985" width="44.7109375" style="3" customWidth="1"/>
    <col min="9986" max="9996" width="9.7109375" style="3" customWidth="1"/>
    <col min="9997" max="9997" width="10.42578125" style="3" bestFit="1" customWidth="1"/>
    <col min="9998" max="10240" width="9.140625" style="3"/>
    <col min="10241" max="10241" width="44.7109375" style="3" customWidth="1"/>
    <col min="10242" max="10252" width="9.7109375" style="3" customWidth="1"/>
    <col min="10253" max="10253" width="10.42578125" style="3" bestFit="1" customWidth="1"/>
    <col min="10254" max="10496" width="9.140625" style="3"/>
    <col min="10497" max="10497" width="44.7109375" style="3" customWidth="1"/>
    <col min="10498" max="10508" width="9.7109375" style="3" customWidth="1"/>
    <col min="10509" max="10509" width="10.42578125" style="3" bestFit="1" customWidth="1"/>
    <col min="10510" max="10752" width="9.140625" style="3"/>
    <col min="10753" max="10753" width="44.7109375" style="3" customWidth="1"/>
    <col min="10754" max="10764" width="9.7109375" style="3" customWidth="1"/>
    <col min="10765" max="10765" width="10.42578125" style="3" bestFit="1" customWidth="1"/>
    <col min="10766" max="11008" width="9.140625" style="3"/>
    <col min="11009" max="11009" width="44.7109375" style="3" customWidth="1"/>
    <col min="11010" max="11020" width="9.7109375" style="3" customWidth="1"/>
    <col min="11021" max="11021" width="10.42578125" style="3" bestFit="1" customWidth="1"/>
    <col min="11022" max="11264" width="9.140625" style="3"/>
    <col min="11265" max="11265" width="44.7109375" style="3" customWidth="1"/>
    <col min="11266" max="11276" width="9.7109375" style="3" customWidth="1"/>
    <col min="11277" max="11277" width="10.42578125" style="3" bestFit="1" customWidth="1"/>
    <col min="11278" max="11520" width="9.140625" style="3"/>
    <col min="11521" max="11521" width="44.7109375" style="3" customWidth="1"/>
    <col min="11522" max="11532" width="9.7109375" style="3" customWidth="1"/>
    <col min="11533" max="11533" width="10.42578125" style="3" bestFit="1" customWidth="1"/>
    <col min="11534" max="11776" width="9.140625" style="3"/>
    <col min="11777" max="11777" width="44.7109375" style="3" customWidth="1"/>
    <col min="11778" max="11788" width="9.7109375" style="3" customWidth="1"/>
    <col min="11789" max="11789" width="10.42578125" style="3" bestFit="1" customWidth="1"/>
    <col min="11790" max="12032" width="9.140625" style="3"/>
    <col min="12033" max="12033" width="44.7109375" style="3" customWidth="1"/>
    <col min="12034" max="12044" width="9.7109375" style="3" customWidth="1"/>
    <col min="12045" max="12045" width="10.42578125" style="3" bestFit="1" customWidth="1"/>
    <col min="12046" max="12288" width="9.140625" style="3"/>
    <col min="12289" max="12289" width="44.7109375" style="3" customWidth="1"/>
    <col min="12290" max="12300" width="9.7109375" style="3" customWidth="1"/>
    <col min="12301" max="12301" width="10.42578125" style="3" bestFit="1" customWidth="1"/>
    <col min="12302" max="12544" width="9.140625" style="3"/>
    <col min="12545" max="12545" width="44.7109375" style="3" customWidth="1"/>
    <col min="12546" max="12556" width="9.7109375" style="3" customWidth="1"/>
    <col min="12557" max="12557" width="10.42578125" style="3" bestFit="1" customWidth="1"/>
    <col min="12558" max="12800" width="9.140625" style="3"/>
    <col min="12801" max="12801" width="44.7109375" style="3" customWidth="1"/>
    <col min="12802" max="12812" width="9.7109375" style="3" customWidth="1"/>
    <col min="12813" max="12813" width="10.42578125" style="3" bestFit="1" customWidth="1"/>
    <col min="12814" max="13056" width="9.140625" style="3"/>
    <col min="13057" max="13057" width="44.7109375" style="3" customWidth="1"/>
    <col min="13058" max="13068" width="9.7109375" style="3" customWidth="1"/>
    <col min="13069" max="13069" width="10.42578125" style="3" bestFit="1" customWidth="1"/>
    <col min="13070" max="13312" width="9.140625" style="3"/>
    <col min="13313" max="13313" width="44.7109375" style="3" customWidth="1"/>
    <col min="13314" max="13324" width="9.7109375" style="3" customWidth="1"/>
    <col min="13325" max="13325" width="10.42578125" style="3" bestFit="1" customWidth="1"/>
    <col min="13326" max="13568" width="9.140625" style="3"/>
    <col min="13569" max="13569" width="44.7109375" style="3" customWidth="1"/>
    <col min="13570" max="13580" width="9.7109375" style="3" customWidth="1"/>
    <col min="13581" max="13581" width="10.42578125" style="3" bestFit="1" customWidth="1"/>
    <col min="13582" max="13824" width="9.140625" style="3"/>
    <col min="13825" max="13825" width="44.7109375" style="3" customWidth="1"/>
    <col min="13826" max="13836" width="9.7109375" style="3" customWidth="1"/>
    <col min="13837" max="13837" width="10.42578125" style="3" bestFit="1" customWidth="1"/>
    <col min="13838" max="14080" width="9.140625" style="3"/>
    <col min="14081" max="14081" width="44.7109375" style="3" customWidth="1"/>
    <col min="14082" max="14092" width="9.7109375" style="3" customWidth="1"/>
    <col min="14093" max="14093" width="10.42578125" style="3" bestFit="1" customWidth="1"/>
    <col min="14094" max="14336" width="9.140625" style="3"/>
    <col min="14337" max="14337" width="44.7109375" style="3" customWidth="1"/>
    <col min="14338" max="14348" width="9.7109375" style="3" customWidth="1"/>
    <col min="14349" max="14349" width="10.42578125" style="3" bestFit="1" customWidth="1"/>
    <col min="14350" max="14592" width="9.140625" style="3"/>
    <col min="14593" max="14593" width="44.7109375" style="3" customWidth="1"/>
    <col min="14594" max="14604" width="9.7109375" style="3" customWidth="1"/>
    <col min="14605" max="14605" width="10.42578125" style="3" bestFit="1" customWidth="1"/>
    <col min="14606" max="14848" width="9.140625" style="3"/>
    <col min="14849" max="14849" width="44.7109375" style="3" customWidth="1"/>
    <col min="14850" max="14860" width="9.7109375" style="3" customWidth="1"/>
    <col min="14861" max="14861" width="10.42578125" style="3" bestFit="1" customWidth="1"/>
    <col min="14862" max="15104" width="9.140625" style="3"/>
    <col min="15105" max="15105" width="44.7109375" style="3" customWidth="1"/>
    <col min="15106" max="15116" width="9.7109375" style="3" customWidth="1"/>
    <col min="15117" max="15117" width="10.42578125" style="3" bestFit="1" customWidth="1"/>
    <col min="15118" max="15360" width="9.140625" style="3"/>
    <col min="15361" max="15361" width="44.7109375" style="3" customWidth="1"/>
    <col min="15362" max="15372" width="9.7109375" style="3" customWidth="1"/>
    <col min="15373" max="15373" width="10.42578125" style="3" bestFit="1" customWidth="1"/>
    <col min="15374" max="15616" width="9.140625" style="3"/>
    <col min="15617" max="15617" width="44.7109375" style="3" customWidth="1"/>
    <col min="15618" max="15628" width="9.7109375" style="3" customWidth="1"/>
    <col min="15629" max="15629" width="10.42578125" style="3" bestFit="1" customWidth="1"/>
    <col min="15630" max="15872" width="9.140625" style="3"/>
    <col min="15873" max="15873" width="44.7109375" style="3" customWidth="1"/>
    <col min="15874" max="15884" width="9.7109375" style="3" customWidth="1"/>
    <col min="15885" max="15885" width="10.42578125" style="3" bestFit="1" customWidth="1"/>
    <col min="15886" max="16128" width="9.140625" style="3"/>
    <col min="16129" max="16129" width="44.7109375" style="3" customWidth="1"/>
    <col min="16130" max="16140" width="9.7109375" style="3" customWidth="1"/>
    <col min="16141" max="16141" width="10.42578125" style="3" bestFit="1" customWidth="1"/>
    <col min="16142" max="16384" width="9.140625" style="3"/>
  </cols>
  <sheetData>
    <row r="1" spans="1:42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2" ht="13.9" customHeight="1" x14ac:dyDescent="0.2">
      <c r="A2" s="269" t="s">
        <v>55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42" ht="13.9" customHeight="1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42" ht="13.9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42" ht="13.9" customHeight="1" x14ac:dyDescent="0.2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</row>
    <row r="6" spans="1:42" ht="13.9" customHeight="1" x14ac:dyDescent="0.2">
      <c r="A6" s="82"/>
    </row>
    <row r="7" spans="1:42" ht="13.9" customHeight="1" x14ac:dyDescent="0.2">
      <c r="A7" s="5" t="s">
        <v>137</v>
      </c>
      <c r="B7" s="83"/>
      <c r="C7" s="83"/>
      <c r="D7" s="83"/>
      <c r="E7" s="83"/>
      <c r="F7" s="83"/>
      <c r="G7" s="83"/>
    </row>
    <row r="8" spans="1:42" ht="8.25" customHeight="1" thickBot="1" x14ac:dyDescent="0.25">
      <c r="A8" s="6"/>
    </row>
    <row r="9" spans="1:42" s="10" customFormat="1" ht="20.45" customHeight="1" thickBot="1" x14ac:dyDescent="0.3">
      <c r="A9" s="84" t="s">
        <v>56</v>
      </c>
      <c r="B9" s="85">
        <v>2008</v>
      </c>
      <c r="C9" s="85">
        <v>2009</v>
      </c>
      <c r="D9" s="85">
        <v>2010</v>
      </c>
      <c r="E9" s="85">
        <v>2011</v>
      </c>
      <c r="F9" s="85">
        <v>2012</v>
      </c>
      <c r="G9" s="85">
        <v>2013</v>
      </c>
      <c r="H9" s="85">
        <v>2014</v>
      </c>
      <c r="I9" s="85">
        <v>2015</v>
      </c>
      <c r="J9" s="85">
        <v>2016</v>
      </c>
      <c r="K9" s="85">
        <v>2017</v>
      </c>
      <c r="L9" s="85">
        <v>2018</v>
      </c>
      <c r="M9" s="85">
        <v>2019</v>
      </c>
      <c r="N9" s="85">
        <v>2020</v>
      </c>
    </row>
    <row r="10" spans="1:42" s="14" customFormat="1" ht="12.6" customHeight="1" x14ac:dyDescent="0.2">
      <c r="A10" s="11" t="s">
        <v>57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2"/>
      <c r="Q10" s="12"/>
      <c r="R10" s="12"/>
      <c r="S10" s="13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12.6" customHeight="1" x14ac:dyDescent="0.2">
      <c r="A11" s="6"/>
      <c r="L11" s="17"/>
      <c r="M11" s="17"/>
      <c r="N11" s="17"/>
    </row>
    <row r="12" spans="1:42" ht="12.6" customHeight="1" x14ac:dyDescent="0.2">
      <c r="A12" s="15" t="s">
        <v>58</v>
      </c>
      <c r="B12" s="26">
        <v>844667</v>
      </c>
      <c r="C12" s="26">
        <v>848803</v>
      </c>
      <c r="D12" s="26">
        <v>852008</v>
      </c>
      <c r="E12" s="26">
        <v>853311</v>
      </c>
      <c r="F12" s="26">
        <v>854270</v>
      </c>
      <c r="G12" s="26">
        <v>854685</v>
      </c>
      <c r="H12" s="26">
        <v>854245</v>
      </c>
      <c r="I12" s="26">
        <v>852177</v>
      </c>
      <c r="J12" s="27">
        <v>851353</v>
      </c>
      <c r="K12" s="27">
        <v>850607</v>
      </c>
      <c r="L12" s="27">
        <v>851057</v>
      </c>
      <c r="M12" s="27">
        <v>848829</v>
      </c>
      <c r="N12" s="255">
        <v>842942</v>
      </c>
    </row>
    <row r="13" spans="1:42" ht="12.6" customHeight="1" x14ac:dyDescent="0.2">
      <c r="A13" s="21" t="s">
        <v>20</v>
      </c>
      <c r="B13" s="22"/>
      <c r="C13" s="22">
        <f t="shared" ref="C13:N13" si="0">C12/B12*100-100</f>
        <v>0.48966042239131014</v>
      </c>
      <c r="D13" s="22">
        <f t="shared" si="0"/>
        <v>0.37759055988256307</v>
      </c>
      <c r="E13" s="22">
        <f t="shared" si="0"/>
        <v>0.15293283631139332</v>
      </c>
      <c r="F13" s="22">
        <f t="shared" si="0"/>
        <v>0.11238575384591343</v>
      </c>
      <c r="G13" s="22">
        <f t="shared" si="0"/>
        <v>4.8579488920367453E-2</v>
      </c>
      <c r="H13" s="22">
        <f t="shared" si="0"/>
        <v>-5.1480954971722781E-2</v>
      </c>
      <c r="I13" s="22">
        <f t="shared" si="0"/>
        <v>-0.24208511609667482</v>
      </c>
      <c r="J13" s="22">
        <f t="shared" si="0"/>
        <v>-9.6693527283647995E-2</v>
      </c>
      <c r="K13" s="22">
        <f t="shared" si="0"/>
        <v>-8.7625227138445894E-2</v>
      </c>
      <c r="L13" s="22">
        <f t="shared" si="0"/>
        <v>5.2903397221044202E-2</v>
      </c>
      <c r="M13" s="22">
        <f t="shared" si="0"/>
        <v>-0.26179210088160687</v>
      </c>
      <c r="N13" s="22">
        <f t="shared" si="0"/>
        <v>-0.69354369372393876</v>
      </c>
    </row>
    <row r="14" spans="1:42" ht="8.25" customHeight="1" x14ac:dyDescent="0.2">
      <c r="A14" s="23"/>
      <c r="B14" s="26"/>
      <c r="C14" s="26"/>
      <c r="D14" s="26"/>
      <c r="E14" s="26"/>
      <c r="F14" s="26"/>
      <c r="G14" s="26"/>
      <c r="H14" s="26"/>
      <c r="I14" s="26"/>
      <c r="J14" s="27"/>
      <c r="K14" s="27"/>
      <c r="L14" s="27"/>
      <c r="M14" s="27"/>
      <c r="N14" s="27"/>
    </row>
    <row r="15" spans="1:42" ht="12.6" customHeight="1" x14ac:dyDescent="0.2">
      <c r="A15" s="15" t="s">
        <v>59</v>
      </c>
      <c r="B15" s="26">
        <v>58430</v>
      </c>
      <c r="C15" s="26">
        <v>63839</v>
      </c>
      <c r="D15" s="26">
        <v>68404</v>
      </c>
      <c r="E15" s="26">
        <v>71387</v>
      </c>
      <c r="F15" s="26">
        <v>75118</v>
      </c>
      <c r="G15" s="26">
        <v>77813</v>
      </c>
      <c r="H15" s="26">
        <v>79195</v>
      </c>
      <c r="I15" s="26">
        <v>78982</v>
      </c>
      <c r="J15" s="27">
        <v>80114</v>
      </c>
      <c r="K15" s="27">
        <v>81809</v>
      </c>
      <c r="L15" s="27">
        <v>84200</v>
      </c>
      <c r="M15" s="27">
        <v>86215</v>
      </c>
      <c r="N15" s="255">
        <v>86529</v>
      </c>
    </row>
    <row r="16" spans="1:42" ht="12.6" customHeight="1" x14ac:dyDescent="0.2">
      <c r="A16" s="21" t="s">
        <v>20</v>
      </c>
      <c r="B16" s="22"/>
      <c r="C16" s="22">
        <f t="shared" ref="C16:N16" si="1">C15/B15*100-100</f>
        <v>9.2572308745507428</v>
      </c>
      <c r="D16" s="22">
        <f t="shared" si="1"/>
        <v>7.150801234355157</v>
      </c>
      <c r="E16" s="22">
        <f t="shared" si="1"/>
        <v>4.3608560902871147</v>
      </c>
      <c r="F16" s="22">
        <f t="shared" si="1"/>
        <v>5.2264417891212673</v>
      </c>
      <c r="G16" s="22">
        <f t="shared" si="1"/>
        <v>3.587688703107105</v>
      </c>
      <c r="H16" s="22">
        <f t="shared" si="1"/>
        <v>1.776052844640347</v>
      </c>
      <c r="I16" s="22">
        <f t="shared" si="1"/>
        <v>-0.2689563735084306</v>
      </c>
      <c r="J16" s="22">
        <f t="shared" si="1"/>
        <v>1.4332379529513162</v>
      </c>
      <c r="K16" s="22">
        <f t="shared" si="1"/>
        <v>2.1157350775145431</v>
      </c>
      <c r="L16" s="22">
        <f t="shared" si="1"/>
        <v>2.9226613208815735</v>
      </c>
      <c r="M16" s="22">
        <f t="shared" si="1"/>
        <v>2.3931116389548635</v>
      </c>
      <c r="N16" s="22">
        <f t="shared" si="1"/>
        <v>0.3642057646581236</v>
      </c>
    </row>
    <row r="17" spans="1:14" ht="12.6" customHeight="1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2.6" customHeight="1" x14ac:dyDescent="0.2">
      <c r="A18" s="11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3"/>
    </row>
    <row r="19" spans="1:14" ht="12.6" customHeight="1" x14ac:dyDescent="0.2">
      <c r="A19" s="6"/>
      <c r="L19" s="17"/>
      <c r="M19" s="17"/>
      <c r="N19" s="17"/>
    </row>
    <row r="20" spans="1:14" ht="12.6" customHeight="1" x14ac:dyDescent="0.2">
      <c r="A20" s="15" t="s">
        <v>7</v>
      </c>
      <c r="B20" s="26">
        <v>101031</v>
      </c>
      <c r="C20" s="26">
        <v>100219</v>
      </c>
      <c r="D20" s="26">
        <v>100407</v>
      </c>
      <c r="E20" s="26">
        <v>101212</v>
      </c>
      <c r="F20" s="26">
        <v>99257</v>
      </c>
      <c r="G20" s="26">
        <v>98657</v>
      </c>
      <c r="H20" s="26">
        <v>98775</v>
      </c>
      <c r="I20" s="26">
        <v>99063</v>
      </c>
      <c r="J20" s="27">
        <v>99832</v>
      </c>
      <c r="K20" s="27">
        <v>100179</v>
      </c>
      <c r="L20" s="26">
        <v>100333</v>
      </c>
      <c r="M20" s="26">
        <v>100618</v>
      </c>
      <c r="N20" s="28">
        <v>100256</v>
      </c>
    </row>
    <row r="21" spans="1:14" ht="12.6" customHeight="1" x14ac:dyDescent="0.2">
      <c r="A21" s="21" t="s">
        <v>20</v>
      </c>
      <c r="B21" s="22" t="s">
        <v>21</v>
      </c>
      <c r="C21" s="22">
        <f>C20/B20*100-100</f>
        <v>-0.80371371163306549</v>
      </c>
      <c r="D21" s="22">
        <f t="shared" ref="D21:I21" si="2">D20/C20*100-100</f>
        <v>0.1875891796964595</v>
      </c>
      <c r="E21" s="22">
        <f t="shared" si="2"/>
        <v>0.80173693069207275</v>
      </c>
      <c r="F21" s="22">
        <f t="shared" si="2"/>
        <v>-1.9315891396277038</v>
      </c>
      <c r="G21" s="22">
        <f t="shared" si="2"/>
        <v>-0.6044913708856825</v>
      </c>
      <c r="H21" s="22">
        <f t="shared" si="2"/>
        <v>0.11960631278064682</v>
      </c>
      <c r="I21" s="22">
        <f t="shared" si="2"/>
        <v>0.29157175398633228</v>
      </c>
      <c r="J21" s="22">
        <f>J20/I20*100-100</f>
        <v>0.7762736844230318</v>
      </c>
      <c r="K21" s="22">
        <f>K20/J20*100-100</f>
        <v>0.34758394102092893</v>
      </c>
      <c r="L21" s="22">
        <f>L20/K20*100-100</f>
        <v>0.15372483254974156</v>
      </c>
      <c r="M21" s="22">
        <f>M20/L20*100-100</f>
        <v>0.28405409984750918</v>
      </c>
      <c r="N21" s="22">
        <f>N20/M20*100-100</f>
        <v>-0.35977658073107932</v>
      </c>
    </row>
    <row r="22" spans="1:14" ht="6" customHeight="1" x14ac:dyDescent="0.2">
      <c r="A22" s="23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8"/>
      <c r="M22" s="26"/>
      <c r="N22" s="28"/>
    </row>
    <row r="23" spans="1:14" ht="12.6" customHeight="1" x14ac:dyDescent="0.2">
      <c r="A23" s="87" t="s">
        <v>10</v>
      </c>
      <c r="B23" s="26">
        <v>80372</v>
      </c>
      <c r="C23" s="26">
        <v>79383</v>
      </c>
      <c r="D23" s="26">
        <v>79190</v>
      </c>
      <c r="E23" s="26">
        <v>79725</v>
      </c>
      <c r="F23" s="26">
        <v>77921</v>
      </c>
      <c r="G23" s="26">
        <v>77157</v>
      </c>
      <c r="H23" s="26">
        <v>76954</v>
      </c>
      <c r="I23" s="26">
        <v>77119</v>
      </c>
      <c r="J23" s="27">
        <v>77615</v>
      </c>
      <c r="K23" s="27">
        <v>77601</v>
      </c>
      <c r="L23" s="26">
        <v>77449</v>
      </c>
      <c r="M23" s="26">
        <v>77514</v>
      </c>
      <c r="N23" s="28">
        <v>77089</v>
      </c>
    </row>
    <row r="24" spans="1:14" s="34" customFormat="1" ht="13.5" customHeight="1" x14ac:dyDescent="0.2">
      <c r="A24" s="21"/>
      <c r="B24" s="22" t="s">
        <v>21</v>
      </c>
      <c r="C24" s="22">
        <f t="shared" ref="C24:N24" si="3">C23/B23*100-100</f>
        <v>-1.2305280445926456</v>
      </c>
      <c r="D24" s="22">
        <f t="shared" si="3"/>
        <v>-0.24312510235189677</v>
      </c>
      <c r="E24" s="22">
        <f t="shared" si="3"/>
        <v>0.67559035231721509</v>
      </c>
      <c r="F24" s="22">
        <f t="shared" si="3"/>
        <v>-2.2627783004076463</v>
      </c>
      <c r="G24" s="22">
        <f t="shared" si="3"/>
        <v>-0.98048022997650719</v>
      </c>
      <c r="H24" s="22">
        <f t="shared" si="3"/>
        <v>-0.26309991316406922</v>
      </c>
      <c r="I24" s="22">
        <f t="shared" si="3"/>
        <v>0.2144138056501248</v>
      </c>
      <c r="J24" s="22">
        <f t="shared" si="3"/>
        <v>0.64316186672546394</v>
      </c>
      <c r="K24" s="22">
        <f t="shared" si="3"/>
        <v>-1.8037750434842792E-2</v>
      </c>
      <c r="L24" s="22">
        <f t="shared" si="3"/>
        <v>-0.19587376451333682</v>
      </c>
      <c r="M24" s="22">
        <f t="shared" si="3"/>
        <v>8.392619659389311E-2</v>
      </c>
      <c r="N24" s="22">
        <f t="shared" si="3"/>
        <v>-0.54828805119075241</v>
      </c>
    </row>
    <row r="25" spans="1:14" s="34" customFormat="1" ht="13.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5"/>
    </row>
    <row r="26" spans="1:14" s="34" customFormat="1" ht="12.6" customHeight="1" x14ac:dyDescent="0.2">
      <c r="A26" s="15" t="s">
        <v>11</v>
      </c>
      <c r="B26" s="26">
        <v>91774</v>
      </c>
      <c r="C26" s="26">
        <v>90849</v>
      </c>
      <c r="D26" s="26">
        <v>90596</v>
      </c>
      <c r="E26" s="26">
        <v>90998</v>
      </c>
      <c r="F26" s="26">
        <v>89544</v>
      </c>
      <c r="G26" s="26">
        <v>88865</v>
      </c>
      <c r="H26" s="26">
        <v>88938</v>
      </c>
      <c r="I26" s="26">
        <v>89065</v>
      </c>
      <c r="J26" s="27">
        <v>89537</v>
      </c>
      <c r="K26" s="27">
        <v>89956</v>
      </c>
      <c r="L26" s="26">
        <v>90031</v>
      </c>
      <c r="M26" s="26">
        <v>90074</v>
      </c>
      <c r="N26" s="28">
        <v>89854</v>
      </c>
    </row>
    <row r="27" spans="1:14" s="34" customFormat="1" ht="12.6" customHeight="1" x14ac:dyDescent="0.2">
      <c r="A27" s="21" t="s">
        <v>20</v>
      </c>
      <c r="B27" s="22" t="s">
        <v>21</v>
      </c>
      <c r="C27" s="22">
        <f t="shared" ref="C27:N27" si="4">C26/B26*100-100</f>
        <v>-1.0079107372458367</v>
      </c>
      <c r="D27" s="22">
        <f t="shared" si="4"/>
        <v>-0.27848407797553421</v>
      </c>
      <c r="E27" s="22">
        <f t="shared" si="4"/>
        <v>0.44372819992052825</v>
      </c>
      <c r="F27" s="22">
        <f t="shared" si="4"/>
        <v>-1.5978373151058207</v>
      </c>
      <c r="G27" s="22">
        <f t="shared" si="4"/>
        <v>-0.75828642901814192</v>
      </c>
      <c r="H27" s="22">
        <f t="shared" si="4"/>
        <v>8.2147077026959892E-2</v>
      </c>
      <c r="I27" s="22">
        <f t="shared" si="4"/>
        <v>0.14279610515191621</v>
      </c>
      <c r="J27" s="22">
        <f t="shared" si="4"/>
        <v>0.52995003649020589</v>
      </c>
      <c r="K27" s="22">
        <f t="shared" si="4"/>
        <v>0.46796296503121937</v>
      </c>
      <c r="L27" s="22">
        <f t="shared" si="4"/>
        <v>8.337409400152751E-2</v>
      </c>
      <c r="M27" s="22">
        <f t="shared" si="4"/>
        <v>4.7761326654153891E-2</v>
      </c>
      <c r="N27" s="22">
        <f t="shared" si="4"/>
        <v>-0.24424362191088278</v>
      </c>
    </row>
    <row r="28" spans="1:14" s="34" customFormat="1" ht="6.75" customHeight="1" x14ac:dyDescent="0.2">
      <c r="A28" s="23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8"/>
      <c r="M28" s="26"/>
      <c r="N28" s="28"/>
    </row>
    <row r="29" spans="1:14" s="34" customFormat="1" ht="12.6" customHeight="1" x14ac:dyDescent="0.2">
      <c r="A29" s="87" t="s">
        <v>10</v>
      </c>
      <c r="B29" s="26">
        <v>72000</v>
      </c>
      <c r="C29" s="26">
        <v>70861</v>
      </c>
      <c r="D29" s="26">
        <v>70229</v>
      </c>
      <c r="E29" s="26">
        <v>70371</v>
      </c>
      <c r="F29" s="26">
        <v>68961</v>
      </c>
      <c r="G29" s="26">
        <v>68078</v>
      </c>
      <c r="H29" s="26">
        <v>67795</v>
      </c>
      <c r="I29" s="26">
        <v>67748</v>
      </c>
      <c r="J29" s="27">
        <v>67899</v>
      </c>
      <c r="K29" s="27">
        <v>67955</v>
      </c>
      <c r="L29" s="26">
        <v>67715</v>
      </c>
      <c r="M29" s="26">
        <v>67557</v>
      </c>
      <c r="N29" s="28">
        <v>67252</v>
      </c>
    </row>
    <row r="30" spans="1:14" s="34" customFormat="1" ht="12.6" customHeight="1" x14ac:dyDescent="0.2">
      <c r="A30" s="21" t="s">
        <v>20</v>
      </c>
      <c r="B30" s="22" t="s">
        <v>21</v>
      </c>
      <c r="C30" s="22">
        <f t="shared" ref="C30:N30" si="5">C29/B29*100-100</f>
        <v>-1.5819444444444457</v>
      </c>
      <c r="D30" s="22">
        <f t="shared" si="5"/>
        <v>-0.89188693357418458</v>
      </c>
      <c r="E30" s="22">
        <f t="shared" si="5"/>
        <v>0.20219567415169593</v>
      </c>
      <c r="F30" s="22">
        <f t="shared" si="5"/>
        <v>-2.0036662829858898</v>
      </c>
      <c r="G30" s="22">
        <f t="shared" si="5"/>
        <v>-1.2804338684183847</v>
      </c>
      <c r="H30" s="22">
        <f t="shared" si="5"/>
        <v>-0.41569963864978376</v>
      </c>
      <c r="I30" s="22">
        <f t="shared" si="5"/>
        <v>-6.932664650784659E-2</v>
      </c>
      <c r="J30" s="22">
        <f t="shared" si="5"/>
        <v>0.22288480840761338</v>
      </c>
      <c r="K30" s="22">
        <f t="shared" si="5"/>
        <v>8.2475441464538335E-2</v>
      </c>
      <c r="L30" s="22">
        <f t="shared" si="5"/>
        <v>-0.3531748951511986</v>
      </c>
      <c r="M30" s="22">
        <f t="shared" si="5"/>
        <v>-0.23333087203721448</v>
      </c>
      <c r="N30" s="22">
        <f t="shared" si="5"/>
        <v>-0.45147061000339761</v>
      </c>
    </row>
    <row r="31" spans="1:14" s="34" customFormat="1" ht="5.25" customHeight="1" x14ac:dyDescent="0.2">
      <c r="A31" s="15"/>
      <c r="B31" s="26"/>
      <c r="C31" s="26"/>
      <c r="D31" s="26"/>
      <c r="E31" s="26"/>
      <c r="F31" s="26"/>
      <c r="G31" s="26"/>
      <c r="H31" s="26"/>
      <c r="I31" s="26"/>
      <c r="J31" s="27"/>
      <c r="K31" s="27"/>
      <c r="L31" s="28"/>
      <c r="M31" s="26"/>
      <c r="N31" s="28"/>
    </row>
    <row r="32" spans="1:14" ht="12.6" customHeight="1" x14ac:dyDescent="0.2">
      <c r="A32" s="15" t="s">
        <v>12</v>
      </c>
      <c r="B32" s="26">
        <f>SUM('[1]Tavola 1. Trim'!B29:E29)</f>
        <v>5288</v>
      </c>
      <c r="C32" s="26">
        <f>SUM('[1]Tavola 1. Trim'!F29:I29)</f>
        <v>4801</v>
      </c>
      <c r="D32" s="26">
        <f>SUM('[1]Tavola 1. Trim'!J29:M29)</f>
        <v>5254</v>
      </c>
      <c r="E32" s="26">
        <f>SUM('[1]Tavola 1. Trim'!N29:Q29)</f>
        <v>4827</v>
      </c>
      <c r="F32" s="26">
        <f>SUM('[1]Tavola 1. Trim'!R29:U29)</f>
        <v>4904</v>
      </c>
      <c r="G32" s="26">
        <f>SUM('[1]Tavola 1. Trim'!V29:Y29)</f>
        <v>4593</v>
      </c>
      <c r="H32" s="26">
        <f>SUM('[1]Tavola 1. Trim'!Z29:AC29)</f>
        <v>4690</v>
      </c>
      <c r="I32" s="26">
        <f>SUM('[1]Tavola 1. Trim'!AD29:AG29)</f>
        <v>4731</v>
      </c>
      <c r="J32" s="26">
        <f>SUM('[1]Tavola 1. Trim'!AH29:AK29)</f>
        <v>4629</v>
      </c>
      <c r="K32" s="26">
        <f>SUM('[1]Tavola 1. Trim'!AL29:AO29)</f>
        <v>4351</v>
      </c>
      <c r="L32" s="26">
        <f>SUM('[1]Tavola 1. Trim'!AP29:AS29)</f>
        <v>4341</v>
      </c>
      <c r="M32" s="26">
        <v>4363</v>
      </c>
      <c r="N32" s="28">
        <v>3498</v>
      </c>
    </row>
    <row r="33" spans="1:14" ht="12.6" customHeight="1" x14ac:dyDescent="0.2">
      <c r="A33" s="21" t="s">
        <v>20</v>
      </c>
      <c r="B33" s="22" t="s">
        <v>21</v>
      </c>
      <c r="C33" s="22">
        <f t="shared" ref="C33:N33" si="6">C32/B32*100-100</f>
        <v>-9.2095310136157309</v>
      </c>
      <c r="D33" s="22">
        <f t="shared" si="6"/>
        <v>9.435534263695061</v>
      </c>
      <c r="E33" s="22">
        <f t="shared" si="6"/>
        <v>-8.1271412257327711</v>
      </c>
      <c r="F33" s="22">
        <f t="shared" si="6"/>
        <v>1.5951937020924021</v>
      </c>
      <c r="G33" s="22">
        <f t="shared" si="6"/>
        <v>-6.3417618270799352</v>
      </c>
      <c r="H33" s="22">
        <f t="shared" si="6"/>
        <v>2.1119094273895058</v>
      </c>
      <c r="I33" s="22">
        <f t="shared" si="6"/>
        <v>0.87420042643924489</v>
      </c>
      <c r="J33" s="22">
        <f t="shared" si="6"/>
        <v>-2.1559923906150971</v>
      </c>
      <c r="K33" s="22">
        <f t="shared" si="6"/>
        <v>-6.0056167638798854</v>
      </c>
      <c r="L33" s="22">
        <f t="shared" si="6"/>
        <v>-0.22983222247758306</v>
      </c>
      <c r="M33" s="22">
        <f t="shared" si="6"/>
        <v>0.5067956692006419</v>
      </c>
      <c r="N33" s="22">
        <f t="shared" si="6"/>
        <v>-19.825807930323165</v>
      </c>
    </row>
    <row r="34" spans="1:14" ht="8.25" customHeight="1" x14ac:dyDescent="0.2">
      <c r="A34" s="15"/>
      <c r="B34" s="26"/>
      <c r="C34" s="26"/>
      <c r="D34" s="26"/>
      <c r="E34" s="26"/>
      <c r="F34" s="26"/>
      <c r="G34" s="26"/>
      <c r="H34" s="26"/>
      <c r="I34" s="26"/>
      <c r="J34" s="27"/>
      <c r="K34" s="27"/>
      <c r="L34" s="28"/>
      <c r="M34" s="26"/>
      <c r="N34" s="28"/>
    </row>
    <row r="35" spans="1:14" ht="13.9" customHeight="1" x14ac:dyDescent="0.2">
      <c r="A35" s="15" t="s">
        <v>13</v>
      </c>
      <c r="B35" s="26">
        <f>SUM('[1]Tavola 1. Trim'!B33:E33)</f>
        <v>6107</v>
      </c>
      <c r="C35" s="26">
        <f>SUM('[1]Tavola 1. Trim'!F33:I33)</f>
        <v>5849</v>
      </c>
      <c r="D35" s="26">
        <f>SUM('[1]Tavola 1. Trim'!J33:M33)</f>
        <v>5467</v>
      </c>
      <c r="E35" s="26">
        <f>SUM('[1]Tavola 1. Trim'!N33:Q33)</f>
        <v>4344</v>
      </c>
      <c r="F35" s="26">
        <f>SUM('[1]Tavola 1. Trim'!R33:U33)</f>
        <v>6767</v>
      </c>
      <c r="G35" s="26">
        <f>SUM('[1]Tavola 1. Trim'!V33:Y33)</f>
        <v>5356</v>
      </c>
      <c r="H35" s="26">
        <f>SUM('[1]Tavola 1. Trim'!Z33:AC33)</f>
        <v>4931</v>
      </c>
      <c r="I35" s="26">
        <f>SUM('[1]Tavola 1. Trim'!AD33:AG33)</f>
        <v>4595</v>
      </c>
      <c r="J35" s="27">
        <f>SUM('[1]Tavola 1. Trim'!AH33:AK33)</f>
        <v>4180</v>
      </c>
      <c r="K35" s="27">
        <f>SUM('[1]Tavola 1. Trim'!AL33:AO33)</f>
        <v>4411</v>
      </c>
      <c r="L35" s="26">
        <f>SUM('[1]Tavola 1. Trim'!AP33:AS33)</f>
        <v>4534</v>
      </c>
      <c r="M35" s="26">
        <v>4341</v>
      </c>
      <c r="N35" s="28">
        <v>3965</v>
      </c>
    </row>
    <row r="36" spans="1:14" ht="12.6" customHeight="1" x14ac:dyDescent="0.2">
      <c r="A36" s="21" t="s">
        <v>20</v>
      </c>
      <c r="B36" s="22" t="s">
        <v>21</v>
      </c>
      <c r="C36" s="22">
        <f t="shared" ref="C36:N36" si="7">C35/B35*100-100</f>
        <v>-4.2246602259701973</v>
      </c>
      <c r="D36" s="22">
        <f t="shared" si="7"/>
        <v>-6.5310309454607562</v>
      </c>
      <c r="E36" s="22">
        <f t="shared" si="7"/>
        <v>-20.541430400585327</v>
      </c>
      <c r="F36" s="22">
        <f t="shared" si="7"/>
        <v>55.778084714548783</v>
      </c>
      <c r="G36" s="22">
        <f t="shared" si="7"/>
        <v>-20.851189596571601</v>
      </c>
      <c r="H36" s="22">
        <f t="shared" si="7"/>
        <v>-7.9350261389096346</v>
      </c>
      <c r="I36" s="22">
        <f t="shared" si="7"/>
        <v>-6.8140336645710846</v>
      </c>
      <c r="J36" s="22">
        <f t="shared" si="7"/>
        <v>-9.0315560391730116</v>
      </c>
      <c r="K36" s="22">
        <f t="shared" si="7"/>
        <v>5.526315789473685</v>
      </c>
      <c r="L36" s="22">
        <f t="shared" si="7"/>
        <v>2.7884833371117708</v>
      </c>
      <c r="M36" s="22">
        <f t="shared" si="7"/>
        <v>-4.2567269519188358</v>
      </c>
      <c r="N36" s="22">
        <f t="shared" si="7"/>
        <v>-8.6615987099746548</v>
      </c>
    </row>
    <row r="37" spans="1:14" ht="12.6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5"/>
    </row>
    <row r="38" spans="1:14" ht="12.6" customHeight="1" x14ac:dyDescent="0.2">
      <c r="A38" s="87" t="s">
        <v>14</v>
      </c>
      <c r="B38" s="22"/>
      <c r="C38" s="26">
        <f>SUM('[1]Tavola 1. Trim'!F37:I37)</f>
        <v>5436</v>
      </c>
      <c r="D38" s="26">
        <f>SUM('[1]Tavola 1. Trim'!J37:M37)</f>
        <v>4965</v>
      </c>
      <c r="E38" s="26">
        <f>SUM('[1]Tavola 1. Trim'!N37:Q37)</f>
        <v>4311</v>
      </c>
      <c r="F38" s="26">
        <f>SUM('[1]Tavola 1. Trim'!R37:U37)</f>
        <v>6590</v>
      </c>
      <c r="G38" s="26">
        <f>SUM('[1]Tavola 1. Trim'!V37:Y37)</f>
        <v>4887</v>
      </c>
      <c r="H38" s="26">
        <f>SUM('[1]Tavola 1. Trim'!Z37:AC37)</f>
        <v>4913</v>
      </c>
      <c r="I38" s="26">
        <f>SUM('[1]Tavola 1. Trim'!AD37:AG37)</f>
        <v>4476</v>
      </c>
      <c r="J38" s="26">
        <f>SUM('[1]Tavola 1. Trim'!AH37:AK37)</f>
        <v>4176</v>
      </c>
      <c r="K38" s="26">
        <f>SUM('[1]Tavola 1. Trim'!AL37:AO37)</f>
        <v>4157</v>
      </c>
      <c r="L38" s="26">
        <f>SUM('[1]Tavola 1. Trim'!AP37:AS37)</f>
        <v>4452</v>
      </c>
      <c r="M38" s="26">
        <v>4336</v>
      </c>
      <c r="N38" s="28">
        <v>3670</v>
      </c>
    </row>
    <row r="39" spans="1:14" ht="12.6" customHeight="1" x14ac:dyDescent="0.2">
      <c r="A39" s="21" t="s">
        <v>20</v>
      </c>
      <c r="B39" s="22"/>
      <c r="C39" s="22" t="s">
        <v>21</v>
      </c>
      <c r="D39" s="22">
        <f>D38/C38*100-100</f>
        <v>-8.6644591611479029</v>
      </c>
      <c r="E39" s="22">
        <f t="shared" ref="E39:N39" si="8">E38/D38*100-100</f>
        <v>-13.17220543806647</v>
      </c>
      <c r="F39" s="22">
        <f t="shared" si="8"/>
        <v>52.864764555787531</v>
      </c>
      <c r="G39" s="22">
        <f t="shared" si="8"/>
        <v>-25.842185128983303</v>
      </c>
      <c r="H39" s="22">
        <f t="shared" si="8"/>
        <v>0.53202373644363377</v>
      </c>
      <c r="I39" s="22">
        <f t="shared" si="8"/>
        <v>-8.8947689802564582</v>
      </c>
      <c r="J39" s="22">
        <f t="shared" si="8"/>
        <v>-6.702412868632706</v>
      </c>
      <c r="K39" s="22">
        <f t="shared" si="8"/>
        <v>-0.45498084291187979</v>
      </c>
      <c r="L39" s="22">
        <f t="shared" si="8"/>
        <v>7.0964637960067449</v>
      </c>
      <c r="M39" s="22">
        <f t="shared" si="8"/>
        <v>-2.6055705300988308</v>
      </c>
      <c r="N39" s="22">
        <f t="shared" si="8"/>
        <v>-15.359778597785976</v>
      </c>
    </row>
    <row r="40" spans="1:14" ht="12.6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35"/>
    </row>
    <row r="41" spans="1:14" ht="6.75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5"/>
    </row>
    <row r="42" spans="1:14" ht="12.6" customHeight="1" x14ac:dyDescent="0.2">
      <c r="A42" s="15" t="s">
        <v>15</v>
      </c>
      <c r="B42" s="22"/>
      <c r="C42" s="22"/>
      <c r="D42" s="22"/>
      <c r="E42" s="26">
        <v>6483</v>
      </c>
      <c r="F42" s="26">
        <v>6088</v>
      </c>
      <c r="G42" s="26">
        <v>5713</v>
      </c>
      <c r="H42" s="26">
        <v>5597</v>
      </c>
      <c r="I42" s="26">
        <v>5507</v>
      </c>
      <c r="J42" s="26">
        <v>5411</v>
      </c>
      <c r="K42" s="26">
        <v>5191</v>
      </c>
      <c r="L42" s="26">
        <v>5155</v>
      </c>
      <c r="M42" s="26">
        <v>5140</v>
      </c>
      <c r="N42" s="28">
        <v>4998</v>
      </c>
    </row>
    <row r="43" spans="1:14" ht="12.6" customHeight="1" x14ac:dyDescent="0.2">
      <c r="A43" s="21" t="s">
        <v>20</v>
      </c>
      <c r="B43" s="22"/>
      <c r="C43" s="22"/>
      <c r="D43" s="22"/>
      <c r="E43" s="22" t="s">
        <v>21</v>
      </c>
      <c r="F43" s="22">
        <f t="shared" ref="F43:N43" si="9">F42/E42*100-100</f>
        <v>-6.0928582446398281</v>
      </c>
      <c r="G43" s="22">
        <f t="shared" si="9"/>
        <v>-6.1596583442838408</v>
      </c>
      <c r="H43" s="22">
        <f t="shared" si="9"/>
        <v>-2.0304568527918718</v>
      </c>
      <c r="I43" s="22">
        <f t="shared" si="9"/>
        <v>-1.6080042880114291</v>
      </c>
      <c r="J43" s="22">
        <f t="shared" si="9"/>
        <v>-1.74323588160523</v>
      </c>
      <c r="K43" s="22">
        <f t="shared" si="9"/>
        <v>-4.0657919053779352</v>
      </c>
      <c r="L43" s="22">
        <f t="shared" si="9"/>
        <v>-0.69350799460605117</v>
      </c>
      <c r="M43" s="22">
        <f t="shared" si="9"/>
        <v>-0.29097963142579886</v>
      </c>
      <c r="N43" s="22">
        <f t="shared" si="9"/>
        <v>-2.7626459143968845</v>
      </c>
    </row>
    <row r="44" spans="1:14" ht="6.75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35"/>
    </row>
    <row r="45" spans="1:14" ht="12.6" customHeight="1" x14ac:dyDescent="0.2">
      <c r="A45" s="15" t="s">
        <v>16</v>
      </c>
      <c r="B45" s="22"/>
      <c r="C45" s="26">
        <v>16171</v>
      </c>
      <c r="D45" s="26">
        <v>16070</v>
      </c>
      <c r="E45" s="26">
        <v>16185</v>
      </c>
      <c r="F45" s="26">
        <v>15957</v>
      </c>
      <c r="G45" s="26">
        <v>15889</v>
      </c>
      <c r="H45" s="26">
        <v>13418</v>
      </c>
      <c r="I45" s="26">
        <v>13470</v>
      </c>
      <c r="J45" s="27">
        <v>13639</v>
      </c>
      <c r="K45" s="27">
        <v>13713</v>
      </c>
      <c r="L45" s="26">
        <v>13735</v>
      </c>
      <c r="M45" s="26">
        <v>13732</v>
      </c>
      <c r="N45" s="28">
        <v>13628</v>
      </c>
    </row>
    <row r="46" spans="1:14" ht="12.6" customHeight="1" x14ac:dyDescent="0.2">
      <c r="A46" s="21" t="s">
        <v>20</v>
      </c>
      <c r="B46" s="22"/>
      <c r="C46" s="22" t="s">
        <v>21</v>
      </c>
      <c r="D46" s="22">
        <f>D45/C45*100-100</f>
        <v>-0.62457485622410047</v>
      </c>
      <c r="E46" s="22">
        <f>E45/D45*100-100</f>
        <v>0.71561916614810173</v>
      </c>
      <c r="F46" s="22">
        <f t="shared" ref="F46:N46" si="10">F45/E45*100-100</f>
        <v>-1.4087117701575522</v>
      </c>
      <c r="G46" s="22">
        <f t="shared" si="10"/>
        <v>-0.4261452654007627</v>
      </c>
      <c r="H46" s="22">
        <f t="shared" si="10"/>
        <v>-15.551639499024489</v>
      </c>
      <c r="I46" s="22">
        <f t="shared" si="10"/>
        <v>0.38753912654642875</v>
      </c>
      <c r="J46" s="22">
        <f t="shared" si="10"/>
        <v>1.2546399406087687</v>
      </c>
      <c r="K46" s="22">
        <f t="shared" si="10"/>
        <v>0.54256177139086503</v>
      </c>
      <c r="L46" s="22">
        <f t="shared" si="10"/>
        <v>0.1604317071392245</v>
      </c>
      <c r="M46" s="22">
        <f t="shared" si="10"/>
        <v>-2.1842009464862144E-2</v>
      </c>
      <c r="N46" s="22">
        <f t="shared" si="10"/>
        <v>-0.75735508301775667</v>
      </c>
    </row>
    <row r="47" spans="1:14" ht="6.75" customHeight="1" x14ac:dyDescent="0.2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35"/>
    </row>
    <row r="48" spans="1:14" ht="12.6" customHeight="1" x14ac:dyDescent="0.2">
      <c r="A48" s="15" t="s">
        <v>17</v>
      </c>
      <c r="B48" s="22"/>
      <c r="C48" s="22"/>
      <c r="D48" s="22"/>
      <c r="E48" s="26">
        <v>5536</v>
      </c>
      <c r="F48" s="26">
        <v>6501</v>
      </c>
      <c r="G48" s="26">
        <v>6109</v>
      </c>
      <c r="H48" s="26">
        <v>6425</v>
      </c>
      <c r="I48" s="26">
        <v>6769</v>
      </c>
      <c r="J48" s="26">
        <v>7161</v>
      </c>
      <c r="K48" s="26">
        <v>7514</v>
      </c>
      <c r="L48" s="26">
        <v>7757</v>
      </c>
      <c r="M48" s="26">
        <v>8047</v>
      </c>
      <c r="N48" s="28">
        <v>8297</v>
      </c>
    </row>
    <row r="49" spans="1:14" ht="12.6" customHeight="1" x14ac:dyDescent="0.2">
      <c r="A49" s="21" t="s">
        <v>20</v>
      </c>
      <c r="B49" s="22"/>
      <c r="C49" s="22"/>
      <c r="D49" s="22"/>
      <c r="E49" s="22" t="s">
        <v>21</v>
      </c>
      <c r="F49" s="22">
        <f t="shared" ref="F49:N49" si="11">F48/E48*100-100</f>
        <v>17.431358381502889</v>
      </c>
      <c r="G49" s="22">
        <f t="shared" si="11"/>
        <v>-6.029841562836495</v>
      </c>
      <c r="H49" s="22">
        <f t="shared" si="11"/>
        <v>5.1726960222622438</v>
      </c>
      <c r="I49" s="22">
        <f t="shared" si="11"/>
        <v>5.3540856031128357</v>
      </c>
      <c r="J49" s="22">
        <f t="shared" si="11"/>
        <v>5.7911065149948371</v>
      </c>
      <c r="K49" s="22">
        <f t="shared" si="11"/>
        <v>4.9294791230275052</v>
      </c>
      <c r="L49" s="22">
        <f t="shared" si="11"/>
        <v>3.2339632685653612</v>
      </c>
      <c r="M49" s="22">
        <f t="shared" si="11"/>
        <v>3.7385587211551012</v>
      </c>
      <c r="N49" s="22">
        <f t="shared" si="11"/>
        <v>3.1067478563439721</v>
      </c>
    </row>
    <row r="50" spans="1:14" ht="6.75" customHeight="1" x14ac:dyDescent="0.2">
      <c r="A50" s="1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35"/>
    </row>
    <row r="51" spans="1:14" ht="12.6" customHeight="1" x14ac:dyDescent="0.2">
      <c r="A51" s="15" t="s">
        <v>18</v>
      </c>
      <c r="B51" s="26">
        <v>21864</v>
      </c>
      <c r="C51" s="26">
        <v>21248</v>
      </c>
      <c r="D51" s="26">
        <v>20935</v>
      </c>
      <c r="E51" s="26">
        <v>20718</v>
      </c>
      <c r="F51" s="26">
        <v>20293</v>
      </c>
      <c r="G51" s="26">
        <v>19823</v>
      </c>
      <c r="H51" s="26">
        <v>19496</v>
      </c>
      <c r="I51" s="26">
        <v>19243</v>
      </c>
      <c r="J51" s="26">
        <v>19076</v>
      </c>
      <c r="K51" s="26">
        <v>19009</v>
      </c>
      <c r="L51" s="26">
        <v>18722</v>
      </c>
      <c r="M51" s="26">
        <v>18508</v>
      </c>
      <c r="N51" s="28">
        <v>18451</v>
      </c>
    </row>
    <row r="52" spans="1:14" ht="12.6" customHeight="1" x14ac:dyDescent="0.2">
      <c r="A52" s="21" t="s">
        <v>20</v>
      </c>
      <c r="B52" s="22" t="s">
        <v>21</v>
      </c>
      <c r="C52" s="22">
        <f t="shared" ref="C52:N52" si="12">C51/B51*100-100</f>
        <v>-2.8174167581412348</v>
      </c>
      <c r="D52" s="22">
        <f t="shared" si="12"/>
        <v>-1.4730798192771175</v>
      </c>
      <c r="E52" s="22">
        <f t="shared" si="12"/>
        <v>-1.0365416766181141</v>
      </c>
      <c r="F52" s="22">
        <f t="shared" si="12"/>
        <v>-2.0513563085239923</v>
      </c>
      <c r="G52" s="22">
        <f t="shared" si="12"/>
        <v>-2.3160695806435712</v>
      </c>
      <c r="H52" s="22">
        <f t="shared" si="12"/>
        <v>-1.6495989507138091</v>
      </c>
      <c r="I52" s="22">
        <f t="shared" si="12"/>
        <v>-1.2977020927369693</v>
      </c>
      <c r="J52" s="22">
        <f t="shared" si="12"/>
        <v>-0.86784804864106491</v>
      </c>
      <c r="K52" s="22">
        <f t="shared" si="12"/>
        <v>-0.35122667225833482</v>
      </c>
      <c r="L52" s="22">
        <f t="shared" si="12"/>
        <v>-1.5098111420905838</v>
      </c>
      <c r="M52" s="22">
        <f t="shared" si="12"/>
        <v>-1.1430402734750658</v>
      </c>
      <c r="N52" s="22">
        <f t="shared" si="12"/>
        <v>-0.30797492976010687</v>
      </c>
    </row>
    <row r="53" spans="1:14" ht="6.75" customHeight="1" x14ac:dyDescent="0.2">
      <c r="A53" s="21"/>
      <c r="B53" s="24"/>
      <c r="C53" s="24"/>
      <c r="D53" s="24"/>
      <c r="E53" s="24"/>
      <c r="F53" s="24"/>
      <c r="G53" s="24"/>
      <c r="H53" s="24"/>
      <c r="I53" s="23"/>
      <c r="J53" s="23"/>
      <c r="K53" s="23"/>
      <c r="L53" s="23"/>
      <c r="M53" s="23"/>
      <c r="N53" s="29"/>
    </row>
    <row r="54" spans="1:14" ht="12.6" customHeight="1" x14ac:dyDescent="0.2">
      <c r="A54" s="15" t="s">
        <v>19</v>
      </c>
      <c r="B54" s="23"/>
      <c r="C54" s="23"/>
      <c r="D54" s="23"/>
      <c r="E54" s="23"/>
      <c r="F54" s="23">
        <f>SUM('[1]Tavola 1. Trim'!R57:U57)</f>
        <v>215</v>
      </c>
      <c r="G54" s="23">
        <f>SUM('[1]Tavola 1. Trim'!V57:Y57)</f>
        <v>199</v>
      </c>
      <c r="H54" s="23">
        <f>SUM('[1]Tavola 1. Trim'!Z57:AC57)</f>
        <v>237</v>
      </c>
      <c r="I54" s="23">
        <f>SUM('[1]Tavola 1. Trim'!AD57:AG57)</f>
        <v>255</v>
      </c>
      <c r="J54" s="23">
        <f>SUM('[1]Tavola 1. Trim'!AH57:AK57)</f>
        <v>188</v>
      </c>
      <c r="K54" s="23">
        <f>SUM('[1]Tavola 1. Trim'!AL57:AO57)</f>
        <v>191</v>
      </c>
      <c r="L54" s="170">
        <f>SUM('[1]Tavola 1. Trim'!AP57:AS57)</f>
        <v>144</v>
      </c>
      <c r="M54" s="170">
        <v>161</v>
      </c>
      <c r="N54" s="171">
        <v>107</v>
      </c>
    </row>
    <row r="55" spans="1:14" ht="12.6" customHeight="1" x14ac:dyDescent="0.2">
      <c r="A55" s="21" t="s">
        <v>20</v>
      </c>
      <c r="B55" s="22"/>
      <c r="C55" s="22"/>
      <c r="D55" s="22"/>
      <c r="E55" s="22"/>
      <c r="F55" s="22" t="s">
        <v>21</v>
      </c>
      <c r="G55" s="22">
        <f t="shared" ref="G55:N55" si="13">G54/F54*100-100</f>
        <v>-7.4418604651162781</v>
      </c>
      <c r="H55" s="22">
        <f t="shared" si="13"/>
        <v>19.095477386934661</v>
      </c>
      <c r="I55" s="22">
        <f t="shared" si="13"/>
        <v>7.5949367088607573</v>
      </c>
      <c r="J55" s="22">
        <f t="shared" si="13"/>
        <v>-26.274509803921561</v>
      </c>
      <c r="K55" s="22">
        <f t="shared" si="13"/>
        <v>1.5957446808510696</v>
      </c>
      <c r="L55" s="22">
        <f t="shared" si="13"/>
        <v>-24.607329842931932</v>
      </c>
      <c r="M55" s="22">
        <f t="shared" si="13"/>
        <v>11.805555555555557</v>
      </c>
      <c r="N55" s="22">
        <f t="shared" si="13"/>
        <v>-33.540372670807443</v>
      </c>
    </row>
    <row r="56" spans="1:14" ht="12.6" customHeight="1" x14ac:dyDescent="0.2">
      <c r="A56" s="2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9"/>
    </row>
    <row r="57" spans="1:14" ht="12.6" customHeight="1" x14ac:dyDescent="0.2">
      <c r="A57" s="15" t="s">
        <v>22</v>
      </c>
      <c r="B57" s="26"/>
      <c r="C57" s="26"/>
      <c r="D57" s="26"/>
      <c r="E57" s="26"/>
      <c r="F57" s="26">
        <f>SUM('[1]Tavola 1. Trim'!R60:U60)</f>
        <v>1382</v>
      </c>
      <c r="G57" s="26">
        <f>SUM('[1]Tavola 1. Trim'!V60:Y60)</f>
        <v>1535</v>
      </c>
      <c r="H57" s="26">
        <f>SUM('[1]Tavola 1. Trim'!Z60:AC60)</f>
        <v>1434</v>
      </c>
      <c r="I57" s="26">
        <f>SUM('[1]Tavola 1. Trim'!AD60:AG60)</f>
        <v>1276</v>
      </c>
      <c r="J57" s="26">
        <f>SUM('[1]Tavola 1. Trim'!AH60:AK60)</f>
        <v>1171</v>
      </c>
      <c r="K57" s="26">
        <f>SUM('[1]Tavola 1. Trim'!AL60:AO60)</f>
        <v>1171</v>
      </c>
      <c r="L57" s="26">
        <f>SUM('[1]Tavola 1. Trim'!AP60:AS60)</f>
        <v>1298</v>
      </c>
      <c r="M57" s="26">
        <v>1271</v>
      </c>
      <c r="N57" s="28">
        <v>1045</v>
      </c>
    </row>
    <row r="58" spans="1:14" ht="12.6" customHeight="1" x14ac:dyDescent="0.2">
      <c r="A58" s="21" t="s">
        <v>20</v>
      </c>
      <c r="B58" s="22"/>
      <c r="C58" s="22"/>
      <c r="D58" s="22"/>
      <c r="E58" s="22"/>
      <c r="F58" s="22" t="s">
        <v>21</v>
      </c>
      <c r="G58" s="22">
        <f t="shared" ref="G58:N58" si="14">G57/F57*100-100</f>
        <v>11.07091172214183</v>
      </c>
      <c r="H58" s="22">
        <f t="shared" si="14"/>
        <v>-6.5798045602605839</v>
      </c>
      <c r="I58" s="22">
        <f t="shared" si="14"/>
        <v>-11.018131101813111</v>
      </c>
      <c r="J58" s="22">
        <f t="shared" si="14"/>
        <v>-8.2288401253918408</v>
      </c>
      <c r="K58" s="22">
        <f t="shared" si="14"/>
        <v>0</v>
      </c>
      <c r="L58" s="22">
        <f t="shared" si="14"/>
        <v>10.845431255337317</v>
      </c>
      <c r="M58" s="22">
        <f t="shared" si="14"/>
        <v>-2.0801232665639446</v>
      </c>
      <c r="N58" s="22">
        <f t="shared" si="14"/>
        <v>-17.781274586939418</v>
      </c>
    </row>
    <row r="59" spans="1:14" ht="12" customHeight="1" x14ac:dyDescent="0.2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12" customHeight="1" x14ac:dyDescent="0.2">
      <c r="A60" s="15" t="s">
        <v>60</v>
      </c>
      <c r="B60" s="26"/>
      <c r="C60" s="26"/>
      <c r="D60" s="26"/>
      <c r="E60" s="26"/>
      <c r="F60" s="26"/>
      <c r="G60" s="26">
        <v>20</v>
      </c>
      <c r="H60" s="26">
        <v>43</v>
      </c>
      <c r="I60" s="26">
        <v>61</v>
      </c>
      <c r="J60" s="26">
        <v>74</v>
      </c>
      <c r="K60" s="26">
        <v>105</v>
      </c>
      <c r="L60" s="26">
        <v>101</v>
      </c>
      <c r="M60" s="26">
        <v>107</v>
      </c>
      <c r="N60" s="28">
        <v>137</v>
      </c>
    </row>
    <row r="61" spans="1:14" ht="12" customHeight="1" x14ac:dyDescent="0.2">
      <c r="A61" s="21" t="s">
        <v>20</v>
      </c>
      <c r="B61" s="22"/>
      <c r="C61" s="22"/>
      <c r="D61" s="22"/>
      <c r="E61" s="22"/>
      <c r="F61" s="22"/>
      <c r="G61" s="22" t="s">
        <v>21</v>
      </c>
      <c r="H61" s="22">
        <f t="shared" ref="H61:N61" si="15">H60/G60*100-100</f>
        <v>115</v>
      </c>
      <c r="I61" s="22">
        <f t="shared" si="15"/>
        <v>41.860465116279073</v>
      </c>
      <c r="J61" s="22">
        <f t="shared" si="15"/>
        <v>21.311475409836063</v>
      </c>
      <c r="K61" s="22">
        <f t="shared" si="15"/>
        <v>41.891891891891873</v>
      </c>
      <c r="L61" s="22">
        <f t="shared" si="15"/>
        <v>-3.8095238095238102</v>
      </c>
      <c r="M61" s="22">
        <f t="shared" si="15"/>
        <v>5.940594059405953</v>
      </c>
      <c r="N61" s="22">
        <f t="shared" si="15"/>
        <v>28.037383177570092</v>
      </c>
    </row>
    <row r="62" spans="1:14" ht="12" customHeight="1" x14ac:dyDescent="0.2">
      <c r="A62" s="15" t="s">
        <v>61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9"/>
    </row>
    <row r="63" spans="1:14" ht="12" customHeight="1" x14ac:dyDescent="0.2">
      <c r="A63" s="168" t="s">
        <v>62</v>
      </c>
      <c r="B63" s="26"/>
      <c r="C63" s="26"/>
      <c r="D63" s="26"/>
      <c r="E63" s="26"/>
      <c r="F63" s="26"/>
      <c r="G63" s="26">
        <v>34</v>
      </c>
      <c r="H63" s="26">
        <v>63</v>
      </c>
      <c r="I63" s="26">
        <v>99</v>
      </c>
      <c r="J63" s="26">
        <v>127</v>
      </c>
      <c r="K63" s="26">
        <v>175</v>
      </c>
      <c r="L63" s="26">
        <v>209</v>
      </c>
      <c r="M63" s="26">
        <v>201</v>
      </c>
      <c r="N63" s="28">
        <v>264</v>
      </c>
    </row>
    <row r="64" spans="1:14" ht="12" customHeight="1" x14ac:dyDescent="0.2">
      <c r="A64" s="21" t="s">
        <v>20</v>
      </c>
      <c r="B64" s="22"/>
      <c r="C64" s="22"/>
      <c r="D64" s="22"/>
      <c r="E64" s="22"/>
      <c r="F64" s="22"/>
      <c r="G64" s="22" t="s">
        <v>21</v>
      </c>
      <c r="H64" s="22">
        <f t="shared" ref="H64:N64" si="16">H63/G63*100-100</f>
        <v>85.29411764705884</v>
      </c>
      <c r="I64" s="22">
        <f t="shared" si="16"/>
        <v>57.142857142857139</v>
      </c>
      <c r="J64" s="22">
        <f t="shared" si="16"/>
        <v>28.282828282828291</v>
      </c>
      <c r="K64" s="22">
        <f t="shared" si="16"/>
        <v>37.795275590551171</v>
      </c>
      <c r="L64" s="22">
        <f t="shared" si="16"/>
        <v>19.428571428571445</v>
      </c>
      <c r="M64" s="22">
        <f t="shared" si="16"/>
        <v>-3.8277511961722439</v>
      </c>
      <c r="N64" s="22">
        <f t="shared" si="16"/>
        <v>31.343283582089555</v>
      </c>
    </row>
    <row r="65" spans="1:14" ht="6" customHeight="1" x14ac:dyDescent="0.2">
      <c r="A65" s="1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8"/>
      <c r="M65" s="26"/>
      <c r="N65" s="28"/>
    </row>
    <row r="66" spans="1:14" ht="12" customHeight="1" x14ac:dyDescent="0.2">
      <c r="A66" s="168" t="s">
        <v>63</v>
      </c>
      <c r="B66" s="26"/>
      <c r="C66" s="26"/>
      <c r="D66" s="26"/>
      <c r="E66" s="26"/>
      <c r="F66" s="26"/>
      <c r="G66" s="26">
        <v>63</v>
      </c>
      <c r="H66" s="26">
        <v>135</v>
      </c>
      <c r="I66" s="26">
        <v>205</v>
      </c>
      <c r="J66" s="26">
        <v>283</v>
      </c>
      <c r="K66" s="26">
        <v>432</v>
      </c>
      <c r="L66" s="26">
        <v>495</v>
      </c>
      <c r="M66" s="26">
        <v>556</v>
      </c>
      <c r="N66" s="28">
        <v>616</v>
      </c>
    </row>
    <row r="67" spans="1:14" ht="12" customHeight="1" x14ac:dyDescent="0.2">
      <c r="A67" s="21" t="s">
        <v>20</v>
      </c>
      <c r="B67" s="22"/>
      <c r="C67" s="22"/>
      <c r="D67" s="22"/>
      <c r="E67" s="22"/>
      <c r="F67" s="22"/>
      <c r="G67" s="22" t="s">
        <v>21</v>
      </c>
      <c r="H67" s="22">
        <f t="shared" ref="H67:N67" si="17">H66/G66*100-100</f>
        <v>114.28571428571428</v>
      </c>
      <c r="I67" s="22">
        <f t="shared" si="17"/>
        <v>51.851851851851848</v>
      </c>
      <c r="J67" s="22">
        <f t="shared" si="17"/>
        <v>38.048780487804862</v>
      </c>
      <c r="K67" s="22">
        <f t="shared" si="17"/>
        <v>52.650176678445234</v>
      </c>
      <c r="L67" s="22">
        <f t="shared" si="17"/>
        <v>14.583333333333329</v>
      </c>
      <c r="M67" s="22">
        <f t="shared" si="17"/>
        <v>12.323232323232318</v>
      </c>
      <c r="N67" s="22">
        <f t="shared" si="17"/>
        <v>10.791366906474821</v>
      </c>
    </row>
    <row r="68" spans="1:14" ht="12.6" customHeight="1" x14ac:dyDescent="0.2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2.6" customHeight="1" x14ac:dyDescent="0.2">
      <c r="A69" s="11" t="s">
        <v>64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3"/>
      <c r="N69" s="13"/>
    </row>
    <row r="70" spans="1:14" ht="12.6" customHeight="1" x14ac:dyDescent="0.2">
      <c r="A70" s="39"/>
    </row>
    <row r="71" spans="1:14" ht="6" hidden="1" customHeight="1" x14ac:dyDescent="0.2">
      <c r="A71" s="39"/>
      <c r="B71" s="3">
        <f>B72*1000000</f>
        <v>22026200000</v>
      </c>
      <c r="C71" s="3">
        <f t="shared" ref="C71:K71" si="18">C72*1000000</f>
        <v>21814200000</v>
      </c>
      <c r="D71" s="3">
        <f t="shared" si="18"/>
        <v>22082800000</v>
      </c>
      <c r="E71" s="3">
        <f t="shared" si="18"/>
        <v>22626600000</v>
      </c>
      <c r="F71" s="3">
        <f t="shared" si="18"/>
        <v>21957200000</v>
      </c>
      <c r="G71" s="3">
        <f t="shared" si="18"/>
        <v>22070400000</v>
      </c>
      <c r="H71" s="3">
        <f t="shared" si="18"/>
        <v>22321300000</v>
      </c>
      <c r="I71" s="3">
        <f t="shared" si="18"/>
        <v>22840700000</v>
      </c>
      <c r="J71" s="3">
        <f t="shared" si="18"/>
        <v>23399900000</v>
      </c>
      <c r="K71" s="3">
        <f t="shared" si="18"/>
        <v>23901500000</v>
      </c>
    </row>
    <row r="72" spans="1:14" ht="12.6" customHeight="1" x14ac:dyDescent="0.2">
      <c r="A72" s="18" t="s">
        <v>65</v>
      </c>
      <c r="B72" s="275">
        <v>22026.2</v>
      </c>
      <c r="C72" s="275">
        <v>21814.2</v>
      </c>
      <c r="D72" s="275">
        <v>22082.799999999999</v>
      </c>
      <c r="E72" s="275">
        <v>22626.6</v>
      </c>
      <c r="F72" s="275">
        <v>21957.200000000001</v>
      </c>
      <c r="G72" s="275">
        <v>22070.400000000001</v>
      </c>
      <c r="H72" s="275">
        <v>22321.3</v>
      </c>
      <c r="I72" s="275">
        <v>22840.7</v>
      </c>
      <c r="J72" s="275">
        <v>23399.9</v>
      </c>
      <c r="K72" s="275">
        <v>23901.5</v>
      </c>
      <c r="L72" s="275">
        <v>24367.5</v>
      </c>
      <c r="M72" s="275">
        <v>24722.180502219133</v>
      </c>
      <c r="N72" s="276">
        <v>22987.719518493177</v>
      </c>
    </row>
    <row r="73" spans="1:14" ht="12.6" customHeight="1" x14ac:dyDescent="0.2">
      <c r="A73" s="21" t="s">
        <v>20</v>
      </c>
      <c r="B73" s="22" t="s">
        <v>21</v>
      </c>
      <c r="C73" s="22">
        <f t="shared" ref="C73:N73" si="19">C72/B72*100-100</f>
        <v>-0.96249012539611556</v>
      </c>
      <c r="D73" s="22">
        <f t="shared" si="19"/>
        <v>1.2313080470519111</v>
      </c>
      <c r="E73" s="22">
        <f t="shared" si="19"/>
        <v>2.4625500389443289</v>
      </c>
      <c r="F73" s="22">
        <f t="shared" si="19"/>
        <v>-2.9584648157478313</v>
      </c>
      <c r="G73" s="22">
        <f t="shared" si="19"/>
        <v>0.51554843058315214</v>
      </c>
      <c r="H73" s="22">
        <f t="shared" si="19"/>
        <v>1.1368167319124183</v>
      </c>
      <c r="I73" s="22">
        <f t="shared" si="19"/>
        <v>2.3269254030903141</v>
      </c>
      <c r="J73" s="22">
        <f t="shared" si="19"/>
        <v>2.4482612179136396</v>
      </c>
      <c r="K73" s="22">
        <f t="shared" si="19"/>
        <v>2.1435989042687993</v>
      </c>
      <c r="L73" s="22">
        <f t="shared" si="19"/>
        <v>1.9496684308516308</v>
      </c>
      <c r="M73" s="22">
        <f t="shared" si="19"/>
        <v>1.4555473570088537</v>
      </c>
      <c r="N73" s="22">
        <f t="shared" si="19"/>
        <v>-7.015809077076625</v>
      </c>
    </row>
    <row r="74" spans="1:14" ht="6" customHeight="1" x14ac:dyDescent="0.2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2.6" customHeight="1" x14ac:dyDescent="0.2">
      <c r="A75" s="18" t="s">
        <v>66</v>
      </c>
      <c r="B75" s="275">
        <v>26204.39983891567</v>
      </c>
      <c r="C75" s="275">
        <v>25762.723874647916</v>
      </c>
      <c r="D75" s="275">
        <v>25967.376739684772</v>
      </c>
      <c r="E75" s="275">
        <v>26536.501381852893</v>
      </c>
      <c r="F75" s="275">
        <v>25717.315898923684</v>
      </c>
      <c r="G75" s="275">
        <v>25829.117794207574</v>
      </c>
      <c r="H75" s="275">
        <v>26123.129677634544</v>
      </c>
      <c r="I75" s="275">
        <v>26770.283083551432</v>
      </c>
      <c r="J75" s="275">
        <v>27472.248801019061</v>
      </c>
      <c r="K75" s="275">
        <v>28087.029072363628</v>
      </c>
      <c r="L75" s="275">
        <v>28639.613930834759</v>
      </c>
      <c r="M75" s="275">
        <v>29086.868769104673</v>
      </c>
      <c r="N75" s="276">
        <v>27175.923359004471</v>
      </c>
    </row>
    <row r="76" spans="1:14" ht="12.6" customHeight="1" x14ac:dyDescent="0.2">
      <c r="A76" s="37" t="s">
        <v>20</v>
      </c>
      <c r="B76" s="38" t="s">
        <v>21</v>
      </c>
      <c r="C76" s="38">
        <f t="shared" ref="C76:N76" si="20">C75/B75*100-100</f>
        <v>-1.68550307193766</v>
      </c>
      <c r="D76" s="38">
        <f t="shared" si="20"/>
        <v>0.79437588211798982</v>
      </c>
      <c r="E76" s="38">
        <f t="shared" si="20"/>
        <v>2.1916909354126233</v>
      </c>
      <c r="F76" s="38">
        <f t="shared" si="20"/>
        <v>-3.0870138875556989</v>
      </c>
      <c r="G76" s="38">
        <f t="shared" si="20"/>
        <v>0.43473391905790493</v>
      </c>
      <c r="H76" s="38">
        <f t="shared" si="20"/>
        <v>1.1382962661346028</v>
      </c>
      <c r="I76" s="38">
        <f t="shared" si="20"/>
        <v>2.4773195781015147</v>
      </c>
      <c r="J76" s="38">
        <f t="shared" si="20"/>
        <v>2.6221826466188674</v>
      </c>
      <c r="K76" s="38">
        <f t="shared" si="20"/>
        <v>2.2378228873704842</v>
      </c>
      <c r="L76" s="38">
        <f t="shared" si="20"/>
        <v>1.9674023089001338</v>
      </c>
      <c r="M76" s="38">
        <f t="shared" si="20"/>
        <v>1.5616650397245024</v>
      </c>
      <c r="N76" s="38">
        <f t="shared" si="20"/>
        <v>-6.5697872991057693</v>
      </c>
    </row>
    <row r="77" spans="1:14" ht="12.6" customHeight="1" x14ac:dyDescent="0.2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2.75" x14ac:dyDescent="0.2">
      <c r="A78" s="11" t="s">
        <v>23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3"/>
      <c r="N78" s="13"/>
    </row>
    <row r="79" spans="1:14" ht="12.75" x14ac:dyDescent="0.2">
      <c r="A79" s="39"/>
    </row>
    <row r="80" spans="1:14" ht="12.75" hidden="1" x14ac:dyDescent="0.2">
      <c r="A80" s="39"/>
      <c r="B80" s="3">
        <v>2268762</v>
      </c>
      <c r="C80" s="3">
        <v>7586909</v>
      </c>
      <c r="D80" s="3">
        <v>12358567</v>
      </c>
      <c r="E80" s="3">
        <v>13780246</v>
      </c>
      <c r="F80" s="3">
        <v>18722434</v>
      </c>
      <c r="G80" s="3">
        <v>15760668</v>
      </c>
      <c r="H80" s="3">
        <v>14046258</v>
      </c>
      <c r="I80" s="3">
        <v>9613767</v>
      </c>
      <c r="J80" s="3">
        <v>7856895</v>
      </c>
      <c r="K80" s="3">
        <v>5159639</v>
      </c>
      <c r="L80" s="3">
        <v>3569524</v>
      </c>
      <c r="M80" s="3">
        <v>3024131</v>
      </c>
      <c r="N80" s="3">
        <v>58340094</v>
      </c>
    </row>
    <row r="81" spans="1:14" ht="12.75" x14ac:dyDescent="0.2">
      <c r="A81" s="15" t="s">
        <v>24</v>
      </c>
      <c r="B81" s="36">
        <f>B80/1000</f>
        <v>2268.7620000000002</v>
      </c>
      <c r="C81" s="36">
        <f t="shared" ref="C81:L81" si="21">C80/1000</f>
        <v>7586.9089999999997</v>
      </c>
      <c r="D81" s="36">
        <f t="shared" si="21"/>
        <v>12358.566999999999</v>
      </c>
      <c r="E81" s="36">
        <f t="shared" si="21"/>
        <v>13780.245999999999</v>
      </c>
      <c r="F81" s="36">
        <f t="shared" si="21"/>
        <v>18722.434000000001</v>
      </c>
      <c r="G81" s="36">
        <f t="shared" si="21"/>
        <v>15760.668</v>
      </c>
      <c r="H81" s="36">
        <f t="shared" si="21"/>
        <v>14046.258</v>
      </c>
      <c r="I81" s="36">
        <f t="shared" si="21"/>
        <v>9613.7669999999998</v>
      </c>
      <c r="J81" s="36">
        <f t="shared" si="21"/>
        <v>7856.8950000000004</v>
      </c>
      <c r="K81" s="36">
        <f t="shared" si="21"/>
        <v>5159.6390000000001</v>
      </c>
      <c r="L81" s="36">
        <f t="shared" si="21"/>
        <v>3569.5239999999999</v>
      </c>
      <c r="M81" s="36">
        <f t="shared" ref="M81:N81" si="22">M80/1000</f>
        <v>3024.1309999999999</v>
      </c>
      <c r="N81" s="88">
        <f t="shared" si="22"/>
        <v>58340.093999999997</v>
      </c>
    </row>
    <row r="82" spans="1:14" ht="12.75" x14ac:dyDescent="0.2">
      <c r="A82" s="21" t="s">
        <v>20</v>
      </c>
      <c r="B82" s="22" t="s">
        <v>21</v>
      </c>
      <c r="C82" s="22">
        <f>C81/B81*100-100</f>
        <v>234.40744335456952</v>
      </c>
      <c r="D82" s="22">
        <f t="shared" ref="D82:L82" si="23">D81/C81*100-100</f>
        <v>62.89330740621773</v>
      </c>
      <c r="E82" s="22">
        <f t="shared" si="23"/>
        <v>11.50359099076779</v>
      </c>
      <c r="F82" s="22">
        <f t="shared" si="23"/>
        <v>35.864294440026697</v>
      </c>
      <c r="G82" s="22">
        <f t="shared" si="23"/>
        <v>-15.819342720075824</v>
      </c>
      <c r="H82" s="22">
        <f t="shared" si="23"/>
        <v>-10.877774977558047</v>
      </c>
      <c r="I82" s="22">
        <f t="shared" si="23"/>
        <v>-31.556383201846359</v>
      </c>
      <c r="J82" s="22">
        <f t="shared" si="23"/>
        <v>-18.274543162945378</v>
      </c>
      <c r="K82" s="22">
        <f t="shared" si="23"/>
        <v>-34.32979567628179</v>
      </c>
      <c r="L82" s="22">
        <f t="shared" si="23"/>
        <v>-30.818338259711581</v>
      </c>
      <c r="M82" s="22">
        <f t="shared" ref="M82" si="24">M81/L81*100-100</f>
        <v>-15.279152066213868</v>
      </c>
      <c r="N82" s="22">
        <f t="shared" ref="N82" si="25">N81/M81*100-100</f>
        <v>1829.1523416148309</v>
      </c>
    </row>
    <row r="83" spans="1:14" ht="9.75" customHeight="1" x14ac:dyDescent="0.2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2.75" x14ac:dyDescent="0.2">
      <c r="A84" s="15" t="s">
        <v>25</v>
      </c>
      <c r="B84" s="36">
        <v>167855</v>
      </c>
      <c r="C84" s="36">
        <v>140045</v>
      </c>
      <c r="D84" s="36">
        <v>145725</v>
      </c>
      <c r="E84" s="36">
        <v>155730</v>
      </c>
      <c r="F84" s="36">
        <v>152845</v>
      </c>
      <c r="G84" s="36">
        <v>154995</v>
      </c>
      <c r="H84" s="36">
        <v>164965</v>
      </c>
      <c r="I84" s="36">
        <v>180140</v>
      </c>
      <c r="J84" s="36">
        <v>179440</v>
      </c>
      <c r="K84" s="36">
        <v>206135</v>
      </c>
      <c r="L84" s="36">
        <v>203905</v>
      </c>
      <c r="M84" s="36">
        <v>198145</v>
      </c>
      <c r="N84" s="88">
        <v>125505</v>
      </c>
    </row>
    <row r="85" spans="1:14" ht="12.75" x14ac:dyDescent="0.2">
      <c r="A85" s="21" t="s">
        <v>20</v>
      </c>
      <c r="B85" s="22" t="s">
        <v>21</v>
      </c>
      <c r="C85" s="22">
        <f>C84/B84*100-100</f>
        <v>-16.567871079205261</v>
      </c>
      <c r="D85" s="22">
        <f t="shared" ref="D85:N85" si="26">D84/C84*100-100</f>
        <v>4.0558391945446175</v>
      </c>
      <c r="E85" s="22">
        <f t="shared" si="26"/>
        <v>6.8656716417910388</v>
      </c>
      <c r="F85" s="22">
        <f t="shared" si="26"/>
        <v>-1.8525653374430107</v>
      </c>
      <c r="G85" s="22">
        <f t="shared" si="26"/>
        <v>1.4066537996009032</v>
      </c>
      <c r="H85" s="22">
        <f t="shared" si="26"/>
        <v>6.432465563405259</v>
      </c>
      <c r="I85" s="22">
        <f t="shared" si="26"/>
        <v>9.1989209832388639</v>
      </c>
      <c r="J85" s="22">
        <f t="shared" si="26"/>
        <v>-0.38858665482402444</v>
      </c>
      <c r="K85" s="22">
        <f t="shared" si="26"/>
        <v>14.876839054837276</v>
      </c>
      <c r="L85" s="22">
        <f t="shared" si="26"/>
        <v>-1.0818153152060574</v>
      </c>
      <c r="M85" s="22">
        <f t="shared" si="26"/>
        <v>-2.8248449032637808</v>
      </c>
      <c r="N85" s="22">
        <f t="shared" si="26"/>
        <v>-36.660021701279369</v>
      </c>
    </row>
    <row r="86" spans="1:14" ht="8.25" customHeight="1" x14ac:dyDescent="0.2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2.75" x14ac:dyDescent="0.2">
      <c r="A87" s="15" t="s">
        <v>26</v>
      </c>
      <c r="B87" s="36">
        <v>163255</v>
      </c>
      <c r="C87" s="36">
        <v>145225</v>
      </c>
      <c r="D87" s="36">
        <v>146180</v>
      </c>
      <c r="E87" s="36">
        <v>157290</v>
      </c>
      <c r="F87" s="36">
        <v>153155</v>
      </c>
      <c r="G87" s="36">
        <v>155725</v>
      </c>
      <c r="H87" s="36">
        <v>166840</v>
      </c>
      <c r="I87" s="36">
        <v>173965</v>
      </c>
      <c r="J87" s="36">
        <v>174570</v>
      </c>
      <c r="K87" s="36">
        <v>198600</v>
      </c>
      <c r="L87" s="36">
        <v>198320</v>
      </c>
      <c r="M87" s="36">
        <v>193850</v>
      </c>
      <c r="N87" s="88">
        <v>132240</v>
      </c>
    </row>
    <row r="88" spans="1:14" ht="12.75" x14ac:dyDescent="0.2">
      <c r="A88" s="21" t="s">
        <v>20</v>
      </c>
      <c r="B88" s="22" t="s">
        <v>21</v>
      </c>
      <c r="C88" s="22">
        <f>C87/B87*100-100</f>
        <v>-11.044072157054913</v>
      </c>
      <c r="D88" s="22">
        <f t="shared" ref="D88:N88" si="27">D87/C87*100-100</f>
        <v>0.65760027543466038</v>
      </c>
      <c r="E88" s="22">
        <f t="shared" si="27"/>
        <v>7.600218908195373</v>
      </c>
      <c r="F88" s="22">
        <f t="shared" si="27"/>
        <v>-2.6289020281009527</v>
      </c>
      <c r="G88" s="22">
        <f t="shared" si="27"/>
        <v>1.6780385883582056</v>
      </c>
      <c r="H88" s="22">
        <f t="shared" si="27"/>
        <v>7.1375822764488674</v>
      </c>
      <c r="I88" s="22">
        <f t="shared" si="27"/>
        <v>4.2705586190362084</v>
      </c>
      <c r="J88" s="22">
        <f t="shared" si="27"/>
        <v>0.34777110338286832</v>
      </c>
      <c r="K88" s="22">
        <f t="shared" si="27"/>
        <v>13.765251761471049</v>
      </c>
      <c r="L88" s="22">
        <f t="shared" si="27"/>
        <v>-0.14098690835851357</v>
      </c>
      <c r="M88" s="22">
        <f t="shared" si="27"/>
        <v>-2.2539330375151394</v>
      </c>
      <c r="N88" s="22">
        <f t="shared" si="27"/>
        <v>-31.782305906628835</v>
      </c>
    </row>
    <row r="89" spans="1:14" ht="7.5" customHeight="1" x14ac:dyDescent="0.2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12.75" x14ac:dyDescent="0.2">
      <c r="A90" s="15" t="s">
        <v>27</v>
      </c>
      <c r="B90" s="36">
        <v>4600</v>
      </c>
      <c r="C90" s="36">
        <v>-5180</v>
      </c>
      <c r="D90" s="36">
        <v>-460</v>
      </c>
      <c r="E90" s="36">
        <v>-1555</v>
      </c>
      <c r="F90" s="36">
        <v>-310</v>
      </c>
      <c r="G90" s="36">
        <v>-730</v>
      </c>
      <c r="H90" s="36">
        <v>-1875</v>
      </c>
      <c r="I90" s="36">
        <v>6180</v>
      </c>
      <c r="J90" s="36">
        <v>4870</v>
      </c>
      <c r="K90" s="36">
        <v>7535</v>
      </c>
      <c r="L90" s="36">
        <v>5590</v>
      </c>
      <c r="M90" s="36">
        <v>4290</v>
      </c>
      <c r="N90" s="88">
        <v>-6735</v>
      </c>
    </row>
    <row r="91" spans="1:14" ht="12.75" x14ac:dyDescent="0.2">
      <c r="A91" s="21" t="s">
        <v>20</v>
      </c>
      <c r="B91" s="22" t="s">
        <v>21</v>
      </c>
      <c r="C91" s="41">
        <f>C90-B90</f>
        <v>-9780</v>
      </c>
      <c r="D91" s="41">
        <f t="shared" ref="D91:N91" si="28">D90-C90</f>
        <v>4720</v>
      </c>
      <c r="E91" s="41">
        <f t="shared" si="28"/>
        <v>-1095</v>
      </c>
      <c r="F91" s="41">
        <f t="shared" si="28"/>
        <v>1245</v>
      </c>
      <c r="G91" s="41">
        <f t="shared" si="28"/>
        <v>-420</v>
      </c>
      <c r="H91" s="41">
        <f t="shared" si="28"/>
        <v>-1145</v>
      </c>
      <c r="I91" s="41">
        <f t="shared" si="28"/>
        <v>8055</v>
      </c>
      <c r="J91" s="41">
        <f t="shared" si="28"/>
        <v>-1310</v>
      </c>
      <c r="K91" s="41">
        <f t="shared" si="28"/>
        <v>2665</v>
      </c>
      <c r="L91" s="41">
        <f t="shared" si="28"/>
        <v>-1945</v>
      </c>
      <c r="M91" s="41">
        <f t="shared" si="28"/>
        <v>-1300</v>
      </c>
      <c r="N91" s="41">
        <f t="shared" si="28"/>
        <v>-11025</v>
      </c>
    </row>
    <row r="92" spans="1:14" ht="6" customHeight="1" x14ac:dyDescent="0.2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s="23" customFormat="1" ht="12.75" x14ac:dyDescent="0.2">
      <c r="A93" s="15" t="s">
        <v>67</v>
      </c>
      <c r="B93" s="36">
        <v>353.82100000000003</v>
      </c>
      <c r="C93" s="36">
        <v>346.26900000000001</v>
      </c>
      <c r="D93" s="36">
        <v>346.82900000000001</v>
      </c>
      <c r="E93" s="36">
        <v>348.52300000000002</v>
      </c>
      <c r="F93" s="36">
        <v>345.77199999999999</v>
      </c>
      <c r="G93" s="36">
        <v>329.50599999999997</v>
      </c>
      <c r="H93" s="36">
        <v>338.839</v>
      </c>
      <c r="I93" s="36">
        <v>346.74799999999999</v>
      </c>
      <c r="J93" s="36">
        <v>353.96199999999999</v>
      </c>
      <c r="K93" s="36">
        <v>373.411</v>
      </c>
      <c r="L93" s="36">
        <v>354.64800000000002</v>
      </c>
      <c r="M93" s="36">
        <v>366</v>
      </c>
      <c r="N93" s="88">
        <v>364.495</v>
      </c>
    </row>
    <row r="94" spans="1:14" ht="12" customHeight="1" x14ac:dyDescent="0.2">
      <c r="A94" s="21" t="s">
        <v>20</v>
      </c>
      <c r="B94" s="22" t="s">
        <v>21</v>
      </c>
      <c r="C94" s="22">
        <f t="shared" ref="C94:N94" si="29">C93/B93*100-100</f>
        <v>-2.1344125984608127</v>
      </c>
      <c r="D94" s="22">
        <f t="shared" si="29"/>
        <v>0.16172397760124113</v>
      </c>
      <c r="E94" s="22">
        <f t="shared" si="29"/>
        <v>0.48842513169313406</v>
      </c>
      <c r="F94" s="22">
        <f t="shared" si="29"/>
        <v>-0.78933097672178576</v>
      </c>
      <c r="G94" s="22">
        <f t="shared" si="29"/>
        <v>-4.7042559837118176</v>
      </c>
      <c r="H94" s="22">
        <f t="shared" si="29"/>
        <v>2.8324218678870778</v>
      </c>
      <c r="I94" s="22">
        <f t="shared" si="29"/>
        <v>2.334146895723336</v>
      </c>
      <c r="J94" s="22">
        <f t="shared" si="29"/>
        <v>2.0804734273881991</v>
      </c>
      <c r="K94" s="22">
        <f t="shared" si="29"/>
        <v>5.4946576186144256</v>
      </c>
      <c r="L94" s="22">
        <f t="shared" si="29"/>
        <v>-5.024758242258514</v>
      </c>
      <c r="M94" s="22">
        <f t="shared" si="29"/>
        <v>3.200920349191307</v>
      </c>
      <c r="N94" s="22">
        <f t="shared" si="29"/>
        <v>-0.41120218579234802</v>
      </c>
    </row>
    <row r="95" spans="1:14" ht="9" customHeight="1" x14ac:dyDescent="0.2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2" customHeight="1" x14ac:dyDescent="0.2">
      <c r="A96" s="15" t="s">
        <v>68</v>
      </c>
      <c r="B96" s="256">
        <v>65.7</v>
      </c>
      <c r="C96" s="256">
        <v>65.5</v>
      </c>
      <c r="D96" s="256">
        <v>66.3</v>
      </c>
      <c r="E96" s="256">
        <v>65.8</v>
      </c>
      <c r="F96" s="256">
        <v>67.900000000000006</v>
      </c>
      <c r="G96" s="256">
        <v>65.2</v>
      </c>
      <c r="H96" s="256">
        <v>67.400000000000006</v>
      </c>
      <c r="I96" s="256">
        <v>67.400000000000006</v>
      </c>
      <c r="J96" s="256">
        <v>69</v>
      </c>
      <c r="K96" s="256">
        <v>70.900000000000006</v>
      </c>
      <c r="L96" s="256">
        <v>68.945109000000002</v>
      </c>
      <c r="M96" s="256">
        <v>71.099999999999994</v>
      </c>
      <c r="N96" s="257">
        <v>70.766998000000001</v>
      </c>
    </row>
    <row r="97" spans="1:14" ht="12" customHeight="1" x14ac:dyDescent="0.2">
      <c r="A97" s="21" t="s">
        <v>20</v>
      </c>
      <c r="B97" s="22" t="s">
        <v>21</v>
      </c>
      <c r="C97" s="22">
        <f t="shared" ref="C97:N97" si="30">C96/B96*100-100</f>
        <v>-0.30441400304414401</v>
      </c>
      <c r="D97" s="22">
        <f t="shared" si="30"/>
        <v>1.221374045801511</v>
      </c>
      <c r="E97" s="22">
        <f t="shared" si="30"/>
        <v>-0.7541478129713397</v>
      </c>
      <c r="F97" s="22">
        <f t="shared" si="30"/>
        <v>3.1914893617021534</v>
      </c>
      <c r="G97" s="22">
        <f t="shared" si="30"/>
        <v>-3.9764359351988361</v>
      </c>
      <c r="H97" s="22">
        <f t="shared" si="30"/>
        <v>3.3742331288343621</v>
      </c>
      <c r="I97" s="22">
        <f t="shared" si="30"/>
        <v>0</v>
      </c>
      <c r="J97" s="22">
        <f t="shared" si="30"/>
        <v>2.3738872403560833</v>
      </c>
      <c r="K97" s="22">
        <f t="shared" si="30"/>
        <v>2.7536231884057969</v>
      </c>
      <c r="L97" s="22">
        <f t="shared" si="30"/>
        <v>-2.7572510578279434</v>
      </c>
      <c r="M97" s="22">
        <f t="shared" si="30"/>
        <v>3.1255168513838925</v>
      </c>
      <c r="N97" s="22">
        <f t="shared" si="30"/>
        <v>-0.46835724331926087</v>
      </c>
    </row>
    <row r="98" spans="1:14" ht="6.75" customHeight="1" x14ac:dyDescent="0.2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2" customHeight="1" x14ac:dyDescent="0.2">
      <c r="A99" s="15" t="s">
        <v>69</v>
      </c>
      <c r="B99" s="256">
        <v>63.4</v>
      </c>
      <c r="C99" s="256">
        <v>61.9</v>
      </c>
      <c r="D99" s="256">
        <v>62</v>
      </c>
      <c r="E99" s="256">
        <v>62.2</v>
      </c>
      <c r="F99" s="256">
        <v>62</v>
      </c>
      <c r="G99" s="256">
        <v>59.3</v>
      </c>
      <c r="H99" s="256">
        <v>60.9</v>
      </c>
      <c r="I99" s="256">
        <v>62.5</v>
      </c>
      <c r="J99" s="256">
        <v>64.099999999999994</v>
      </c>
      <c r="K99" s="256">
        <v>67.400000000000006</v>
      </c>
      <c r="L99" s="256">
        <v>64.429169999999999</v>
      </c>
      <c r="M99" s="256">
        <v>66.7</v>
      </c>
      <c r="N99" s="257">
        <v>66.713412000000005</v>
      </c>
    </row>
    <row r="100" spans="1:14" ht="12" customHeight="1" x14ac:dyDescent="0.2">
      <c r="A100" s="21" t="s">
        <v>20</v>
      </c>
      <c r="B100" s="22" t="s">
        <v>21</v>
      </c>
      <c r="C100" s="22">
        <f t="shared" ref="C100:N100" si="31">C99/B99*100-100</f>
        <v>-2.3659305993690793</v>
      </c>
      <c r="D100" s="22">
        <f t="shared" si="31"/>
        <v>0.16155088852988797</v>
      </c>
      <c r="E100" s="22">
        <f t="shared" si="31"/>
        <v>0.32258064516128115</v>
      </c>
      <c r="F100" s="22">
        <f t="shared" si="31"/>
        <v>-0.32154340836014228</v>
      </c>
      <c r="G100" s="22">
        <f t="shared" si="31"/>
        <v>-4.3548387096774235</v>
      </c>
      <c r="H100" s="22">
        <f>H99/G99*100-100</f>
        <v>2.6981450252951049</v>
      </c>
      <c r="I100" s="22">
        <f t="shared" si="31"/>
        <v>2.6272577996715825</v>
      </c>
      <c r="J100" s="22">
        <f t="shared" si="31"/>
        <v>2.5599999999999881</v>
      </c>
      <c r="K100" s="22">
        <f t="shared" si="31"/>
        <v>5.1482059282371466</v>
      </c>
      <c r="L100" s="22">
        <f t="shared" si="31"/>
        <v>-4.4077596439169184</v>
      </c>
      <c r="M100" s="22">
        <f t="shared" si="31"/>
        <v>3.5245371001985575</v>
      </c>
      <c r="N100" s="22">
        <f t="shared" si="31"/>
        <v>2.0107946026982404E-2</v>
      </c>
    </row>
    <row r="101" spans="1:14" ht="9" customHeight="1" x14ac:dyDescent="0.2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2" customHeight="1" x14ac:dyDescent="0.2">
      <c r="A102" s="15" t="s">
        <v>70</v>
      </c>
      <c r="B102" s="256">
        <v>3.5</v>
      </c>
      <c r="C102" s="256">
        <v>5.5</v>
      </c>
      <c r="D102" s="256">
        <v>6.5</v>
      </c>
      <c r="E102" s="256">
        <v>5.3</v>
      </c>
      <c r="F102" s="256">
        <v>8.6</v>
      </c>
      <c r="G102" s="256">
        <v>8.9</v>
      </c>
      <c r="H102" s="256">
        <v>9.4</v>
      </c>
      <c r="I102" s="256">
        <v>7.1</v>
      </c>
      <c r="J102" s="256">
        <v>7</v>
      </c>
      <c r="K102" s="256">
        <v>4.8</v>
      </c>
      <c r="L102" s="256">
        <v>6.4035979999999997</v>
      </c>
      <c r="M102" s="256">
        <v>6.1</v>
      </c>
      <c r="N102" s="257">
        <v>5.6423930000000002</v>
      </c>
    </row>
    <row r="103" spans="1:14" ht="12" customHeight="1" x14ac:dyDescent="0.2">
      <c r="A103" s="21" t="s">
        <v>20</v>
      </c>
      <c r="B103" s="22" t="s">
        <v>21</v>
      </c>
      <c r="C103" s="22">
        <f t="shared" ref="C103:N103" si="32">C102/B102*100-100</f>
        <v>57.142857142857139</v>
      </c>
      <c r="D103" s="22">
        <f t="shared" si="32"/>
        <v>18.181818181818187</v>
      </c>
      <c r="E103" s="22">
        <f t="shared" si="32"/>
        <v>-18.461538461538467</v>
      </c>
      <c r="F103" s="22">
        <f t="shared" si="32"/>
        <v>62.264150943396231</v>
      </c>
      <c r="G103" s="22">
        <f t="shared" si="32"/>
        <v>3.4883720930232585</v>
      </c>
      <c r="H103" s="22">
        <f t="shared" si="32"/>
        <v>5.6179775280898809</v>
      </c>
      <c r="I103" s="22">
        <f t="shared" si="32"/>
        <v>-24.468085106382986</v>
      </c>
      <c r="J103" s="22">
        <f t="shared" si="32"/>
        <v>-1.4084507042253449</v>
      </c>
      <c r="K103" s="22">
        <f t="shared" si="32"/>
        <v>-31.428571428571431</v>
      </c>
      <c r="L103" s="22">
        <f t="shared" si="32"/>
        <v>33.408291666666656</v>
      </c>
      <c r="M103" s="22">
        <f t="shared" si="32"/>
        <v>-4.741053389047849</v>
      </c>
      <c r="N103" s="22">
        <f t="shared" si="32"/>
        <v>-7.5017540983606494</v>
      </c>
    </row>
    <row r="104" spans="1:14" ht="7.5" customHeight="1" x14ac:dyDescent="0.2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2" customHeight="1" x14ac:dyDescent="0.2">
      <c r="A105" s="15" t="s">
        <v>71</v>
      </c>
      <c r="B105" s="22">
        <v>8.1999999999999993</v>
      </c>
      <c r="C105" s="256">
        <v>13.2</v>
      </c>
      <c r="D105" s="256">
        <v>18.3</v>
      </c>
      <c r="E105" s="256">
        <v>15.6</v>
      </c>
      <c r="F105" s="256">
        <v>22.1</v>
      </c>
      <c r="G105" s="256">
        <v>27.1</v>
      </c>
      <c r="H105" s="256">
        <v>23.4</v>
      </c>
      <c r="I105" s="256">
        <v>17.3</v>
      </c>
      <c r="J105" s="256">
        <v>18.100000000000001</v>
      </c>
      <c r="K105" s="256">
        <v>8.1</v>
      </c>
      <c r="L105" s="256">
        <v>12.618290999999999</v>
      </c>
      <c r="M105" s="256">
        <v>15.5</v>
      </c>
      <c r="N105" s="257">
        <v>14.350768</v>
      </c>
    </row>
    <row r="106" spans="1:14" ht="12" customHeight="1" x14ac:dyDescent="0.2">
      <c r="A106" s="21" t="s">
        <v>20</v>
      </c>
      <c r="B106" s="22" t="s">
        <v>21</v>
      </c>
      <c r="C106" s="22">
        <f>C105/B105*100-100</f>
        <v>60.975609756097583</v>
      </c>
      <c r="D106" s="22">
        <f>D105/C105*100-100</f>
        <v>38.636363636363654</v>
      </c>
      <c r="E106" s="22">
        <f>E105/D105*100-100</f>
        <v>-14.754098360655746</v>
      </c>
      <c r="F106" s="22">
        <f t="shared" ref="F106:N106" si="33">F105/E105*100-100</f>
        <v>41.666666666666686</v>
      </c>
      <c r="G106" s="22">
        <f t="shared" si="33"/>
        <v>22.624434389140276</v>
      </c>
      <c r="H106" s="22">
        <f t="shared" si="33"/>
        <v>-13.653136531365334</v>
      </c>
      <c r="I106" s="22">
        <f t="shared" si="33"/>
        <v>-26.068376068376068</v>
      </c>
      <c r="J106" s="22">
        <f t="shared" si="33"/>
        <v>4.6242774566473912</v>
      </c>
      <c r="K106" s="22">
        <f t="shared" si="33"/>
        <v>-55.248618784530393</v>
      </c>
      <c r="L106" s="22">
        <f t="shared" si="33"/>
        <v>55.781370370370354</v>
      </c>
      <c r="M106" s="22">
        <f t="shared" si="33"/>
        <v>22.837553833557962</v>
      </c>
      <c r="N106" s="22">
        <f t="shared" si="33"/>
        <v>-7.4144000000000005</v>
      </c>
    </row>
    <row r="107" spans="1:14" ht="6.75" customHeight="1" x14ac:dyDescent="0.2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2" customHeight="1" x14ac:dyDescent="0.2">
      <c r="A108" s="15" t="s">
        <v>72</v>
      </c>
      <c r="B108" s="22">
        <v>34.299999999999997</v>
      </c>
      <c r="C108" s="256">
        <v>34.5</v>
      </c>
      <c r="D108" s="256">
        <v>33.700000000000003</v>
      </c>
      <c r="E108" s="256">
        <v>34.200000000000003</v>
      </c>
      <c r="F108" s="256">
        <v>32.1</v>
      </c>
      <c r="G108" s="256">
        <v>34.799999999999997</v>
      </c>
      <c r="H108" s="256">
        <v>32.6</v>
      </c>
      <c r="I108" s="256">
        <v>32.6</v>
      </c>
      <c r="J108" s="256">
        <v>31</v>
      </c>
      <c r="K108" s="256">
        <v>29.1</v>
      </c>
      <c r="L108" s="256">
        <v>31.054891000000001</v>
      </c>
      <c r="M108" s="256">
        <v>28.9</v>
      </c>
      <c r="N108" s="257">
        <v>29.232814000000001</v>
      </c>
    </row>
    <row r="109" spans="1:14" ht="12" customHeight="1" x14ac:dyDescent="0.2">
      <c r="A109" s="21" t="s">
        <v>20</v>
      </c>
      <c r="B109" s="22" t="s">
        <v>21</v>
      </c>
      <c r="C109" s="22">
        <f t="shared" ref="C109:N109" si="34">C108/B108*100-100</f>
        <v>0.58309037900873761</v>
      </c>
      <c r="D109" s="22">
        <f t="shared" si="34"/>
        <v>-2.318840579710141</v>
      </c>
      <c r="E109" s="22">
        <f t="shared" si="34"/>
        <v>1.4836795252225414</v>
      </c>
      <c r="F109" s="22">
        <f t="shared" si="34"/>
        <v>-6.1403508771929864</v>
      </c>
      <c r="G109" s="22">
        <f t="shared" si="34"/>
        <v>8.4112149532710134</v>
      </c>
      <c r="H109" s="22">
        <f t="shared" si="34"/>
        <v>-6.3218390804597533</v>
      </c>
      <c r="I109" s="22">
        <f t="shared" si="34"/>
        <v>0</v>
      </c>
      <c r="J109" s="22">
        <f t="shared" si="34"/>
        <v>-4.9079754601226995</v>
      </c>
      <c r="K109" s="22">
        <f t="shared" si="34"/>
        <v>-6.1290322580645125</v>
      </c>
      <c r="L109" s="22">
        <f t="shared" si="34"/>
        <v>6.7178384879725144</v>
      </c>
      <c r="M109" s="22">
        <f t="shared" si="34"/>
        <v>-6.9389746046766021</v>
      </c>
      <c r="N109" s="22">
        <f t="shared" si="34"/>
        <v>1.151605536332184</v>
      </c>
    </row>
    <row r="110" spans="1:14" ht="12.6" customHeight="1" x14ac:dyDescent="0.2">
      <c r="A110" s="6"/>
      <c r="B110" s="43"/>
      <c r="C110" s="43"/>
      <c r="D110" s="43"/>
      <c r="E110" s="43"/>
      <c r="F110" s="44"/>
    </row>
    <row r="111" spans="1:14" ht="12.75" x14ac:dyDescent="0.2">
      <c r="A111" s="11" t="s">
        <v>28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  <c r="M111" s="13"/>
      <c r="N111" s="13"/>
    </row>
    <row r="112" spans="1:14" ht="12" customHeight="1" x14ac:dyDescent="0.2">
      <c r="A112" s="2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5" ht="6" hidden="1" customHeight="1" x14ac:dyDescent="0.2">
      <c r="A113" s="21"/>
      <c r="B113" s="52">
        <v>4559906734</v>
      </c>
      <c r="C113" s="52">
        <v>3302090543</v>
      </c>
      <c r="D113" s="52">
        <v>3813831205</v>
      </c>
      <c r="E113" s="52">
        <v>3825118837</v>
      </c>
      <c r="F113" s="52">
        <v>4024025837</v>
      </c>
      <c r="G113" s="52">
        <v>4098521608</v>
      </c>
      <c r="H113" s="52">
        <v>4160156934</v>
      </c>
      <c r="I113" s="52">
        <v>4391316709</v>
      </c>
      <c r="J113" s="52">
        <v>4595349889</v>
      </c>
      <c r="K113" s="52">
        <v>4717806727</v>
      </c>
      <c r="L113" s="52">
        <v>5061327080</v>
      </c>
      <c r="M113" s="52">
        <v>4966216172</v>
      </c>
      <c r="N113" s="52">
        <v>4514017434</v>
      </c>
    </row>
    <row r="114" spans="1:15" ht="12.6" customHeight="1" x14ac:dyDescent="0.2">
      <c r="A114" s="15" t="s">
        <v>29</v>
      </c>
      <c r="B114" s="26">
        <f>B113/1000000</f>
        <v>4559.9067340000001</v>
      </c>
      <c r="C114" s="26">
        <f t="shared" ref="C114:K114" si="35">C113/1000000</f>
        <v>3302.0905429999998</v>
      </c>
      <c r="D114" s="26">
        <f t="shared" si="35"/>
        <v>3813.831205</v>
      </c>
      <c r="E114" s="26">
        <f t="shared" si="35"/>
        <v>3825.118837</v>
      </c>
      <c r="F114" s="26">
        <f t="shared" si="35"/>
        <v>4024.0258370000001</v>
      </c>
      <c r="G114" s="26">
        <f t="shared" si="35"/>
        <v>4098.521608</v>
      </c>
      <c r="H114" s="26">
        <f t="shared" si="35"/>
        <v>4160.1569339999996</v>
      </c>
      <c r="I114" s="26">
        <f t="shared" si="35"/>
        <v>4391.3167089999997</v>
      </c>
      <c r="J114" s="26">
        <f t="shared" si="35"/>
        <v>4595.3498890000001</v>
      </c>
      <c r="K114" s="26">
        <f t="shared" si="35"/>
        <v>4717.8067270000001</v>
      </c>
      <c r="L114" s="26">
        <f>L113/1000000</f>
        <v>5061.32708</v>
      </c>
      <c r="M114" s="26">
        <f>M113/1000000</f>
        <v>4966.2161720000004</v>
      </c>
      <c r="N114" s="28">
        <f>N113/1000000</f>
        <v>4514.0174340000003</v>
      </c>
    </row>
    <row r="115" spans="1:15" ht="12.6" customHeight="1" x14ac:dyDescent="0.2">
      <c r="A115" s="21" t="s">
        <v>20</v>
      </c>
      <c r="B115" s="22" t="s">
        <v>21</v>
      </c>
      <c r="C115" s="22">
        <f>C114/B114*100-100</f>
        <v>-27.584252581776596</v>
      </c>
      <c r="D115" s="22">
        <f t="shared" ref="D115:N115" si="36">D114/C114*100-100</f>
        <v>15.49747517023188</v>
      </c>
      <c r="E115" s="22">
        <f t="shared" si="36"/>
        <v>0.29596569416081309</v>
      </c>
      <c r="F115" s="22">
        <f t="shared" si="36"/>
        <v>5.2000214496865453</v>
      </c>
      <c r="G115" s="22">
        <f t="shared" si="36"/>
        <v>1.8512746691392579</v>
      </c>
      <c r="H115" s="22">
        <f t="shared" si="36"/>
        <v>1.50384289495247</v>
      </c>
      <c r="I115" s="22">
        <f t="shared" si="36"/>
        <v>5.5565157436918895</v>
      </c>
      <c r="J115" s="22">
        <f t="shared" si="36"/>
        <v>4.6462870596838144</v>
      </c>
      <c r="K115" s="22">
        <f t="shared" si="36"/>
        <v>2.6647990024247719</v>
      </c>
      <c r="L115" s="22">
        <f t="shared" si="36"/>
        <v>7.2813570558970468</v>
      </c>
      <c r="M115" s="22">
        <f t="shared" si="36"/>
        <v>-1.8791693659916575</v>
      </c>
      <c r="N115" s="22">
        <f t="shared" si="36"/>
        <v>-9.1054984788930398</v>
      </c>
    </row>
    <row r="116" spans="1:15" ht="12.6" customHeight="1" x14ac:dyDescent="0.2">
      <c r="A116" s="2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5" ht="6" hidden="1" customHeight="1" x14ac:dyDescent="0.2">
      <c r="A117" s="21"/>
      <c r="B117" s="52">
        <v>5408563177</v>
      </c>
      <c r="C117" s="52">
        <v>4340758445</v>
      </c>
      <c r="D117" s="52">
        <v>5049862729</v>
      </c>
      <c r="E117" s="52">
        <v>4836047105</v>
      </c>
      <c r="F117" s="52">
        <v>5789673375</v>
      </c>
      <c r="G117" s="52">
        <v>5244572767</v>
      </c>
      <c r="H117" s="52">
        <v>4607846276</v>
      </c>
      <c r="I117" s="52">
        <v>4922072796</v>
      </c>
      <c r="J117" s="52">
        <v>5077419646</v>
      </c>
      <c r="K117" s="52">
        <v>5695182932</v>
      </c>
      <c r="L117" s="52">
        <v>5917716820</v>
      </c>
      <c r="M117" s="52">
        <v>5335124740</v>
      </c>
      <c r="N117" s="52">
        <v>4327260053</v>
      </c>
    </row>
    <row r="118" spans="1:15" ht="12.6" customHeight="1" x14ac:dyDescent="0.2">
      <c r="A118" s="15" t="s">
        <v>30</v>
      </c>
      <c r="B118" s="26">
        <f>B117/1000000</f>
        <v>5408.563177</v>
      </c>
      <c r="C118" s="26">
        <f t="shared" ref="C118:K118" si="37">C117/1000000</f>
        <v>4340.7584450000004</v>
      </c>
      <c r="D118" s="26">
        <f t="shared" si="37"/>
        <v>5049.8627290000004</v>
      </c>
      <c r="E118" s="26">
        <f t="shared" si="37"/>
        <v>4836.0471049999996</v>
      </c>
      <c r="F118" s="26">
        <f t="shared" si="37"/>
        <v>5789.6733750000003</v>
      </c>
      <c r="G118" s="26">
        <f t="shared" si="37"/>
        <v>5244.5727669999997</v>
      </c>
      <c r="H118" s="26">
        <f t="shared" si="37"/>
        <v>4607.8462760000002</v>
      </c>
      <c r="I118" s="26">
        <f t="shared" si="37"/>
        <v>4922.0727960000004</v>
      </c>
      <c r="J118" s="26">
        <f t="shared" si="37"/>
        <v>5077.4196460000003</v>
      </c>
      <c r="K118" s="26">
        <f t="shared" si="37"/>
        <v>5695.1829319999997</v>
      </c>
      <c r="L118" s="26">
        <f>L117/1000000</f>
        <v>5917.7168199999996</v>
      </c>
      <c r="M118" s="26">
        <f>M117/1000000</f>
        <v>5335.1247400000002</v>
      </c>
      <c r="N118" s="28">
        <f>N117/1000000</f>
        <v>4327.260053</v>
      </c>
    </row>
    <row r="119" spans="1:15" ht="12.6" customHeight="1" x14ac:dyDescent="0.2">
      <c r="A119" s="21" t="s">
        <v>20</v>
      </c>
      <c r="B119" s="22" t="s">
        <v>21</v>
      </c>
      <c r="C119" s="22">
        <f>C118/B118*100-100</f>
        <v>-19.742854008636826</v>
      </c>
      <c r="D119" s="22">
        <f t="shared" ref="D119:N119" si="38">D118/C118*100-100</f>
        <v>16.335953566289717</v>
      </c>
      <c r="E119" s="22">
        <f t="shared" si="38"/>
        <v>-4.2340878450440869</v>
      </c>
      <c r="F119" s="22">
        <f t="shared" si="38"/>
        <v>19.719126991423309</v>
      </c>
      <c r="G119" s="22">
        <f t="shared" si="38"/>
        <v>-9.4150493938701771</v>
      </c>
      <c r="H119" s="22">
        <f t="shared" si="38"/>
        <v>-12.14067416523271</v>
      </c>
      <c r="I119" s="22">
        <f t="shared" si="38"/>
        <v>6.8193794058766883</v>
      </c>
      <c r="J119" s="22">
        <f t="shared" si="38"/>
        <v>3.1561266246660438</v>
      </c>
      <c r="K119" s="22">
        <f t="shared" si="38"/>
        <v>12.166874693658116</v>
      </c>
      <c r="L119" s="22">
        <f t="shared" si="38"/>
        <v>3.9074054452163551</v>
      </c>
      <c r="M119" s="22">
        <f t="shared" si="38"/>
        <v>-9.8448793296601025</v>
      </c>
      <c r="N119" s="22">
        <f t="shared" si="38"/>
        <v>-18.8911175673842</v>
      </c>
    </row>
    <row r="120" spans="1:15" ht="12.6" customHeight="1" x14ac:dyDescent="0.2">
      <c r="A120" s="5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5" ht="12.6" customHeight="1" x14ac:dyDescent="0.2">
      <c r="A121" s="15" t="s">
        <v>31</v>
      </c>
      <c r="B121" s="24">
        <f t="shared" ref="B121:K121" si="39">B114-B118</f>
        <v>-848.65644299999985</v>
      </c>
      <c r="C121" s="24">
        <f t="shared" si="39"/>
        <v>-1038.6679020000006</v>
      </c>
      <c r="D121" s="24">
        <f t="shared" si="39"/>
        <v>-1236.0315240000004</v>
      </c>
      <c r="E121" s="24">
        <f t="shared" si="39"/>
        <v>-1010.9282679999997</v>
      </c>
      <c r="F121" s="24">
        <f t="shared" si="39"/>
        <v>-1765.6475380000002</v>
      </c>
      <c r="G121" s="24">
        <f t="shared" si="39"/>
        <v>-1146.0511589999996</v>
      </c>
      <c r="H121" s="24">
        <f t="shared" si="39"/>
        <v>-447.68934200000058</v>
      </c>
      <c r="I121" s="24">
        <f t="shared" si="39"/>
        <v>-530.75608700000066</v>
      </c>
      <c r="J121" s="24">
        <f t="shared" si="39"/>
        <v>-482.06975700000021</v>
      </c>
      <c r="K121" s="24">
        <f t="shared" si="39"/>
        <v>-977.37620499999957</v>
      </c>
      <c r="L121" s="24">
        <f>L114-L118</f>
        <v>-856.38973999999962</v>
      </c>
      <c r="M121" s="24">
        <f>M114-M118</f>
        <v>-368.90856799999983</v>
      </c>
      <c r="N121" s="258">
        <f>N114-N118</f>
        <v>186.75738100000035</v>
      </c>
    </row>
    <row r="122" spans="1:15" ht="12.6" customHeight="1" x14ac:dyDescent="0.2">
      <c r="A122" s="21" t="s">
        <v>73</v>
      </c>
      <c r="B122" s="41" t="s">
        <v>21</v>
      </c>
      <c r="C122" s="41">
        <f t="shared" ref="C122:N122" si="40">C121-B121</f>
        <v>-190.01145900000074</v>
      </c>
      <c r="D122" s="41">
        <f t="shared" si="40"/>
        <v>-197.36362199999985</v>
      </c>
      <c r="E122" s="41">
        <f t="shared" si="40"/>
        <v>225.10325600000078</v>
      </c>
      <c r="F122" s="41">
        <f t="shared" si="40"/>
        <v>-754.71927000000051</v>
      </c>
      <c r="G122" s="41">
        <f t="shared" si="40"/>
        <v>619.59637900000052</v>
      </c>
      <c r="H122" s="41">
        <f t="shared" si="40"/>
        <v>698.36181699999906</v>
      </c>
      <c r="I122" s="41">
        <f t="shared" si="40"/>
        <v>-83.066745000000083</v>
      </c>
      <c r="J122" s="41">
        <f t="shared" si="40"/>
        <v>48.686330000000453</v>
      </c>
      <c r="K122" s="41">
        <f t="shared" si="40"/>
        <v>-495.30644799999936</v>
      </c>
      <c r="L122" s="41">
        <f t="shared" si="40"/>
        <v>120.98646499999995</v>
      </c>
      <c r="M122" s="41">
        <f t="shared" si="40"/>
        <v>487.48117199999979</v>
      </c>
      <c r="N122" s="41">
        <f t="shared" si="40"/>
        <v>555.66594900000018</v>
      </c>
    </row>
    <row r="123" spans="1:15" ht="12.6" customHeight="1" x14ac:dyDescent="0.2">
      <c r="A123" s="37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5" ht="12.75" x14ac:dyDescent="0.2">
      <c r="A124" s="11" t="s">
        <v>34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09"/>
      <c r="N124" s="13"/>
    </row>
    <row r="125" spans="1:15" ht="12.75" x14ac:dyDescent="0.2">
      <c r="A125" s="39"/>
    </row>
    <row r="126" spans="1:15" ht="12.75" x14ac:dyDescent="0.2">
      <c r="A126" s="15" t="s">
        <v>35</v>
      </c>
      <c r="B126" s="24"/>
      <c r="C126" s="24"/>
      <c r="D126" s="24"/>
      <c r="E126" s="26">
        <v>9805.86</v>
      </c>
      <c r="F126" s="26">
        <v>7403.92</v>
      </c>
      <c r="G126" s="26">
        <v>6760.02</v>
      </c>
      <c r="H126" s="26">
        <v>6915.36</v>
      </c>
      <c r="I126" s="26">
        <v>8233.41</v>
      </c>
      <c r="J126" s="26">
        <v>10472.69</v>
      </c>
      <c r="K126" s="26">
        <v>10608.78</v>
      </c>
      <c r="L126" s="26">
        <v>11607.09</v>
      </c>
      <c r="M126" s="26">
        <v>11912.19</v>
      </c>
      <c r="N126" s="28">
        <v>10834.18</v>
      </c>
      <c r="O126" s="23"/>
    </row>
    <row r="127" spans="1:15" ht="12.75" x14ac:dyDescent="0.2">
      <c r="A127" s="21" t="s">
        <v>20</v>
      </c>
      <c r="B127" s="22"/>
      <c r="C127" s="22"/>
      <c r="D127" s="22"/>
      <c r="E127" s="22" t="s">
        <v>74</v>
      </c>
      <c r="F127" s="22">
        <f t="shared" ref="F127:N127" si="41">F126/E126*100-100</f>
        <v>-24.494944859502382</v>
      </c>
      <c r="G127" s="22">
        <f t="shared" si="41"/>
        <v>-8.6967444272763572</v>
      </c>
      <c r="H127" s="22">
        <f t="shared" si="41"/>
        <v>2.2979221954964544</v>
      </c>
      <c r="I127" s="22">
        <f t="shared" si="41"/>
        <v>19.059745262719517</v>
      </c>
      <c r="J127" s="22">
        <f t="shared" si="41"/>
        <v>27.197479537639936</v>
      </c>
      <c r="K127" s="22">
        <f t="shared" si="41"/>
        <v>1.2994751109791167</v>
      </c>
      <c r="L127" s="22">
        <f t="shared" si="41"/>
        <v>9.4102243613309042</v>
      </c>
      <c r="M127" s="22">
        <f t="shared" si="41"/>
        <v>2.6285658162381793</v>
      </c>
      <c r="N127" s="22">
        <f t="shared" si="41"/>
        <v>-9.0496373882552206</v>
      </c>
      <c r="O127" s="23"/>
    </row>
    <row r="128" spans="1:15" ht="12.6" customHeight="1" x14ac:dyDescent="0.2">
      <c r="A128" s="37"/>
      <c r="B128" s="38"/>
      <c r="C128" s="38"/>
      <c r="D128" s="38"/>
      <c r="E128" s="38"/>
      <c r="F128" s="38"/>
      <c r="G128" s="38"/>
    </row>
    <row r="129" spans="1:15" ht="12.75" x14ac:dyDescent="0.2">
      <c r="A129" s="11" t="s">
        <v>36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3"/>
      <c r="N129" s="13"/>
    </row>
    <row r="130" spans="1:15" ht="12" customHeight="1" x14ac:dyDescent="0.2">
      <c r="A130" s="37"/>
      <c r="B130" s="56"/>
      <c r="C130" s="66"/>
      <c r="D130" s="66"/>
      <c r="E130" s="66"/>
      <c r="F130" s="66"/>
      <c r="G130" s="23"/>
      <c r="H130" s="23"/>
      <c r="I130" s="23"/>
      <c r="J130" s="23"/>
      <c r="K130" s="23"/>
      <c r="L130" s="23"/>
      <c r="M130" s="23"/>
      <c r="N130" s="23"/>
    </row>
    <row r="131" spans="1:15" ht="12" customHeight="1" x14ac:dyDescent="0.2">
      <c r="A131" s="89" t="s">
        <v>75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</row>
    <row r="132" spans="1:15" ht="12" customHeight="1" x14ac:dyDescent="0.2">
      <c r="A132" s="90"/>
      <c r="B132" s="56"/>
      <c r="C132" s="66"/>
      <c r="D132" s="66"/>
      <c r="N132" s="86"/>
    </row>
    <row r="133" spans="1:15" ht="12" customHeight="1" x14ac:dyDescent="0.2">
      <c r="A133" s="91" t="s">
        <v>38</v>
      </c>
      <c r="B133" s="66"/>
      <c r="C133" s="66"/>
      <c r="D133" s="66"/>
      <c r="E133" s="66">
        <v>22.581061999999999</v>
      </c>
      <c r="F133" s="66">
        <v>22.237176000000002</v>
      </c>
      <c r="G133" s="66">
        <v>22.176742000000001</v>
      </c>
      <c r="H133" s="66">
        <v>21.853348</v>
      </c>
      <c r="I133" s="66">
        <v>21.814384</v>
      </c>
      <c r="J133" s="66">
        <v>21.203710999999998</v>
      </c>
      <c r="K133" s="66">
        <v>20.316617000000001</v>
      </c>
      <c r="L133" s="66">
        <v>19.757504000000001</v>
      </c>
      <c r="M133" s="66">
        <v>19.015805</v>
      </c>
      <c r="N133" s="67">
        <v>19.841957999999998</v>
      </c>
    </row>
    <row r="134" spans="1:15" ht="12" customHeight="1" x14ac:dyDescent="0.2">
      <c r="A134" s="91"/>
      <c r="B134" s="66"/>
      <c r="C134" s="66"/>
      <c r="D134" s="66"/>
      <c r="E134" s="23"/>
      <c r="F134" s="23"/>
      <c r="G134" s="23"/>
      <c r="H134" s="23"/>
      <c r="I134" s="23"/>
      <c r="J134" s="23"/>
      <c r="K134" s="23"/>
      <c r="L134" s="23"/>
      <c r="M134" s="23"/>
      <c r="N134" s="29"/>
    </row>
    <row r="135" spans="1:15" ht="12" customHeight="1" x14ac:dyDescent="0.2">
      <c r="A135" s="91" t="s">
        <v>39</v>
      </c>
      <c r="B135" s="66"/>
      <c r="C135" s="66"/>
      <c r="D135" s="66"/>
      <c r="E135" s="66">
        <v>13.973024000000001</v>
      </c>
      <c r="F135" s="66">
        <v>14.36617</v>
      </c>
      <c r="G135" s="66">
        <v>14.975194999999999</v>
      </c>
      <c r="H135" s="66">
        <v>15.658620000000001</v>
      </c>
      <c r="I135" s="66">
        <v>16.405989000000002</v>
      </c>
      <c r="J135" s="66">
        <v>17.360357</v>
      </c>
      <c r="K135" s="66">
        <v>18.314029999999999</v>
      </c>
      <c r="L135" s="66">
        <v>18.794668999999999</v>
      </c>
      <c r="M135" s="66">
        <v>19.887146999999999</v>
      </c>
      <c r="N135" s="67">
        <v>22.014313999999999</v>
      </c>
    </row>
    <row r="136" spans="1:15" ht="12" customHeight="1" x14ac:dyDescent="0.25">
      <c r="A136" s="90"/>
      <c r="B136" s="56"/>
      <c r="C136" s="66"/>
      <c r="D136" s="66"/>
      <c r="E136" s="70"/>
      <c r="F136" s="70"/>
      <c r="G136" s="70"/>
      <c r="H136" s="70"/>
      <c r="I136" s="70"/>
      <c r="J136" s="70"/>
      <c r="K136" s="70"/>
      <c r="L136" s="70"/>
      <c r="M136" s="173"/>
      <c r="N136" s="92"/>
    </row>
    <row r="137" spans="1:15" ht="12" customHeight="1" x14ac:dyDescent="0.2">
      <c r="A137" s="89" t="s">
        <v>40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174"/>
      <c r="N137" s="89"/>
    </row>
    <row r="138" spans="1:15" ht="12.75" x14ac:dyDescent="0.2">
      <c r="A138" s="90"/>
      <c r="B138" s="93"/>
      <c r="C138" s="54"/>
      <c r="D138" s="54"/>
      <c r="E138" s="26"/>
      <c r="F138" s="26"/>
      <c r="G138" s="26"/>
      <c r="H138" s="26"/>
      <c r="I138" s="26"/>
      <c r="J138" s="26"/>
      <c r="K138" s="26"/>
      <c r="L138" s="26"/>
      <c r="M138" s="26"/>
      <c r="N138" s="28"/>
    </row>
    <row r="139" spans="1:15" ht="12.6" customHeight="1" x14ac:dyDescent="0.2">
      <c r="A139" s="91" t="s">
        <v>38</v>
      </c>
      <c r="B139" s="22"/>
      <c r="C139" s="22"/>
      <c r="D139" s="22"/>
      <c r="E139" s="66">
        <v>14.694048</v>
      </c>
      <c r="F139" s="66">
        <v>14.450442000000001</v>
      </c>
      <c r="G139" s="66">
        <v>14.459932999999999</v>
      </c>
      <c r="H139" s="66">
        <v>14.142310999999999</v>
      </c>
      <c r="I139" s="66">
        <v>13.762048</v>
      </c>
      <c r="J139" s="66">
        <v>12.986654</v>
      </c>
      <c r="K139" s="66">
        <v>12.082485999999999</v>
      </c>
      <c r="L139" s="66">
        <v>11.367808999999999</v>
      </c>
      <c r="M139" s="66">
        <v>10.382604000000001</v>
      </c>
      <c r="N139" s="67">
        <v>11.057645000000001</v>
      </c>
    </row>
    <row r="140" spans="1:15" ht="12.6" customHeight="1" x14ac:dyDescent="0.2">
      <c r="A140" s="9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35"/>
    </row>
    <row r="141" spans="1:15" ht="12.6" customHeight="1" x14ac:dyDescent="0.2">
      <c r="A141" s="91" t="s">
        <v>41</v>
      </c>
      <c r="B141" s="66">
        <f>AVERAGE('[1]Tavola 1. Trim'!B118:E118)</f>
        <v>2.6384999999999996</v>
      </c>
      <c r="C141" s="66">
        <f>AVERAGE('[1]Tavola 1. Trim'!F118:I118)</f>
        <v>5.4215</v>
      </c>
      <c r="D141" s="66">
        <f>AVERAGE('[1]Tavola 1. Trim'!J118:M118)</f>
        <v>6.3239999999999998</v>
      </c>
      <c r="E141" s="66">
        <f>AVERAGE('[1]Tavola 1. Trim'!N118:Q118)</f>
        <v>7.2067500000000004</v>
      </c>
      <c r="F141" s="66">
        <f>AVERAGE('[1]Tavola 1. Trim'!R118:U118)</f>
        <v>6.3369999999999997</v>
      </c>
      <c r="G141" s="66">
        <f>AVERAGE('[1]Tavola 1. Trim'!V118:Y118)</f>
        <v>7.1092500000000012</v>
      </c>
      <c r="H141" s="66">
        <f>AVERAGE('[1]Tavola 1. Trim'!Z118:AC118)</f>
        <v>8.4577500000000008</v>
      </c>
      <c r="I141" s="66">
        <f>AVERAGE('[1]Tavola 1. Trim'!AD118:AG118)</f>
        <v>6.3930000000000007</v>
      </c>
      <c r="J141" s="66">
        <f>AVERAGE('[1]Tavola 1. Trim'!AH118:AK118)</f>
        <v>5.0692500000000003</v>
      </c>
      <c r="K141" s="66">
        <f>AVERAGE('[1]Tavola 1. Trim'!AL118:AO118)</f>
        <v>4.2327500000000002</v>
      </c>
      <c r="L141" s="66">
        <v>2.5520000000000005</v>
      </c>
      <c r="M141" s="66">
        <v>1.5750000000000002</v>
      </c>
      <c r="N141" s="67">
        <v>1.867</v>
      </c>
    </row>
    <row r="142" spans="1:15" ht="12.6" customHeight="1" x14ac:dyDescent="0.25">
      <c r="A142" s="94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35"/>
    </row>
    <row r="143" spans="1:15" ht="12.6" customHeight="1" x14ac:dyDescent="0.2">
      <c r="A143" s="89" t="s">
        <v>42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174"/>
      <c r="N143" s="89"/>
    </row>
    <row r="144" spans="1:15" ht="12.6" customHeight="1" x14ac:dyDescent="0.2">
      <c r="A144" s="259"/>
      <c r="B144" s="54"/>
      <c r="C144" s="54"/>
      <c r="D144" s="54"/>
      <c r="E144" s="26"/>
      <c r="F144" s="26"/>
      <c r="G144" s="26"/>
      <c r="H144" s="26"/>
      <c r="I144" s="26"/>
      <c r="J144" s="26"/>
      <c r="K144" s="26"/>
      <c r="L144" s="26"/>
      <c r="M144" s="26"/>
      <c r="N144" s="28"/>
      <c r="O144" s="23"/>
    </row>
    <row r="145" spans="1:15" ht="12.6" customHeight="1" x14ac:dyDescent="0.2">
      <c r="A145" s="91" t="s">
        <v>38</v>
      </c>
      <c r="B145" s="22"/>
      <c r="C145" s="22"/>
      <c r="D145" s="22"/>
      <c r="E145" s="66">
        <v>7.8870139999999997</v>
      </c>
      <c r="F145" s="66">
        <v>7.786734</v>
      </c>
      <c r="G145" s="66">
        <v>7.7168089999999996</v>
      </c>
      <c r="H145" s="66">
        <v>7.7110370000000001</v>
      </c>
      <c r="I145" s="66">
        <v>8.0523360000000004</v>
      </c>
      <c r="J145" s="66">
        <v>8.2170570000000005</v>
      </c>
      <c r="K145" s="66">
        <v>8.2341309999999996</v>
      </c>
      <c r="L145" s="66">
        <v>8.3896949999999997</v>
      </c>
      <c r="M145" s="66">
        <v>8.6332009999999997</v>
      </c>
      <c r="N145" s="67">
        <v>8.7843129999999991</v>
      </c>
      <c r="O145" s="23"/>
    </row>
    <row r="146" spans="1:15" ht="12.6" customHeight="1" x14ac:dyDescent="0.2">
      <c r="A146" s="91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9"/>
      <c r="O146" s="23"/>
    </row>
    <row r="147" spans="1:15" ht="12.75" x14ac:dyDescent="0.2">
      <c r="A147" s="91" t="s">
        <v>41</v>
      </c>
      <c r="B147" s="66">
        <f>AVERAGE('[1]Tavola 1. Trim'!B124:E124)</f>
        <v>2.0702499999999997</v>
      </c>
      <c r="C147" s="66">
        <f>AVERAGE('[1]Tavola 1. Trim'!F124:I124)</f>
        <v>2.5667499999999999</v>
      </c>
      <c r="D147" s="66">
        <f>AVERAGE('[1]Tavola 1. Trim'!J124:M124)</f>
        <v>2.58175</v>
      </c>
      <c r="E147" s="66">
        <f>AVERAGE('[1]Tavola 1. Trim'!N124:Q124)</f>
        <v>2.1857500000000001</v>
      </c>
      <c r="F147" s="66">
        <f>AVERAGE('[1]Tavola 1. Trim'!R124:U124)</f>
        <v>2.29725</v>
      </c>
      <c r="G147" s="66">
        <f>AVERAGE('[1]Tavola 1. Trim'!V124:Y124)</f>
        <v>2.69475</v>
      </c>
      <c r="H147" s="66">
        <f>AVERAGE('[1]Tavola 1. Trim'!Z124:AC124)</f>
        <v>2.1372499999999999</v>
      </c>
      <c r="I147" s="66">
        <f>AVERAGE('[1]Tavola 1. Trim'!AD124:AG124)</f>
        <v>2.1114999999999995</v>
      </c>
      <c r="J147" s="66">
        <f>AVERAGE('[1]Tavola 1. Trim'!AH124:AK124)</f>
        <v>2.0235000000000003</v>
      </c>
      <c r="K147" s="66">
        <f>AVERAGE('[1]Tavola 1. Trim'!AL124:AO124)</f>
        <v>1.6825000000000001</v>
      </c>
      <c r="L147" s="66">
        <v>0.82200000000000006</v>
      </c>
      <c r="M147" s="66">
        <v>0.72499999999999998</v>
      </c>
      <c r="N147" s="67">
        <v>0.75</v>
      </c>
      <c r="O147" s="23"/>
    </row>
    <row r="148" spans="1:15" ht="12.6" customHeight="1" x14ac:dyDescent="0.2">
      <c r="A148" s="95"/>
      <c r="B148" s="95"/>
      <c r="C148" s="95"/>
      <c r="D148" s="95"/>
      <c r="E148" s="95"/>
      <c r="F148" s="95"/>
      <c r="G148" s="95"/>
      <c r="H148" s="23"/>
      <c r="I148" s="23"/>
      <c r="J148" s="23"/>
      <c r="K148" s="23"/>
      <c r="L148" s="23"/>
      <c r="M148" s="23"/>
      <c r="N148" s="23"/>
    </row>
    <row r="149" spans="1:15" ht="12.75" x14ac:dyDescent="0.2">
      <c r="A149" s="11" t="s">
        <v>43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  <c r="M149" s="13"/>
      <c r="N149" s="13"/>
    </row>
    <row r="150" spans="1:15" ht="12.6" customHeight="1" x14ac:dyDescent="0.2">
      <c r="A150" s="6"/>
    </row>
    <row r="151" spans="1:15" ht="15.75" hidden="1" customHeight="1" x14ac:dyDescent="0.2">
      <c r="A151" s="6"/>
      <c r="B151" s="3">
        <v>7279346</v>
      </c>
      <c r="C151" s="3">
        <v>7235628</v>
      </c>
      <c r="D151" s="3">
        <v>8254966</v>
      </c>
      <c r="E151" s="3">
        <v>8207371</v>
      </c>
      <c r="F151" s="3">
        <v>8240596</v>
      </c>
      <c r="G151" s="3">
        <v>8323059</v>
      </c>
      <c r="H151" s="3">
        <v>8323059</v>
      </c>
      <c r="I151" s="3">
        <v>8652195</v>
      </c>
      <c r="J151" s="3">
        <v>8798677</v>
      </c>
      <c r="K151" s="3">
        <v>9500934</v>
      </c>
      <c r="L151" s="3">
        <v>9677150</v>
      </c>
      <c r="M151" s="96">
        <v>9979780</v>
      </c>
      <c r="N151" s="96">
        <v>3699264</v>
      </c>
    </row>
    <row r="152" spans="1:15" ht="12.6" customHeight="1" x14ac:dyDescent="0.2">
      <c r="A152" s="15" t="s">
        <v>44</v>
      </c>
      <c r="B152" s="26">
        <f>B151/1000</f>
        <v>7279.3459999999995</v>
      </c>
      <c r="C152" s="26">
        <f t="shared" ref="C152:L152" si="42">C151/1000</f>
        <v>7235.6279999999997</v>
      </c>
      <c r="D152" s="26">
        <f t="shared" si="42"/>
        <v>8254.9660000000003</v>
      </c>
      <c r="E152" s="26">
        <f t="shared" si="42"/>
        <v>8207.3709999999992</v>
      </c>
      <c r="F152" s="26">
        <f t="shared" si="42"/>
        <v>8240.5959999999995</v>
      </c>
      <c r="G152" s="26">
        <f t="shared" si="42"/>
        <v>8323.0589999999993</v>
      </c>
      <c r="H152" s="26">
        <f t="shared" si="42"/>
        <v>8323.0589999999993</v>
      </c>
      <c r="I152" s="26">
        <f t="shared" si="42"/>
        <v>8652.1949999999997</v>
      </c>
      <c r="J152" s="26">
        <f t="shared" si="42"/>
        <v>8798.6769999999997</v>
      </c>
      <c r="K152" s="26">
        <f t="shared" si="42"/>
        <v>9500.9339999999993</v>
      </c>
      <c r="L152" s="26">
        <f t="shared" si="42"/>
        <v>9677.15</v>
      </c>
      <c r="M152" s="26">
        <f>M151/1000</f>
        <v>9979.7800000000007</v>
      </c>
      <c r="N152" s="28">
        <f>N151/1000</f>
        <v>3699.2640000000001</v>
      </c>
    </row>
    <row r="153" spans="1:15" ht="12.6" customHeight="1" x14ac:dyDescent="0.2">
      <c r="A153" s="21" t="s">
        <v>20</v>
      </c>
      <c r="B153" s="22" t="s">
        <v>21</v>
      </c>
      <c r="C153" s="22">
        <f>C152/B152*100-100</f>
        <v>-0.60057593085971916</v>
      </c>
      <c r="D153" s="22">
        <f t="shared" ref="D153:N153" si="43">D152/C152*100-100</f>
        <v>14.087761283471181</v>
      </c>
      <c r="E153" s="22">
        <f t="shared" si="43"/>
        <v>-0.57656203550689611</v>
      </c>
      <c r="F153" s="22">
        <f t="shared" si="43"/>
        <v>0.40481903401223462</v>
      </c>
      <c r="G153" s="22">
        <f t="shared" si="43"/>
        <v>1.00069218294405</v>
      </c>
      <c r="H153" s="22">
        <f t="shared" si="43"/>
        <v>0</v>
      </c>
      <c r="I153" s="22">
        <f t="shared" si="43"/>
        <v>3.9545075914997057</v>
      </c>
      <c r="J153" s="22">
        <f t="shared" si="43"/>
        <v>1.6930039140356854</v>
      </c>
      <c r="K153" s="22">
        <f t="shared" si="43"/>
        <v>7.9813931117143966</v>
      </c>
      <c r="L153" s="22">
        <f t="shared" si="43"/>
        <v>1.8547229146102779</v>
      </c>
      <c r="M153" s="22">
        <f t="shared" si="43"/>
        <v>3.1272637088399051</v>
      </c>
      <c r="N153" s="22">
        <f t="shared" si="43"/>
        <v>-62.932409331668637</v>
      </c>
    </row>
    <row r="154" spans="1:15" ht="12" customHeight="1" x14ac:dyDescent="0.2">
      <c r="A154" s="21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5" ht="12" hidden="1" customHeight="1" x14ac:dyDescent="0.2">
      <c r="A155" s="21"/>
      <c r="B155" s="23">
        <v>33528879</v>
      </c>
      <c r="C155" s="23">
        <v>33585048</v>
      </c>
      <c r="D155" s="23">
        <v>34978006</v>
      </c>
      <c r="E155" s="23">
        <v>34037263</v>
      </c>
      <c r="F155" s="23">
        <v>33938624</v>
      </c>
      <c r="G155" s="23">
        <v>34051434</v>
      </c>
      <c r="H155" s="23">
        <v>34051434</v>
      </c>
      <c r="I155" s="23">
        <v>34186544</v>
      </c>
      <c r="J155" s="23">
        <v>34419316</v>
      </c>
      <c r="K155" s="23">
        <v>37042454</v>
      </c>
      <c r="L155" s="23">
        <v>36628413</v>
      </c>
      <c r="M155" s="97">
        <v>37951808</v>
      </c>
      <c r="N155" s="97">
        <v>16866552</v>
      </c>
    </row>
    <row r="156" spans="1:15" ht="12" customHeight="1" x14ac:dyDescent="0.2">
      <c r="A156" s="15" t="s">
        <v>45</v>
      </c>
      <c r="B156" s="26">
        <f>B155/1000</f>
        <v>33528.879000000001</v>
      </c>
      <c r="C156" s="26">
        <f t="shared" ref="C156:L156" si="44">C155/1000</f>
        <v>33585.048000000003</v>
      </c>
      <c r="D156" s="26">
        <f t="shared" si="44"/>
        <v>34978.006000000001</v>
      </c>
      <c r="E156" s="26">
        <f t="shared" si="44"/>
        <v>34037.262999999999</v>
      </c>
      <c r="F156" s="26">
        <f t="shared" si="44"/>
        <v>33938.624000000003</v>
      </c>
      <c r="G156" s="26">
        <f t="shared" si="44"/>
        <v>34051.434000000001</v>
      </c>
      <c r="H156" s="26">
        <f t="shared" si="44"/>
        <v>34051.434000000001</v>
      </c>
      <c r="I156" s="26">
        <f t="shared" si="44"/>
        <v>34186.544000000002</v>
      </c>
      <c r="J156" s="26">
        <f t="shared" si="44"/>
        <v>34419.315999999999</v>
      </c>
      <c r="K156" s="26">
        <f t="shared" si="44"/>
        <v>37042.453999999998</v>
      </c>
      <c r="L156" s="26">
        <f t="shared" si="44"/>
        <v>36628.413</v>
      </c>
      <c r="M156" s="26">
        <f>M155/1000</f>
        <v>37951.807999999997</v>
      </c>
      <c r="N156" s="28">
        <f>N155/1000</f>
        <v>16866.552</v>
      </c>
    </row>
    <row r="157" spans="1:15" ht="12" customHeight="1" x14ac:dyDescent="0.2">
      <c r="A157" s="37" t="s">
        <v>20</v>
      </c>
      <c r="B157" s="38" t="s">
        <v>21</v>
      </c>
      <c r="C157" s="38">
        <f>C156/B156*100-100</f>
        <v>0.16752424081938955</v>
      </c>
      <c r="D157" s="38">
        <f t="shared" ref="D157:K157" si="45">D156/C156*100-100</f>
        <v>4.1475539948610418</v>
      </c>
      <c r="E157" s="38">
        <f t="shared" si="45"/>
        <v>-2.6895272417758775</v>
      </c>
      <c r="F157" s="38">
        <f t="shared" si="45"/>
        <v>-0.2897970967877086</v>
      </c>
      <c r="G157" s="38">
        <f t="shared" si="45"/>
        <v>0.33239414774151044</v>
      </c>
      <c r="H157" s="38">
        <f t="shared" si="45"/>
        <v>0</v>
      </c>
      <c r="I157" s="38">
        <f t="shared" si="45"/>
        <v>0.39678211496175209</v>
      </c>
      <c r="J157" s="38">
        <f t="shared" si="45"/>
        <v>0.68088777853647287</v>
      </c>
      <c r="K157" s="38">
        <f t="shared" si="45"/>
        <v>7.6211218142742752</v>
      </c>
      <c r="L157" s="38">
        <f>L156/K156*100-100</f>
        <v>-1.1177472205270078</v>
      </c>
      <c r="M157" s="38">
        <f>M156/L156*100-100</f>
        <v>3.6130284978494558</v>
      </c>
      <c r="N157" s="38">
        <f>N156/M156*100-100</f>
        <v>-55.55797499818717</v>
      </c>
    </row>
    <row r="158" spans="1:15" ht="12" customHeight="1" x14ac:dyDescent="0.2">
      <c r="A158" s="37"/>
      <c r="B158" s="98"/>
      <c r="C158" s="98"/>
      <c r="D158" s="98"/>
      <c r="E158" s="98"/>
      <c r="F158" s="98"/>
      <c r="G158" s="76"/>
      <c r="H158" s="76"/>
      <c r="I158" s="76"/>
      <c r="J158" s="99"/>
      <c r="K158" s="99"/>
    </row>
    <row r="159" spans="1:15" ht="12" customHeight="1" x14ac:dyDescent="0.2">
      <c r="A159" s="11" t="s">
        <v>76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  <c r="M159" s="13"/>
      <c r="N159" s="13"/>
    </row>
    <row r="160" spans="1:15" ht="12" customHeight="1" x14ac:dyDescent="0.2">
      <c r="A160" s="6"/>
    </row>
    <row r="161" spans="1:56" ht="12" customHeight="1" x14ac:dyDescent="0.2">
      <c r="A161" s="15" t="s">
        <v>77</v>
      </c>
      <c r="B161" s="54">
        <v>3</v>
      </c>
      <c r="C161" s="54">
        <v>0.2</v>
      </c>
      <c r="D161" s="54">
        <v>1.6</v>
      </c>
      <c r="E161" s="54">
        <v>3</v>
      </c>
      <c r="F161" s="54">
        <v>3.5</v>
      </c>
      <c r="G161" s="54">
        <v>1.4</v>
      </c>
      <c r="H161" s="54">
        <v>0</v>
      </c>
      <c r="I161" s="54">
        <v>-0.2</v>
      </c>
      <c r="J161" s="54">
        <v>0.3</v>
      </c>
      <c r="K161" s="54">
        <v>1.5</v>
      </c>
      <c r="L161" s="54">
        <v>1</v>
      </c>
      <c r="M161" s="54">
        <v>0.3</v>
      </c>
      <c r="N161" s="172">
        <v>-0.7</v>
      </c>
    </row>
    <row r="162" spans="1:56" ht="12" customHeight="1" x14ac:dyDescent="0.2">
      <c r="A162" s="21" t="s">
        <v>20</v>
      </c>
      <c r="B162" s="22" t="s">
        <v>21</v>
      </c>
      <c r="C162" s="22">
        <f>C161/B161*100-100</f>
        <v>-93.333333333333329</v>
      </c>
      <c r="D162" s="22">
        <f t="shared" ref="D162:N162" si="46">D161/C161*100-100</f>
        <v>700</v>
      </c>
      <c r="E162" s="22">
        <f t="shared" si="46"/>
        <v>87.5</v>
      </c>
      <c r="F162" s="22">
        <f t="shared" si="46"/>
        <v>16.666666666666671</v>
      </c>
      <c r="G162" s="22">
        <f t="shared" si="46"/>
        <v>-60</v>
      </c>
      <c r="H162" s="22">
        <f t="shared" si="46"/>
        <v>-100</v>
      </c>
      <c r="I162" s="22" t="s">
        <v>78</v>
      </c>
      <c r="J162" s="22">
        <f t="shared" si="46"/>
        <v>-249.99999999999997</v>
      </c>
      <c r="K162" s="22">
        <f t="shared" si="46"/>
        <v>400</v>
      </c>
      <c r="L162" s="22">
        <f t="shared" si="46"/>
        <v>-33.333333333333343</v>
      </c>
      <c r="M162" s="22">
        <f t="shared" si="46"/>
        <v>-70</v>
      </c>
      <c r="N162" s="22">
        <f t="shared" si="46"/>
        <v>-333.33333333333337</v>
      </c>
    </row>
    <row r="163" spans="1:56" ht="12" customHeight="1" x14ac:dyDescent="0.2">
      <c r="A163" s="21"/>
      <c r="B163" s="73"/>
      <c r="C163" s="73"/>
      <c r="D163" s="73"/>
      <c r="E163" s="73"/>
      <c r="F163" s="73"/>
      <c r="G163" s="74"/>
      <c r="H163" s="74"/>
      <c r="I163" s="74"/>
      <c r="J163" s="100"/>
      <c r="K163" s="100"/>
      <c r="L163" s="23"/>
      <c r="M163" s="29"/>
      <c r="N163" s="29"/>
    </row>
    <row r="164" spans="1:56" ht="12" customHeight="1" x14ac:dyDescent="0.2">
      <c r="A164" s="15" t="s">
        <v>79</v>
      </c>
      <c r="B164" s="26">
        <v>25038</v>
      </c>
      <c r="C164" s="26">
        <v>25230</v>
      </c>
      <c r="D164" s="26">
        <v>22454</v>
      </c>
      <c r="E164" s="26">
        <v>19469</v>
      </c>
      <c r="F164" s="26">
        <v>15665</v>
      </c>
      <c r="G164" s="26">
        <v>14802</v>
      </c>
      <c r="H164" s="26">
        <v>16320</v>
      </c>
      <c r="I164" s="26">
        <v>18690</v>
      </c>
      <c r="J164" s="26">
        <v>21553</v>
      </c>
      <c r="K164" s="26">
        <v>21196</v>
      </c>
      <c r="L164" s="26">
        <v>22000</v>
      </c>
      <c r="M164" s="26">
        <v>21355</v>
      </c>
      <c r="N164" s="28">
        <v>15357</v>
      </c>
    </row>
    <row r="165" spans="1:56" ht="12" customHeight="1" x14ac:dyDescent="0.2">
      <c r="A165" s="21" t="s">
        <v>20</v>
      </c>
      <c r="B165" s="38" t="s">
        <v>21</v>
      </c>
      <c r="C165" s="38">
        <f>C164/B164*100-100</f>
        <v>0.76683441169423361</v>
      </c>
      <c r="D165" s="38">
        <f t="shared" ref="D165:N165" si="47">D164/C164*100-100</f>
        <v>-11.00277447483154</v>
      </c>
      <c r="E165" s="38">
        <f t="shared" si="47"/>
        <v>-13.293845194620118</v>
      </c>
      <c r="F165" s="38">
        <f t="shared" si="47"/>
        <v>-19.538753916482605</v>
      </c>
      <c r="G165" s="38">
        <f t="shared" si="47"/>
        <v>-5.5090967124162233</v>
      </c>
      <c r="H165" s="38">
        <f t="shared" si="47"/>
        <v>10.255370895824882</v>
      </c>
      <c r="I165" s="38">
        <f t="shared" si="47"/>
        <v>14.52205882352942</v>
      </c>
      <c r="J165" s="38">
        <f t="shared" si="47"/>
        <v>15.31835205992509</v>
      </c>
      <c r="K165" s="38">
        <f t="shared" si="47"/>
        <v>-1.6563819421890287</v>
      </c>
      <c r="L165" s="38">
        <f t="shared" si="47"/>
        <v>3.7931685223627056</v>
      </c>
      <c r="M165" s="38">
        <f t="shared" si="47"/>
        <v>-2.931818181818187</v>
      </c>
      <c r="N165" s="38">
        <f t="shared" si="47"/>
        <v>-28.087099040037472</v>
      </c>
    </row>
    <row r="166" spans="1:56" ht="12" customHeight="1" x14ac:dyDescent="0.2">
      <c r="A166" s="37"/>
      <c r="B166" s="98"/>
      <c r="C166" s="98"/>
      <c r="D166" s="98"/>
      <c r="E166" s="98"/>
      <c r="F166" s="98"/>
      <c r="G166" s="76"/>
      <c r="H166" s="76"/>
      <c r="I166" s="76"/>
      <c r="J166" s="99"/>
      <c r="K166" s="99"/>
    </row>
    <row r="167" spans="1:56" ht="12" customHeight="1" x14ac:dyDescent="0.2">
      <c r="A167" s="263" t="s">
        <v>80</v>
      </c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</row>
    <row r="168" spans="1:56" ht="12" customHeight="1" x14ac:dyDescent="0.2">
      <c r="A168" s="263" t="s">
        <v>135</v>
      </c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</row>
    <row r="169" spans="1:56" ht="12" customHeight="1" x14ac:dyDescent="0.2">
      <c r="A169" s="78" t="s">
        <v>136</v>
      </c>
    </row>
    <row r="170" spans="1:56" ht="12" customHeight="1" x14ac:dyDescent="0.2">
      <c r="A170" s="267" t="s">
        <v>81</v>
      </c>
      <c r="B170" s="267"/>
      <c r="C170" s="267"/>
      <c r="D170" s="267"/>
      <c r="E170" s="267"/>
      <c r="F170" s="267"/>
    </row>
    <row r="171" spans="1:56" ht="12.75" customHeight="1" thickBot="1" x14ac:dyDescent="0.2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</row>
    <row r="172" spans="1:56" ht="12" customHeight="1" x14ac:dyDescent="0.2">
      <c r="A172" s="268" t="s">
        <v>54</v>
      </c>
      <c r="B172" s="268"/>
      <c r="C172" s="268"/>
      <c r="D172" s="268"/>
      <c r="E172" s="268"/>
      <c r="F172" s="268"/>
      <c r="G172" s="268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</row>
  </sheetData>
  <mergeCells count="5">
    <mergeCell ref="A167:K167"/>
    <mergeCell ref="A168:K168"/>
    <mergeCell ref="A170:F170"/>
    <mergeCell ref="A172:G172"/>
    <mergeCell ref="A2:N5"/>
  </mergeCells>
  <pageMargins left="0.7" right="0.7" top="0.75" bottom="0.75" header="0.3" footer="0.3"/>
  <pageSetup paperSize="9" scale="50" orientation="portrait" r:id="rId1"/>
  <rowBreaks count="1" manualBreakCount="1">
    <brk id="10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4"/>
  <sheetViews>
    <sheetView showGridLines="0" workbookViewId="0">
      <selection activeCell="A7" sqref="A7"/>
    </sheetView>
  </sheetViews>
  <sheetFormatPr defaultRowHeight="15" x14ac:dyDescent="0.25"/>
  <cols>
    <col min="1" max="1" width="44.7109375" customWidth="1"/>
    <col min="10" max="10" width="10.140625" bestFit="1" customWidth="1"/>
    <col min="11" max="11" width="11.28515625" bestFit="1" customWidth="1"/>
  </cols>
  <sheetData>
    <row r="1" spans="1:11" x14ac:dyDescent="0.25">
      <c r="A1" s="1"/>
      <c r="B1" s="2"/>
      <c r="C1" s="154"/>
      <c r="D1" s="2"/>
      <c r="E1" s="2"/>
      <c r="F1" s="2"/>
      <c r="G1" s="2"/>
      <c r="H1" s="2"/>
      <c r="I1" s="2"/>
      <c r="J1" s="102"/>
      <c r="K1" s="103"/>
    </row>
    <row r="2" spans="1:11" x14ac:dyDescent="0.25">
      <c r="A2" s="270" t="s">
        <v>111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x14ac:dyDescent="0.2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x14ac:dyDescent="0.2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x14ac:dyDescent="0.2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1" x14ac:dyDescent="0.25">
      <c r="A6" s="182"/>
      <c r="B6" s="3"/>
      <c r="C6" s="86"/>
      <c r="D6" s="3"/>
      <c r="E6" s="3"/>
      <c r="F6" s="3"/>
      <c r="G6" s="3"/>
      <c r="H6" s="3"/>
      <c r="I6" s="3"/>
      <c r="J6" s="104"/>
      <c r="K6" s="105"/>
    </row>
    <row r="7" spans="1:11" x14ac:dyDescent="0.25">
      <c r="A7" s="5" t="s">
        <v>137</v>
      </c>
      <c r="B7" s="83"/>
      <c r="C7" s="155"/>
      <c r="D7" s="83"/>
      <c r="E7" s="83"/>
      <c r="F7" s="83"/>
      <c r="G7" s="83"/>
      <c r="H7" s="3"/>
      <c r="I7" s="3"/>
      <c r="J7" s="104"/>
      <c r="K7" s="105"/>
    </row>
    <row r="8" spans="1:11" ht="10.5" customHeight="1" thickBot="1" x14ac:dyDescent="0.3">
      <c r="A8" s="5"/>
      <c r="B8" s="83"/>
      <c r="C8" s="155"/>
      <c r="D8" s="83"/>
      <c r="E8" s="83"/>
      <c r="F8" s="83"/>
      <c r="G8" s="83"/>
      <c r="H8" s="3"/>
      <c r="I8" s="3"/>
      <c r="J8" s="104"/>
      <c r="K8" s="105"/>
    </row>
    <row r="9" spans="1:11" ht="15.75" thickBot="1" x14ac:dyDescent="0.3">
      <c r="A9" s="84" t="s">
        <v>56</v>
      </c>
      <c r="B9" s="106" t="s">
        <v>112</v>
      </c>
      <c r="C9" s="85" t="s">
        <v>113</v>
      </c>
      <c r="D9" s="85" t="s">
        <v>114</v>
      </c>
      <c r="E9" s="85" t="s">
        <v>115</v>
      </c>
      <c r="F9" s="85" t="s">
        <v>116</v>
      </c>
      <c r="G9" s="85" t="s">
        <v>117</v>
      </c>
      <c r="H9" s="85" t="s">
        <v>118</v>
      </c>
      <c r="I9" s="85" t="s">
        <v>119</v>
      </c>
      <c r="J9" s="107" t="s">
        <v>120</v>
      </c>
      <c r="K9" s="108" t="s">
        <v>121</v>
      </c>
    </row>
    <row r="10" spans="1:11" x14ac:dyDescent="0.25">
      <c r="A10" s="11" t="s">
        <v>122</v>
      </c>
      <c r="B10" s="12"/>
      <c r="C10" s="156"/>
      <c r="D10" s="109"/>
      <c r="E10" s="110"/>
      <c r="F10" s="12"/>
      <c r="G10" s="12"/>
      <c r="H10" s="12"/>
      <c r="I10" s="12"/>
      <c r="J10" s="111"/>
      <c r="K10" s="112"/>
    </row>
    <row r="11" spans="1:11" ht="9.75" customHeight="1" x14ac:dyDescent="0.25">
      <c r="A11" s="6"/>
      <c r="B11" s="3"/>
      <c r="C11" s="86"/>
      <c r="D11" s="3"/>
      <c r="E11" s="3"/>
      <c r="F11" s="3"/>
      <c r="G11" s="3"/>
      <c r="H11" s="3"/>
      <c r="I11" s="3"/>
      <c r="J11" s="113"/>
      <c r="K11" s="114"/>
    </row>
    <row r="12" spans="1:11" x14ac:dyDescent="0.25">
      <c r="A12" s="15" t="s">
        <v>58</v>
      </c>
      <c r="B12" s="87">
        <v>2020</v>
      </c>
      <c r="C12" s="209">
        <v>199599</v>
      </c>
      <c r="D12" s="209">
        <v>929520</v>
      </c>
      <c r="E12" s="209">
        <v>229652</v>
      </c>
      <c r="F12" s="209">
        <v>878070</v>
      </c>
      <c r="G12" s="210">
        <v>842942</v>
      </c>
      <c r="H12" s="209">
        <v>922291</v>
      </c>
      <c r="I12" s="209">
        <v>850379</v>
      </c>
      <c r="J12" s="211">
        <v>4852453</v>
      </c>
      <c r="K12" s="212">
        <v>59257566</v>
      </c>
    </row>
    <row r="13" spans="1:11" x14ac:dyDescent="0.25">
      <c r="A13" s="21" t="s">
        <v>123</v>
      </c>
      <c r="B13" s="87"/>
      <c r="C13" s="213">
        <f>C12/$J$12*100</f>
        <v>4.1133628702843694</v>
      </c>
      <c r="D13" s="213">
        <f t="shared" ref="D13:J13" si="0">D12/$J$12*100</f>
        <v>19.15567239909382</v>
      </c>
      <c r="E13" s="213">
        <f t="shared" si="0"/>
        <v>4.7326991111505876</v>
      </c>
      <c r="F13" s="213">
        <f t="shared" si="0"/>
        <v>18.095383922317229</v>
      </c>
      <c r="G13" s="214">
        <f t="shared" si="0"/>
        <v>17.371461403129508</v>
      </c>
      <c r="H13" s="213">
        <f t="shared" si="0"/>
        <v>19.006696200869953</v>
      </c>
      <c r="I13" s="213">
        <f t="shared" si="0"/>
        <v>17.524724093154536</v>
      </c>
      <c r="J13" s="215">
        <f t="shared" si="0"/>
        <v>100</v>
      </c>
      <c r="K13" s="216"/>
    </row>
    <row r="14" spans="1:11" x14ac:dyDescent="0.25">
      <c r="A14" s="21" t="s">
        <v>124</v>
      </c>
      <c r="B14" s="87"/>
      <c r="C14" s="213">
        <f>C12/$K$12*100</f>
        <v>0.3368329370801359</v>
      </c>
      <c r="D14" s="213">
        <f t="shared" ref="D14:K14" si="1">D12/$K$12*100</f>
        <v>1.5686098210648747</v>
      </c>
      <c r="E14" s="213">
        <f t="shared" si="1"/>
        <v>0.38754882372320187</v>
      </c>
      <c r="F14" s="213">
        <f t="shared" si="1"/>
        <v>1.4817854651674354</v>
      </c>
      <c r="G14" s="214">
        <f t="shared" si="1"/>
        <v>1.4225052713099962</v>
      </c>
      <c r="H14" s="213">
        <f t="shared" si="1"/>
        <v>1.556410534985524</v>
      </c>
      <c r="I14" s="213">
        <f t="shared" si="1"/>
        <v>1.4350555674190195</v>
      </c>
      <c r="J14" s="215">
        <f t="shared" si="1"/>
        <v>8.1887484207501871</v>
      </c>
      <c r="K14" s="217">
        <f t="shared" si="1"/>
        <v>100</v>
      </c>
    </row>
    <row r="15" spans="1:11" ht="10.5" customHeight="1" x14ac:dyDescent="0.25">
      <c r="A15" s="23"/>
      <c r="B15" s="26"/>
      <c r="C15" s="209"/>
      <c r="D15" s="209"/>
      <c r="E15" s="209"/>
      <c r="F15" s="209"/>
      <c r="G15" s="210"/>
      <c r="H15" s="209"/>
      <c r="I15" s="209"/>
      <c r="J15" s="211"/>
      <c r="K15" s="218"/>
    </row>
    <row r="16" spans="1:11" x14ac:dyDescent="0.25">
      <c r="A16" s="15" t="s">
        <v>59</v>
      </c>
      <c r="B16" s="87">
        <v>2020</v>
      </c>
      <c r="C16" s="209">
        <v>11892</v>
      </c>
      <c r="D16" s="209">
        <v>92410</v>
      </c>
      <c r="E16" s="209">
        <v>17888</v>
      </c>
      <c r="F16" s="209">
        <v>89129</v>
      </c>
      <c r="G16" s="210">
        <v>86529</v>
      </c>
      <c r="H16" s="209">
        <v>107245</v>
      </c>
      <c r="I16" s="209">
        <v>78879</v>
      </c>
      <c r="J16" s="211">
        <v>483972</v>
      </c>
      <c r="K16" s="212">
        <v>5035643</v>
      </c>
    </row>
    <row r="17" spans="1:11" x14ac:dyDescent="0.25">
      <c r="A17" s="37" t="s">
        <v>123</v>
      </c>
      <c r="B17" s="126"/>
      <c r="C17" s="127">
        <f>C16/$J$16*100</f>
        <v>2.4571669435421883</v>
      </c>
      <c r="D17" s="127">
        <f t="shared" ref="D17:J17" si="2">D16/$J$16*100</f>
        <v>19.094079822799667</v>
      </c>
      <c r="E17" s="127">
        <f t="shared" si="2"/>
        <v>3.6960815914970286</v>
      </c>
      <c r="F17" s="127">
        <f t="shared" si="2"/>
        <v>18.416148041622243</v>
      </c>
      <c r="G17" s="160">
        <f t="shared" si="2"/>
        <v>17.878926880067443</v>
      </c>
      <c r="H17" s="127">
        <f t="shared" si="2"/>
        <v>22.159339796517155</v>
      </c>
      <c r="I17" s="127">
        <f t="shared" si="2"/>
        <v>16.29825692395428</v>
      </c>
      <c r="J17" s="128">
        <f t="shared" si="2"/>
        <v>100</v>
      </c>
      <c r="K17" s="147"/>
    </row>
    <row r="18" spans="1:11" x14ac:dyDescent="0.25">
      <c r="A18" s="37" t="s">
        <v>124</v>
      </c>
      <c r="B18" s="126"/>
      <c r="C18" s="127">
        <f>C16/$K$16*100</f>
        <v>0.23615653452796395</v>
      </c>
      <c r="D18" s="127">
        <f t="shared" ref="D18:K18" si="3">D16/$K$16*100</f>
        <v>1.8351181765665279</v>
      </c>
      <c r="E18" s="127">
        <f t="shared" si="3"/>
        <v>0.35522772364919436</v>
      </c>
      <c r="F18" s="127">
        <f t="shared" si="3"/>
        <v>1.7699626442938865</v>
      </c>
      <c r="G18" s="160">
        <f t="shared" si="3"/>
        <v>1.7183307077169689</v>
      </c>
      <c r="H18" s="127">
        <f t="shared" si="3"/>
        <v>2.1297180916121339</v>
      </c>
      <c r="I18" s="127">
        <f t="shared" si="3"/>
        <v>1.5664136635579609</v>
      </c>
      <c r="J18" s="128">
        <f t="shared" si="3"/>
        <v>9.6109275419246352</v>
      </c>
      <c r="K18" s="183">
        <f t="shared" si="3"/>
        <v>100</v>
      </c>
    </row>
    <row r="19" spans="1:11" x14ac:dyDescent="0.25">
      <c r="A19" s="37"/>
      <c r="B19" s="38"/>
      <c r="C19" s="115"/>
      <c r="D19" s="115"/>
      <c r="E19" s="115"/>
      <c r="F19" s="115"/>
      <c r="G19" s="157"/>
      <c r="H19" s="115"/>
      <c r="I19" s="115"/>
      <c r="J19" s="116"/>
      <c r="K19" s="117"/>
    </row>
    <row r="20" spans="1:11" x14ac:dyDescent="0.25">
      <c r="A20" s="11" t="s">
        <v>82</v>
      </c>
      <c r="B20" s="12"/>
      <c r="C20" s="118"/>
      <c r="D20" s="118"/>
      <c r="E20" s="118"/>
      <c r="F20" s="118"/>
      <c r="G20" s="158"/>
      <c r="H20" s="118"/>
      <c r="I20" s="118"/>
      <c r="J20" s="119"/>
      <c r="K20" s="120"/>
    </row>
    <row r="21" spans="1:11" x14ac:dyDescent="0.25">
      <c r="A21" s="6"/>
      <c r="B21" s="3"/>
      <c r="C21" s="121"/>
      <c r="D21" s="121"/>
      <c r="E21" s="121"/>
      <c r="F21" s="121"/>
      <c r="G21" s="159"/>
      <c r="H21" s="121"/>
      <c r="I21" s="121"/>
      <c r="J21" s="122"/>
      <c r="K21" s="123"/>
    </row>
    <row r="22" spans="1:11" x14ac:dyDescent="0.25">
      <c r="A22" s="6" t="s">
        <v>83</v>
      </c>
      <c r="B22" s="126">
        <v>2020</v>
      </c>
      <c r="C22" s="138">
        <v>19598</v>
      </c>
      <c r="D22" s="138">
        <v>117236</v>
      </c>
      <c r="E22" s="138">
        <v>31922</v>
      </c>
      <c r="F22" s="138">
        <v>106454</v>
      </c>
      <c r="G22" s="164">
        <v>100256</v>
      </c>
      <c r="H22" s="138">
        <v>116924</v>
      </c>
      <c r="I22" s="138">
        <v>99452</v>
      </c>
      <c r="J22" s="113">
        <v>591842</v>
      </c>
      <c r="K22" s="114">
        <v>7387231</v>
      </c>
    </row>
    <row r="23" spans="1:11" x14ac:dyDescent="0.25">
      <c r="A23" s="37" t="s">
        <v>123</v>
      </c>
      <c r="B23" s="126"/>
      <c r="C23" s="127">
        <f>C22/$J$22*100</f>
        <v>3.3113567472399725</v>
      </c>
      <c r="D23" s="127">
        <f t="shared" ref="D23:J23" si="4">D22/$J$22*100</f>
        <v>19.808665150496246</v>
      </c>
      <c r="E23" s="127">
        <f t="shared" si="4"/>
        <v>5.3936692563217887</v>
      </c>
      <c r="F23" s="127">
        <f t="shared" si="4"/>
        <v>17.986895151070726</v>
      </c>
      <c r="G23" s="160">
        <f t="shared" si="4"/>
        <v>16.939656192024223</v>
      </c>
      <c r="H23" s="127">
        <f t="shared" si="4"/>
        <v>19.755948378114429</v>
      </c>
      <c r="I23" s="127">
        <f t="shared" si="4"/>
        <v>16.803809124732613</v>
      </c>
      <c r="J23" s="128">
        <f t="shared" si="4"/>
        <v>100</v>
      </c>
      <c r="K23" s="147"/>
    </row>
    <row r="24" spans="1:11" x14ac:dyDescent="0.25">
      <c r="A24" s="37" t="s">
        <v>124</v>
      </c>
      <c r="B24" s="184"/>
      <c r="C24" s="127">
        <f>C22/$K$22*100</f>
        <v>0.265295616178782</v>
      </c>
      <c r="D24" s="127">
        <f t="shared" ref="D24:K24" si="5">D22/$K$22*100</f>
        <v>1.5870087181516321</v>
      </c>
      <c r="E24" s="127">
        <f t="shared" si="5"/>
        <v>0.43212402590361665</v>
      </c>
      <c r="F24" s="127">
        <f t="shared" si="5"/>
        <v>1.4410541649503041</v>
      </c>
      <c r="G24" s="160">
        <f t="shared" si="5"/>
        <v>1.3571526326982328</v>
      </c>
      <c r="H24" s="127">
        <f t="shared" si="5"/>
        <v>1.5827852141079655</v>
      </c>
      <c r="I24" s="127">
        <f t="shared" si="5"/>
        <v>1.3462689876626304</v>
      </c>
      <c r="J24" s="128">
        <f t="shared" si="5"/>
        <v>8.0116893596531646</v>
      </c>
      <c r="K24" s="183">
        <f t="shared" si="5"/>
        <v>100</v>
      </c>
    </row>
    <row r="25" spans="1:11" x14ac:dyDescent="0.25">
      <c r="A25" s="3"/>
      <c r="B25" s="3"/>
      <c r="C25" s="138"/>
      <c r="D25" s="138"/>
      <c r="E25" s="138"/>
      <c r="F25" s="138"/>
      <c r="G25" s="164"/>
      <c r="H25" s="138"/>
      <c r="I25" s="138"/>
      <c r="J25" s="113"/>
      <c r="K25" s="114"/>
    </row>
    <row r="26" spans="1:11" x14ac:dyDescent="0.25">
      <c r="A26" s="126" t="s">
        <v>84</v>
      </c>
      <c r="B26" s="126"/>
      <c r="C26" s="138">
        <v>15130</v>
      </c>
      <c r="D26" s="138">
        <v>96048</v>
      </c>
      <c r="E26" s="138">
        <v>26518</v>
      </c>
      <c r="F26" s="138">
        <v>87423</v>
      </c>
      <c r="G26" s="164">
        <v>77089</v>
      </c>
      <c r="H26" s="138">
        <v>96225</v>
      </c>
      <c r="I26" s="138">
        <v>81259</v>
      </c>
      <c r="J26" s="113">
        <v>479692</v>
      </c>
      <c r="K26" s="114">
        <v>6078031</v>
      </c>
    </row>
    <row r="27" spans="1:11" x14ac:dyDescent="0.25">
      <c r="A27" s="37" t="s">
        <v>123</v>
      </c>
      <c r="B27" s="126"/>
      <c r="C27" s="127">
        <f>C26/$J$26*100</f>
        <v>3.1541072187987287</v>
      </c>
      <c r="D27" s="127">
        <f t="shared" ref="D27:J27" si="6">D26/$J$26*100</f>
        <v>20.022847994129567</v>
      </c>
      <c r="E27" s="127">
        <f t="shared" si="6"/>
        <v>5.5281305504365301</v>
      </c>
      <c r="F27" s="127">
        <f t="shared" si="6"/>
        <v>18.224819259024542</v>
      </c>
      <c r="G27" s="160">
        <f t="shared" si="6"/>
        <v>16.070520250494067</v>
      </c>
      <c r="H27" s="127">
        <f t="shared" si="6"/>
        <v>20.059746670780417</v>
      </c>
      <c r="I27" s="127">
        <f t="shared" si="6"/>
        <v>16.939828056336147</v>
      </c>
      <c r="J27" s="128">
        <f t="shared" si="6"/>
        <v>100</v>
      </c>
      <c r="K27" s="147"/>
    </row>
    <row r="28" spans="1:11" x14ac:dyDescent="0.25">
      <c r="A28" s="37" t="s">
        <v>124</v>
      </c>
      <c r="B28" s="184"/>
      <c r="C28" s="127">
        <f>C26/$K$26*100</f>
        <v>0.24892929963667509</v>
      </c>
      <c r="D28" s="127">
        <f t="shared" ref="D28:K28" si="7">D26/$K$26*100</f>
        <v>1.580248603536244</v>
      </c>
      <c r="E28" s="127">
        <f t="shared" si="7"/>
        <v>0.436292608576692</v>
      </c>
      <c r="F28" s="127">
        <f t="shared" si="7"/>
        <v>1.4383440953163944</v>
      </c>
      <c r="G28" s="160">
        <f t="shared" si="7"/>
        <v>1.2683219285982583</v>
      </c>
      <c r="H28" s="127">
        <f t="shared" si="7"/>
        <v>1.5831607308353641</v>
      </c>
      <c r="I28" s="127">
        <f t="shared" si="7"/>
        <v>1.336929673441942</v>
      </c>
      <c r="J28" s="128">
        <f t="shared" si="7"/>
        <v>7.8922269399415699</v>
      </c>
      <c r="K28" s="183">
        <f t="shared" si="7"/>
        <v>100</v>
      </c>
    </row>
    <row r="29" spans="1:11" x14ac:dyDescent="0.25">
      <c r="A29" s="37"/>
      <c r="B29" s="184"/>
      <c r="C29" s="138"/>
      <c r="D29" s="138"/>
      <c r="E29" s="138"/>
      <c r="F29" s="138"/>
      <c r="G29" s="164"/>
      <c r="H29" s="138"/>
      <c r="I29" s="138"/>
      <c r="J29" s="113"/>
      <c r="K29" s="114"/>
    </row>
    <row r="30" spans="1:11" x14ac:dyDescent="0.25">
      <c r="A30" s="6" t="s">
        <v>85</v>
      </c>
      <c r="B30" s="126">
        <v>2020</v>
      </c>
      <c r="C30" s="138">
        <v>18111</v>
      </c>
      <c r="D30" s="138">
        <v>106646</v>
      </c>
      <c r="E30" s="138">
        <v>29027</v>
      </c>
      <c r="F30" s="138">
        <v>97081</v>
      </c>
      <c r="G30" s="164">
        <v>89854</v>
      </c>
      <c r="H30" s="138">
        <v>105429</v>
      </c>
      <c r="I30" s="138">
        <v>88885</v>
      </c>
      <c r="J30" s="113">
        <v>535033</v>
      </c>
      <c r="K30" s="114">
        <v>6372914</v>
      </c>
    </row>
    <row r="31" spans="1:11" x14ac:dyDescent="0.25">
      <c r="A31" s="37" t="s">
        <v>123</v>
      </c>
      <c r="B31" s="126"/>
      <c r="C31" s="127">
        <v>3.3850248489345516</v>
      </c>
      <c r="D31" s="127">
        <v>19.932602288083164</v>
      </c>
      <c r="E31" s="127">
        <v>5.4252728336382994</v>
      </c>
      <c r="F31" s="127">
        <v>18.144862092618585</v>
      </c>
      <c r="G31" s="160">
        <v>16.794104288894328</v>
      </c>
      <c r="H31" s="127">
        <v>19.705139682972824</v>
      </c>
      <c r="I31" s="127">
        <v>16.612993964858241</v>
      </c>
      <c r="J31" s="128">
        <v>100</v>
      </c>
      <c r="K31" s="183"/>
    </row>
    <row r="32" spans="1:11" x14ac:dyDescent="0.25">
      <c r="A32" s="37" t="s">
        <v>124</v>
      </c>
      <c r="B32" s="3"/>
      <c r="C32" s="115">
        <v>0.28418710812667486</v>
      </c>
      <c r="D32" s="115">
        <v>1.6734260026104226</v>
      </c>
      <c r="E32" s="115">
        <v>0.45547452860653698</v>
      </c>
      <c r="F32" s="115">
        <v>1.5233376756692463</v>
      </c>
      <c r="G32" s="157">
        <v>1.4099358629349148</v>
      </c>
      <c r="H32" s="115">
        <v>1.6543295578757222</v>
      </c>
      <c r="I32" s="115">
        <v>1.3947308876284852</v>
      </c>
      <c r="J32" s="124">
        <v>8.3954216234520018</v>
      </c>
      <c r="K32" s="125">
        <v>100</v>
      </c>
    </row>
    <row r="33" spans="1:11" x14ac:dyDescent="0.25">
      <c r="A33" s="37"/>
      <c r="B33" s="3"/>
      <c r="C33" s="138"/>
      <c r="D33" s="138"/>
      <c r="E33" s="138"/>
      <c r="F33" s="138"/>
      <c r="G33" s="164"/>
      <c r="H33" s="138"/>
      <c r="I33" s="138"/>
      <c r="J33" s="113"/>
      <c r="K33" s="114"/>
    </row>
    <row r="34" spans="1:11" x14ac:dyDescent="0.25">
      <c r="A34" s="126" t="s">
        <v>84</v>
      </c>
      <c r="B34" s="126"/>
      <c r="C34" s="138">
        <v>13748</v>
      </c>
      <c r="D34" s="138">
        <v>86157</v>
      </c>
      <c r="E34" s="138">
        <v>23782</v>
      </c>
      <c r="F34" s="138">
        <v>78814</v>
      </c>
      <c r="G34" s="164">
        <v>67252</v>
      </c>
      <c r="H34" s="138">
        <v>85775</v>
      </c>
      <c r="I34" s="138">
        <v>71989</v>
      </c>
      <c r="J34" s="113">
        <v>427517</v>
      </c>
      <c r="K34" s="114">
        <v>5147514</v>
      </c>
    </row>
    <row r="35" spans="1:11" x14ac:dyDescent="0.25">
      <c r="A35" s="37" t="s">
        <v>123</v>
      </c>
      <c r="B35" s="126"/>
      <c r="C35" s="127">
        <f>C34/$J$34*100</f>
        <v>3.2157785538352863</v>
      </c>
      <c r="D35" s="127">
        <f t="shared" ref="D35:J35" si="8">D34/$J$34*100</f>
        <v>20.152882809338575</v>
      </c>
      <c r="E35" s="127">
        <f t="shared" si="8"/>
        <v>5.5628197241279294</v>
      </c>
      <c r="F35" s="127">
        <f t="shared" si="8"/>
        <v>18.435290292549769</v>
      </c>
      <c r="G35" s="160">
        <f t="shared" si="8"/>
        <v>15.730836434574533</v>
      </c>
      <c r="H35" s="127">
        <f t="shared" si="8"/>
        <v>20.063529637417925</v>
      </c>
      <c r="I35" s="127">
        <f t="shared" si="8"/>
        <v>16.83886254815598</v>
      </c>
      <c r="J35" s="128">
        <f t="shared" si="8"/>
        <v>100</v>
      </c>
      <c r="K35" s="183"/>
    </row>
    <row r="36" spans="1:11" x14ac:dyDescent="0.25">
      <c r="A36" s="37" t="s">
        <v>124</v>
      </c>
      <c r="B36" s="184"/>
      <c r="C36" s="115">
        <f>C34/$K$34*100</f>
        <v>0.26708038093728348</v>
      </c>
      <c r="D36" s="115">
        <f t="shared" ref="D36:K36" si="9">D34/$K$34*100</f>
        <v>1.6737594108534721</v>
      </c>
      <c r="E36" s="115">
        <f t="shared" si="9"/>
        <v>0.462009428240506</v>
      </c>
      <c r="F36" s="115">
        <f t="shared" si="9"/>
        <v>1.5311080261267866</v>
      </c>
      <c r="G36" s="157">
        <f t="shared" si="9"/>
        <v>1.3064947467845642</v>
      </c>
      <c r="H36" s="115">
        <f t="shared" si="9"/>
        <v>1.6663383528437221</v>
      </c>
      <c r="I36" s="115">
        <f t="shared" si="9"/>
        <v>1.3985197514761496</v>
      </c>
      <c r="J36" s="124">
        <f t="shared" si="9"/>
        <v>8.3053100972624847</v>
      </c>
      <c r="K36" s="125">
        <f t="shared" si="9"/>
        <v>100</v>
      </c>
    </row>
    <row r="37" spans="1:11" x14ac:dyDescent="0.25">
      <c r="A37" s="6"/>
      <c r="B37" s="34"/>
      <c r="C37" s="138"/>
      <c r="D37" s="138"/>
      <c r="E37" s="138"/>
      <c r="F37" s="138"/>
      <c r="G37" s="164"/>
      <c r="H37" s="138"/>
      <c r="I37" s="138"/>
      <c r="J37" s="113"/>
      <c r="K37" s="114"/>
    </row>
    <row r="38" spans="1:11" x14ac:dyDescent="0.25">
      <c r="A38" s="6" t="s">
        <v>12</v>
      </c>
      <c r="B38" s="126">
        <v>2020</v>
      </c>
      <c r="C38" s="138">
        <v>628</v>
      </c>
      <c r="D38" s="138">
        <v>4463</v>
      </c>
      <c r="E38" s="138">
        <v>1064</v>
      </c>
      <c r="F38" s="138">
        <v>3933</v>
      </c>
      <c r="G38" s="164">
        <v>3498</v>
      </c>
      <c r="H38" s="138">
        <v>4713</v>
      </c>
      <c r="I38" s="138">
        <v>3528</v>
      </c>
      <c r="J38" s="113">
        <v>21827</v>
      </c>
      <c r="K38" s="114">
        <v>292308</v>
      </c>
    </row>
    <row r="39" spans="1:11" x14ac:dyDescent="0.25">
      <c r="A39" s="37" t="s">
        <v>123</v>
      </c>
      <c r="B39" s="126"/>
      <c r="C39" s="127">
        <f>C38/$J$38*100</f>
        <v>2.8771704769322399</v>
      </c>
      <c r="D39" s="127">
        <f t="shared" ref="D39:J39" si="10">D38/$J$38*100</f>
        <v>20.4471526091538</v>
      </c>
      <c r="E39" s="127">
        <f t="shared" si="10"/>
        <v>4.8746964768406098</v>
      </c>
      <c r="F39" s="127">
        <f t="shared" si="10"/>
        <v>18.018967334035825</v>
      </c>
      <c r="G39" s="160">
        <f t="shared" si="10"/>
        <v>16.026022815778624</v>
      </c>
      <c r="H39" s="127">
        <f t="shared" si="10"/>
        <v>21.592523021945297</v>
      </c>
      <c r="I39" s="127">
        <f t="shared" si="10"/>
        <v>16.163467265313603</v>
      </c>
      <c r="J39" s="128">
        <f t="shared" si="10"/>
        <v>100</v>
      </c>
      <c r="K39" s="183"/>
    </row>
    <row r="40" spans="1:11" x14ac:dyDescent="0.25">
      <c r="A40" s="37" t="s">
        <v>124</v>
      </c>
      <c r="B40" s="184"/>
      <c r="C40" s="115">
        <f>C38/$K$38*100</f>
        <v>0.21484187911381147</v>
      </c>
      <c r="D40" s="115">
        <f t="shared" ref="D40:K40" si="11">D38/$K$38*100</f>
        <v>1.5268141823008607</v>
      </c>
      <c r="E40" s="115">
        <f t="shared" si="11"/>
        <v>0.36399961684250859</v>
      </c>
      <c r="F40" s="115">
        <f t="shared" si="11"/>
        <v>1.3454985836857014</v>
      </c>
      <c r="G40" s="157">
        <f t="shared" si="11"/>
        <v>1.1966829508600518</v>
      </c>
      <c r="H40" s="115">
        <f t="shared" si="11"/>
        <v>1.6123404080627284</v>
      </c>
      <c r="I40" s="115">
        <f t="shared" si="11"/>
        <v>1.2069460979514759</v>
      </c>
      <c r="J40" s="124">
        <f t="shared" si="11"/>
        <v>7.4671237188171382</v>
      </c>
      <c r="K40" s="125">
        <f t="shared" si="11"/>
        <v>100</v>
      </c>
    </row>
    <row r="41" spans="1:11" x14ac:dyDescent="0.25">
      <c r="A41" s="6"/>
      <c r="B41" s="3"/>
      <c r="C41" s="138"/>
      <c r="D41" s="138"/>
      <c r="E41" s="138"/>
      <c r="F41" s="138"/>
      <c r="G41" s="164"/>
      <c r="H41" s="138"/>
      <c r="I41" s="138"/>
      <c r="J41" s="113"/>
      <c r="K41" s="114"/>
    </row>
    <row r="42" spans="1:11" x14ac:dyDescent="0.25">
      <c r="A42" s="6" t="s">
        <v>13</v>
      </c>
      <c r="B42" s="126">
        <v>2020</v>
      </c>
      <c r="C42" s="138">
        <v>784</v>
      </c>
      <c r="D42" s="138">
        <v>5428</v>
      </c>
      <c r="E42" s="138">
        <v>1468</v>
      </c>
      <c r="F42" s="138">
        <v>4675</v>
      </c>
      <c r="G42" s="164">
        <v>3965</v>
      </c>
      <c r="H42" s="138">
        <v>4793</v>
      </c>
      <c r="I42" s="138">
        <v>5306</v>
      </c>
      <c r="J42" s="113">
        <v>26419</v>
      </c>
      <c r="K42" s="114">
        <v>307686</v>
      </c>
    </row>
    <row r="43" spans="1:11" x14ac:dyDescent="0.25">
      <c r="A43" s="37" t="s">
        <v>123</v>
      </c>
      <c r="B43" s="126"/>
      <c r="C43" s="127">
        <f>C42/$J$42*100</f>
        <v>2.9675612248760364</v>
      </c>
      <c r="D43" s="127">
        <f t="shared" ref="D43:J43" si="12">D42/$J$42*100</f>
        <v>20.545819296718271</v>
      </c>
      <c r="E43" s="127">
        <f t="shared" si="12"/>
        <v>5.5566069873954351</v>
      </c>
      <c r="F43" s="127">
        <f t="shared" si="12"/>
        <v>17.695597865172793</v>
      </c>
      <c r="G43" s="160">
        <f t="shared" si="12"/>
        <v>15.008138082440666</v>
      </c>
      <c r="H43" s="127">
        <f t="shared" si="12"/>
        <v>18.142246110753625</v>
      </c>
      <c r="I43" s="127">
        <f t="shared" si="12"/>
        <v>20.084030432643175</v>
      </c>
      <c r="J43" s="128">
        <f t="shared" si="12"/>
        <v>100</v>
      </c>
      <c r="K43" s="183"/>
    </row>
    <row r="44" spans="1:11" x14ac:dyDescent="0.25">
      <c r="A44" s="37" t="s">
        <v>124</v>
      </c>
      <c r="B44" s="184"/>
      <c r="C44" s="115">
        <f>C42/$K$42*100</f>
        <v>0.2548052235070819</v>
      </c>
      <c r="D44" s="115">
        <f t="shared" ref="D44:K44" si="13">D42/$K$42*100</f>
        <v>1.7641361647913782</v>
      </c>
      <c r="E44" s="115">
        <f t="shared" si="13"/>
        <v>0.47710978075050536</v>
      </c>
      <c r="F44" s="115">
        <f t="shared" si="13"/>
        <v>1.5194061478260306</v>
      </c>
      <c r="G44" s="157">
        <f t="shared" si="13"/>
        <v>1.2886514173540558</v>
      </c>
      <c r="H44" s="115">
        <f t="shared" si="13"/>
        <v>1.5577569340171473</v>
      </c>
      <c r="I44" s="115">
        <f t="shared" si="13"/>
        <v>1.7244853519497152</v>
      </c>
      <c r="J44" s="124">
        <f t="shared" si="13"/>
        <v>8.586351020195913</v>
      </c>
      <c r="K44" s="125">
        <f t="shared" si="13"/>
        <v>100</v>
      </c>
    </row>
    <row r="45" spans="1:11" x14ac:dyDescent="0.25">
      <c r="A45" s="37"/>
      <c r="B45" s="184"/>
      <c r="C45" s="115"/>
      <c r="D45" s="115"/>
      <c r="E45" s="115"/>
      <c r="F45" s="115"/>
      <c r="G45" s="157"/>
      <c r="H45" s="115"/>
      <c r="I45" s="115"/>
      <c r="J45" s="124"/>
      <c r="K45" s="125"/>
    </row>
    <row r="46" spans="1:11" x14ac:dyDescent="0.25">
      <c r="A46" s="126" t="s">
        <v>86</v>
      </c>
      <c r="B46" s="126">
        <v>2020</v>
      </c>
      <c r="C46" s="138">
        <v>769</v>
      </c>
      <c r="D46" s="138">
        <v>4609</v>
      </c>
      <c r="E46" s="138">
        <v>1322</v>
      </c>
      <c r="F46" s="138">
        <v>4419</v>
      </c>
      <c r="G46" s="164">
        <v>3670</v>
      </c>
      <c r="H46" s="138">
        <v>4712</v>
      </c>
      <c r="I46" s="138">
        <v>4148</v>
      </c>
      <c r="J46" s="113">
        <v>23649</v>
      </c>
      <c r="K46" s="114">
        <v>272992</v>
      </c>
    </row>
    <row r="47" spans="1:11" x14ac:dyDescent="0.25">
      <c r="A47" s="37" t="s">
        <v>123</v>
      </c>
      <c r="B47" s="184"/>
      <c r="C47" s="127">
        <f>C46/$J$46*100</f>
        <v>3.2517231172565433</v>
      </c>
      <c r="D47" s="127">
        <f t="shared" ref="D47:J47" si="14">D46/$J$46*100</f>
        <v>19.489196160514187</v>
      </c>
      <c r="E47" s="127">
        <f t="shared" si="14"/>
        <v>5.5900883758298452</v>
      </c>
      <c r="F47" s="127">
        <f t="shared" si="14"/>
        <v>18.685779525561337</v>
      </c>
      <c r="G47" s="160">
        <f t="shared" si="14"/>
        <v>15.51862658040509</v>
      </c>
      <c r="H47" s="127">
        <f t="shared" si="14"/>
        <v>19.924732546830732</v>
      </c>
      <c r="I47" s="127">
        <f t="shared" si="14"/>
        <v>17.539853693602268</v>
      </c>
      <c r="J47" s="128">
        <f t="shared" si="14"/>
        <v>100</v>
      </c>
      <c r="K47" s="183"/>
    </row>
    <row r="48" spans="1:11" x14ac:dyDescent="0.25">
      <c r="A48" s="37" t="s">
        <v>124</v>
      </c>
      <c r="B48" s="184"/>
      <c r="C48" s="115">
        <f>C46/$K$46*100</f>
        <v>0.28169323643183686</v>
      </c>
      <c r="D48" s="115">
        <f t="shared" ref="D48:K48" si="15">D46/$K$46*100</f>
        <v>1.6883278630875631</v>
      </c>
      <c r="E48" s="115">
        <f t="shared" si="15"/>
        <v>0.48426327511428902</v>
      </c>
      <c r="F48" s="115">
        <f t="shared" si="15"/>
        <v>1.6187287539561599</v>
      </c>
      <c r="G48" s="157">
        <f t="shared" si="15"/>
        <v>1.3443617395381551</v>
      </c>
      <c r="H48" s="115">
        <f t="shared" si="15"/>
        <v>1.7260579064587973</v>
      </c>
      <c r="I48" s="115">
        <f t="shared" si="15"/>
        <v>1.5194584456687377</v>
      </c>
      <c r="J48" s="124">
        <f t="shared" si="15"/>
        <v>8.6628912202555384</v>
      </c>
      <c r="K48" s="125">
        <f t="shared" si="15"/>
        <v>100</v>
      </c>
    </row>
    <row r="49" spans="1:11" x14ac:dyDescent="0.25">
      <c r="A49" s="37"/>
      <c r="B49" s="3"/>
      <c r="C49" s="138"/>
      <c r="D49" s="138"/>
      <c r="E49" s="138"/>
      <c r="F49" s="138"/>
      <c r="G49" s="164"/>
      <c r="H49" s="138"/>
      <c r="I49" s="138"/>
      <c r="J49" s="113"/>
      <c r="K49" s="114"/>
    </row>
    <row r="50" spans="1:11" x14ac:dyDescent="0.25">
      <c r="A50" s="6" t="s">
        <v>15</v>
      </c>
      <c r="B50" s="126">
        <v>2020</v>
      </c>
      <c r="C50" s="138">
        <v>1114</v>
      </c>
      <c r="D50" s="138">
        <v>6077</v>
      </c>
      <c r="E50" s="138">
        <v>1820</v>
      </c>
      <c r="F50" s="138">
        <v>5488</v>
      </c>
      <c r="G50" s="164">
        <v>4998</v>
      </c>
      <c r="H50" s="138">
        <v>6886</v>
      </c>
      <c r="I50" s="138">
        <v>5148</v>
      </c>
      <c r="J50" s="113">
        <v>31531</v>
      </c>
      <c r="K50" s="114">
        <v>475777</v>
      </c>
    </row>
    <row r="51" spans="1:11" x14ac:dyDescent="0.25">
      <c r="A51" s="37" t="s">
        <v>123</v>
      </c>
      <c r="B51" s="126"/>
      <c r="C51" s="127">
        <f>C50/$J$50*100</f>
        <v>3.5330309853794679</v>
      </c>
      <c r="D51" s="127">
        <f t="shared" ref="D51:J51" si="16">D50/$J$50*100</f>
        <v>19.273096317909356</v>
      </c>
      <c r="E51" s="127">
        <f t="shared" si="16"/>
        <v>5.7720973010687899</v>
      </c>
      <c r="F51" s="127">
        <f t="shared" si="16"/>
        <v>17.405093400145887</v>
      </c>
      <c r="G51" s="160">
        <f t="shared" si="16"/>
        <v>15.851067203704291</v>
      </c>
      <c r="H51" s="127">
        <f t="shared" si="16"/>
        <v>21.838825283054771</v>
      </c>
      <c r="I51" s="127">
        <f t="shared" si="16"/>
        <v>16.326789508737434</v>
      </c>
      <c r="J51" s="128">
        <f t="shared" si="16"/>
        <v>100</v>
      </c>
      <c r="K51" s="183"/>
    </row>
    <row r="52" spans="1:11" x14ac:dyDescent="0.25">
      <c r="A52" s="37" t="s">
        <v>124</v>
      </c>
      <c r="B52" s="45"/>
      <c r="C52" s="115">
        <f>C50/$K$50*100</f>
        <v>0.23414330663314958</v>
      </c>
      <c r="D52" s="115">
        <f t="shared" ref="D52:K52" si="17">D50/$K$50*100</f>
        <v>1.2772790614090215</v>
      </c>
      <c r="E52" s="115">
        <f t="shared" si="17"/>
        <v>0.38253215266816176</v>
      </c>
      <c r="F52" s="115">
        <f t="shared" si="17"/>
        <v>1.1534815680455339</v>
      </c>
      <c r="G52" s="157">
        <f t="shared" si="17"/>
        <v>1.0504921423271827</v>
      </c>
      <c r="H52" s="115">
        <f t="shared" si="17"/>
        <v>1.447316705095034</v>
      </c>
      <c r="I52" s="115">
        <f t="shared" si="17"/>
        <v>1.0820195175470861</v>
      </c>
      <c r="J52" s="124">
        <f t="shared" si="17"/>
        <v>6.6272644537251697</v>
      </c>
      <c r="K52" s="125">
        <f t="shared" si="17"/>
        <v>100</v>
      </c>
    </row>
    <row r="53" spans="1:11" x14ac:dyDescent="0.25">
      <c r="A53" s="37"/>
      <c r="B53" s="3"/>
      <c r="C53" s="121"/>
      <c r="D53" s="121"/>
      <c r="E53" s="121"/>
      <c r="F53" s="121"/>
      <c r="G53" s="159"/>
      <c r="H53" s="121"/>
      <c r="I53" s="121"/>
      <c r="J53" s="122"/>
      <c r="K53" s="123"/>
    </row>
    <row r="54" spans="1:11" x14ac:dyDescent="0.25">
      <c r="A54" s="6" t="s">
        <v>16</v>
      </c>
      <c r="B54" s="126">
        <v>2020</v>
      </c>
      <c r="C54" s="138">
        <v>2887</v>
      </c>
      <c r="D54" s="138">
        <v>17660</v>
      </c>
      <c r="E54" s="138">
        <v>5749</v>
      </c>
      <c r="F54" s="138">
        <v>15898</v>
      </c>
      <c r="G54" s="164">
        <v>13628</v>
      </c>
      <c r="H54" s="138">
        <v>17737</v>
      </c>
      <c r="I54" s="138">
        <v>14342</v>
      </c>
      <c r="J54" s="113">
        <v>87901</v>
      </c>
      <c r="K54" s="114">
        <v>1164683</v>
      </c>
    </row>
    <row r="55" spans="1:11" x14ac:dyDescent="0.25">
      <c r="A55" s="37" t="s">
        <v>123</v>
      </c>
      <c r="B55" s="126"/>
      <c r="C55" s="127">
        <f>C54/$J$54*100</f>
        <v>3.2843767420165868</v>
      </c>
      <c r="D55" s="127">
        <f t="shared" ref="D55:J55" si="18">D54/$J$54*100</f>
        <v>20.090783950125708</v>
      </c>
      <c r="E55" s="127">
        <f t="shared" si="18"/>
        <v>6.5403123969010588</v>
      </c>
      <c r="F55" s="127">
        <f t="shared" si="18"/>
        <v>18.086256129054277</v>
      </c>
      <c r="G55" s="160">
        <f t="shared" si="18"/>
        <v>15.503805417458278</v>
      </c>
      <c r="H55" s="127">
        <f t="shared" si="18"/>
        <v>20.178382498492624</v>
      </c>
      <c r="I55" s="127">
        <f t="shared" si="18"/>
        <v>16.316082865951469</v>
      </c>
      <c r="J55" s="128">
        <f t="shared" si="18"/>
        <v>100</v>
      </c>
      <c r="K55" s="183"/>
    </row>
    <row r="56" spans="1:11" x14ac:dyDescent="0.25">
      <c r="A56" s="37" t="s">
        <v>124</v>
      </c>
      <c r="B56" s="3"/>
      <c r="C56" s="115">
        <f>C54/$K$54*100</f>
        <v>0.24787860731203254</v>
      </c>
      <c r="D56" s="115">
        <f t="shared" ref="D56:K56" si="19">D54/$K$54*100</f>
        <v>1.5162924160479718</v>
      </c>
      <c r="E56" s="115">
        <f t="shared" si="19"/>
        <v>0.4936107078063301</v>
      </c>
      <c r="F56" s="115">
        <f t="shared" si="19"/>
        <v>1.3650066155340124</v>
      </c>
      <c r="G56" s="157">
        <f t="shared" si="19"/>
        <v>1.1701037964836785</v>
      </c>
      <c r="H56" s="115">
        <f t="shared" si="19"/>
        <v>1.5229036570465955</v>
      </c>
      <c r="I56" s="115">
        <f t="shared" si="19"/>
        <v>1.2314080311981885</v>
      </c>
      <c r="J56" s="124">
        <f t="shared" si="19"/>
        <v>7.5472038314288099</v>
      </c>
      <c r="K56" s="125">
        <f t="shared" si="19"/>
        <v>100</v>
      </c>
    </row>
    <row r="57" spans="1:11" x14ac:dyDescent="0.25">
      <c r="A57" s="37"/>
      <c r="B57" s="3"/>
      <c r="C57" s="121"/>
      <c r="D57" s="121"/>
      <c r="E57" s="121"/>
      <c r="F57" s="121"/>
      <c r="G57" s="159"/>
      <c r="H57" s="121"/>
      <c r="I57" s="121"/>
      <c r="J57" s="122"/>
      <c r="K57" s="123"/>
    </row>
    <row r="58" spans="1:11" x14ac:dyDescent="0.25">
      <c r="A58" s="6" t="s">
        <v>17</v>
      </c>
      <c r="B58" s="126">
        <v>2020</v>
      </c>
      <c r="C58" s="138">
        <v>1177</v>
      </c>
      <c r="D58" s="138">
        <v>8649</v>
      </c>
      <c r="E58" s="138">
        <v>2340</v>
      </c>
      <c r="F58" s="138">
        <v>8660</v>
      </c>
      <c r="G58" s="164">
        <v>8297</v>
      </c>
      <c r="H58" s="138">
        <v>10718</v>
      </c>
      <c r="I58" s="138">
        <v>6696</v>
      </c>
      <c r="J58" s="113">
        <v>46537</v>
      </c>
      <c r="K58" s="114">
        <v>563176</v>
      </c>
    </row>
    <row r="59" spans="1:11" x14ac:dyDescent="0.25">
      <c r="A59" s="37" t="s">
        <v>123</v>
      </c>
      <c r="B59" s="126"/>
      <c r="C59" s="127">
        <f>C58/$J$58*100</f>
        <v>2.5291703375808496</v>
      </c>
      <c r="D59" s="127">
        <f t="shared" ref="D59:J59" si="20">D58/$J$58*100</f>
        <v>18.585211766981111</v>
      </c>
      <c r="E59" s="127">
        <f t="shared" si="20"/>
        <v>5.0282570857597175</v>
      </c>
      <c r="F59" s="127">
        <f t="shared" si="20"/>
        <v>18.608848872939813</v>
      </c>
      <c r="G59" s="160">
        <f t="shared" si="20"/>
        <v>17.828824376302727</v>
      </c>
      <c r="H59" s="127">
        <f t="shared" si="20"/>
        <v>23.031136515031051</v>
      </c>
      <c r="I59" s="127">
        <f t="shared" si="20"/>
        <v>14.388551045404732</v>
      </c>
      <c r="J59" s="128">
        <f t="shared" si="20"/>
        <v>100</v>
      </c>
      <c r="K59" s="183"/>
    </row>
    <row r="60" spans="1:11" x14ac:dyDescent="0.25">
      <c r="A60" s="37" t="s">
        <v>124</v>
      </c>
      <c r="B60" s="38"/>
      <c r="C60" s="115">
        <f>C58/$K$58*100</f>
        <v>0.20899328096367745</v>
      </c>
      <c r="D60" s="115">
        <f t="shared" ref="D60:K60" si="21">D58/$K$58*100</f>
        <v>1.5357543645325795</v>
      </c>
      <c r="E60" s="115">
        <f t="shared" si="21"/>
        <v>0.41550066053951162</v>
      </c>
      <c r="F60" s="115">
        <f t="shared" si="21"/>
        <v>1.5377075727658849</v>
      </c>
      <c r="G60" s="157">
        <f t="shared" si="21"/>
        <v>1.4732517010668067</v>
      </c>
      <c r="H60" s="115">
        <f t="shared" si="21"/>
        <v>1.9031350767788402</v>
      </c>
      <c r="I60" s="115">
        <f t="shared" si="21"/>
        <v>1.1889711209284486</v>
      </c>
      <c r="J60" s="124">
        <f t="shared" si="21"/>
        <v>8.2633137775757497</v>
      </c>
      <c r="K60" s="125">
        <f t="shared" si="21"/>
        <v>100</v>
      </c>
    </row>
    <row r="61" spans="1:11" x14ac:dyDescent="0.25">
      <c r="A61" s="6"/>
      <c r="B61" s="3"/>
      <c r="C61" s="121"/>
      <c r="D61" s="121"/>
      <c r="E61" s="121"/>
      <c r="F61" s="121"/>
      <c r="G61" s="159"/>
      <c r="H61" s="121"/>
      <c r="I61" s="121"/>
      <c r="J61" s="122"/>
      <c r="K61" s="123"/>
    </row>
    <row r="62" spans="1:11" x14ac:dyDescent="0.25">
      <c r="A62" s="6" t="s">
        <v>18</v>
      </c>
      <c r="B62" s="126">
        <v>2020</v>
      </c>
      <c r="C62" s="138">
        <v>4702</v>
      </c>
      <c r="D62" s="138">
        <v>24727</v>
      </c>
      <c r="E62" s="138">
        <v>6057</v>
      </c>
      <c r="F62" s="138">
        <v>22423</v>
      </c>
      <c r="G62" s="164">
        <v>18451</v>
      </c>
      <c r="H62" s="138">
        <v>24532</v>
      </c>
      <c r="I62" s="138">
        <v>23061</v>
      </c>
      <c r="J62" s="113">
        <v>123953</v>
      </c>
      <c r="K62" s="114">
        <v>1282782</v>
      </c>
    </row>
    <row r="63" spans="1:11" x14ac:dyDescent="0.25">
      <c r="A63" s="37" t="s">
        <v>123</v>
      </c>
      <c r="B63" s="126"/>
      <c r="C63" s="127">
        <f>C62/$J$62*100</f>
        <v>3.7933732947165453</v>
      </c>
      <c r="D63" s="127">
        <f>D62/$J$62*100</f>
        <v>19.94869022936113</v>
      </c>
      <c r="E63" s="127">
        <f t="shared" ref="E63:J63" si="22">E62/$J$62*100</f>
        <v>4.8865295716924964</v>
      </c>
      <c r="F63" s="127">
        <f t="shared" si="22"/>
        <v>18.089921179802023</v>
      </c>
      <c r="G63" s="160">
        <f t="shared" si="22"/>
        <v>14.885480787072519</v>
      </c>
      <c r="H63" s="127">
        <f t="shared" si="22"/>
        <v>19.791372536364591</v>
      </c>
      <c r="I63" s="127">
        <f t="shared" si="22"/>
        <v>18.604632400990699</v>
      </c>
      <c r="J63" s="128">
        <f t="shared" si="22"/>
        <v>100</v>
      </c>
      <c r="K63" s="183"/>
    </row>
    <row r="64" spans="1:11" x14ac:dyDescent="0.25">
      <c r="A64" s="37" t="s">
        <v>124</v>
      </c>
      <c r="B64" s="38"/>
      <c r="C64" s="115">
        <f>C62/$K$62*100</f>
        <v>0.36654708282467324</v>
      </c>
      <c r="D64" s="115">
        <f t="shared" ref="D64:K64" si="23">D62/$K$62*100</f>
        <v>1.9276073409199692</v>
      </c>
      <c r="E64" s="115">
        <f t="shared" si="23"/>
        <v>0.47217687806657721</v>
      </c>
      <c r="F64" s="115">
        <f t="shared" si="23"/>
        <v>1.7479977112245106</v>
      </c>
      <c r="G64" s="157">
        <f t="shared" si="23"/>
        <v>1.4383581933641101</v>
      </c>
      <c r="H64" s="115">
        <f t="shared" si="23"/>
        <v>1.9124060050733485</v>
      </c>
      <c r="I64" s="115">
        <f t="shared" si="23"/>
        <v>1.7977333638919162</v>
      </c>
      <c r="J64" s="124">
        <f t="shared" si="23"/>
        <v>9.6628265753651057</v>
      </c>
      <c r="K64" s="125">
        <f t="shared" si="23"/>
        <v>100</v>
      </c>
    </row>
    <row r="65" spans="1:11" x14ac:dyDescent="0.25">
      <c r="A65" s="37"/>
      <c r="B65" s="126"/>
      <c r="C65" s="121"/>
      <c r="D65" s="121"/>
      <c r="E65" s="121"/>
      <c r="F65" s="121"/>
      <c r="G65" s="159"/>
      <c r="H65" s="121"/>
      <c r="I65" s="121"/>
      <c r="J65" s="122"/>
      <c r="K65" s="123"/>
    </row>
    <row r="66" spans="1:11" x14ac:dyDescent="0.25">
      <c r="A66" s="6" t="s">
        <v>87</v>
      </c>
      <c r="B66" s="126">
        <v>2020</v>
      </c>
      <c r="C66" s="138">
        <v>7</v>
      </c>
      <c r="D66" s="138">
        <v>169</v>
      </c>
      <c r="E66" s="138">
        <v>27</v>
      </c>
      <c r="F66" s="138">
        <v>118</v>
      </c>
      <c r="G66" s="164">
        <v>107</v>
      </c>
      <c r="H66" s="138">
        <v>143</v>
      </c>
      <c r="I66" s="138">
        <v>146</v>
      </c>
      <c r="J66" s="113">
        <v>717</v>
      </c>
      <c r="K66" s="114">
        <v>7647</v>
      </c>
    </row>
    <row r="67" spans="1:11" x14ac:dyDescent="0.25">
      <c r="A67" s="37" t="s">
        <v>123</v>
      </c>
      <c r="B67" s="126"/>
      <c r="C67" s="127">
        <f>C66/$J$66*100</f>
        <v>0.97629009762900976</v>
      </c>
      <c r="D67" s="127">
        <f t="shared" ref="D67:J67" si="24">D66/$J$66*100</f>
        <v>23.570432357043238</v>
      </c>
      <c r="E67" s="127">
        <f t="shared" si="24"/>
        <v>3.7656903765690379</v>
      </c>
      <c r="F67" s="127">
        <f t="shared" si="24"/>
        <v>16.457461645746164</v>
      </c>
      <c r="G67" s="160">
        <f t="shared" si="24"/>
        <v>14.923291492329149</v>
      </c>
      <c r="H67" s="127">
        <f t="shared" si="24"/>
        <v>19.944211994421199</v>
      </c>
      <c r="I67" s="127">
        <f t="shared" si="24"/>
        <v>20.362622036262206</v>
      </c>
      <c r="J67" s="128">
        <f t="shared" si="24"/>
        <v>100</v>
      </c>
      <c r="K67" s="183"/>
    </row>
    <row r="68" spans="1:11" x14ac:dyDescent="0.25">
      <c r="A68" s="37" t="s">
        <v>124</v>
      </c>
      <c r="B68" s="38"/>
      <c r="C68" s="115">
        <f>C66/$K$66*100</f>
        <v>9.1539165685889892E-2</v>
      </c>
      <c r="D68" s="115">
        <f t="shared" ref="D68:K68" si="25">D66/$K$66*100</f>
        <v>2.2100170001307702</v>
      </c>
      <c r="E68" s="115">
        <f t="shared" si="25"/>
        <v>0.35307963907414669</v>
      </c>
      <c r="F68" s="115">
        <f t="shared" si="25"/>
        <v>1.5430887929907153</v>
      </c>
      <c r="G68" s="157">
        <f t="shared" si="25"/>
        <v>1.3992415326271739</v>
      </c>
      <c r="H68" s="115">
        <f t="shared" si="25"/>
        <v>1.8700143847260364</v>
      </c>
      <c r="I68" s="115">
        <f t="shared" si="25"/>
        <v>1.9092454557342751</v>
      </c>
      <c r="J68" s="124">
        <f t="shared" si="25"/>
        <v>9.3762259709690063</v>
      </c>
      <c r="K68" s="125">
        <f t="shared" si="25"/>
        <v>100</v>
      </c>
    </row>
    <row r="69" spans="1:11" x14ac:dyDescent="0.25">
      <c r="A69" s="37"/>
      <c r="B69" s="184"/>
      <c r="C69" s="138"/>
      <c r="D69" s="138"/>
      <c r="E69" s="138"/>
      <c r="F69" s="138"/>
      <c r="G69" s="164"/>
      <c r="H69" s="138"/>
      <c r="I69" s="138"/>
      <c r="J69" s="113"/>
      <c r="K69" s="114"/>
    </row>
    <row r="70" spans="1:11" x14ac:dyDescent="0.25">
      <c r="A70" s="6" t="s">
        <v>88</v>
      </c>
      <c r="B70" s="126">
        <v>2020</v>
      </c>
      <c r="C70" s="138">
        <v>218</v>
      </c>
      <c r="D70" s="138">
        <v>1531</v>
      </c>
      <c r="E70" s="138">
        <v>271</v>
      </c>
      <c r="F70" s="138">
        <v>1226</v>
      </c>
      <c r="G70" s="164">
        <v>1045</v>
      </c>
      <c r="H70" s="138">
        <v>1347</v>
      </c>
      <c r="I70" s="138">
        <v>1255</v>
      </c>
      <c r="J70" s="113">
        <v>6893</v>
      </c>
      <c r="K70" s="114">
        <v>82402</v>
      </c>
    </row>
    <row r="71" spans="1:11" x14ac:dyDescent="0.25">
      <c r="A71" s="37" t="s">
        <v>123</v>
      </c>
      <c r="B71" s="126"/>
      <c r="C71" s="127">
        <f>C70/$J$70*100</f>
        <v>3.1626287538082112</v>
      </c>
      <c r="D71" s="127">
        <f t="shared" ref="D71:J71" si="26">D70/$J$70*100</f>
        <v>22.2109386333962</v>
      </c>
      <c r="E71" s="127">
        <f t="shared" si="26"/>
        <v>3.9315247352386478</v>
      </c>
      <c r="F71" s="127">
        <f t="shared" si="26"/>
        <v>17.786159872334252</v>
      </c>
      <c r="G71" s="160">
        <f t="shared" si="26"/>
        <v>15.160307558392571</v>
      </c>
      <c r="H71" s="127">
        <f t="shared" si="26"/>
        <v>19.541563905411287</v>
      </c>
      <c r="I71" s="127">
        <f t="shared" si="26"/>
        <v>18.206876541418833</v>
      </c>
      <c r="J71" s="128">
        <f t="shared" si="26"/>
        <v>100</v>
      </c>
      <c r="K71" s="183"/>
    </row>
    <row r="72" spans="1:11" x14ac:dyDescent="0.25">
      <c r="A72" s="37" t="s">
        <v>124</v>
      </c>
      <c r="B72" s="38"/>
      <c r="C72" s="115">
        <f>C70/$K$70*100</f>
        <v>0.26455668551734179</v>
      </c>
      <c r="D72" s="115">
        <f t="shared" ref="D72:K72" si="27">D70/$K$70*100</f>
        <v>1.8579646125094051</v>
      </c>
      <c r="E72" s="115">
        <f t="shared" si="27"/>
        <v>0.32887551273027349</v>
      </c>
      <c r="F72" s="115">
        <f t="shared" si="27"/>
        <v>1.487827965340647</v>
      </c>
      <c r="G72" s="157">
        <f t="shared" si="27"/>
        <v>1.2681731025945973</v>
      </c>
      <c r="H72" s="115">
        <f t="shared" si="27"/>
        <v>1.6346690614305479</v>
      </c>
      <c r="I72" s="115">
        <f t="shared" si="27"/>
        <v>1.5230212858911192</v>
      </c>
      <c r="J72" s="124">
        <f t="shared" si="27"/>
        <v>8.365088226013933</v>
      </c>
      <c r="K72" s="125">
        <f t="shared" si="27"/>
        <v>100</v>
      </c>
    </row>
    <row r="73" spans="1:11" x14ac:dyDescent="0.25">
      <c r="A73" s="37"/>
      <c r="B73" s="38"/>
      <c r="C73" s="115"/>
      <c r="D73" s="115"/>
      <c r="E73" s="115"/>
      <c r="F73" s="115"/>
      <c r="G73" s="157"/>
      <c r="H73" s="115"/>
      <c r="I73" s="115"/>
      <c r="J73" s="116"/>
      <c r="K73" s="117"/>
    </row>
    <row r="74" spans="1:11" x14ac:dyDescent="0.25">
      <c r="A74" s="6" t="s">
        <v>60</v>
      </c>
      <c r="B74" s="126">
        <v>2020</v>
      </c>
      <c r="C74" s="138">
        <v>16</v>
      </c>
      <c r="D74" s="138">
        <v>301</v>
      </c>
      <c r="E74" s="138">
        <v>56</v>
      </c>
      <c r="F74" s="138">
        <v>155</v>
      </c>
      <c r="G74" s="164">
        <v>137</v>
      </c>
      <c r="H74" s="138">
        <v>199</v>
      </c>
      <c r="I74" s="138">
        <v>124</v>
      </c>
      <c r="J74" s="113">
        <v>988</v>
      </c>
      <c r="K74" s="114">
        <v>12017</v>
      </c>
    </row>
    <row r="75" spans="1:11" x14ac:dyDescent="0.25">
      <c r="A75" s="37" t="s">
        <v>123</v>
      </c>
      <c r="B75" s="126"/>
      <c r="C75" s="127">
        <f>C74/$J$74*100</f>
        <v>1.6194331983805668</v>
      </c>
      <c r="D75" s="127">
        <f t="shared" ref="D75:J75" si="28">D74/$J$74*100</f>
        <v>30.465587044534416</v>
      </c>
      <c r="E75" s="127">
        <f t="shared" si="28"/>
        <v>5.668016194331984</v>
      </c>
      <c r="F75" s="127">
        <f t="shared" si="28"/>
        <v>15.688259109311742</v>
      </c>
      <c r="G75" s="160">
        <f t="shared" si="28"/>
        <v>13.866396761133604</v>
      </c>
      <c r="H75" s="127">
        <f t="shared" si="28"/>
        <v>20.141700404858302</v>
      </c>
      <c r="I75" s="127">
        <f t="shared" si="28"/>
        <v>12.550607287449392</v>
      </c>
      <c r="J75" s="128">
        <f t="shared" si="28"/>
        <v>100</v>
      </c>
      <c r="K75" s="183"/>
    </row>
    <row r="76" spans="1:11" x14ac:dyDescent="0.25">
      <c r="A76" s="37" t="s">
        <v>124</v>
      </c>
      <c r="B76" s="38"/>
      <c r="C76" s="115">
        <f>C74/$K$74*100</f>
        <v>0.13314471165848379</v>
      </c>
      <c r="D76" s="115">
        <f t="shared" ref="D76:K76" si="29">D74/$K$74*100</f>
        <v>2.5047848880752266</v>
      </c>
      <c r="E76" s="115">
        <f t="shared" si="29"/>
        <v>0.46600649080469336</v>
      </c>
      <c r="F76" s="115">
        <f t="shared" si="29"/>
        <v>1.289839394191562</v>
      </c>
      <c r="G76" s="157">
        <f t="shared" si="29"/>
        <v>1.1400515935757676</v>
      </c>
      <c r="H76" s="115">
        <f t="shared" si="29"/>
        <v>1.6559873512523926</v>
      </c>
      <c r="I76" s="115">
        <f t="shared" si="29"/>
        <v>1.0318715153532494</v>
      </c>
      <c r="J76" s="124">
        <f t="shared" si="29"/>
        <v>8.2216859449113748</v>
      </c>
      <c r="K76" s="125">
        <f t="shared" si="29"/>
        <v>100</v>
      </c>
    </row>
    <row r="77" spans="1:11" x14ac:dyDescent="0.25">
      <c r="A77" s="37"/>
      <c r="B77" s="38"/>
      <c r="C77" s="115"/>
      <c r="D77" s="115"/>
      <c r="E77" s="115"/>
      <c r="F77" s="115"/>
      <c r="G77" s="157"/>
      <c r="H77" s="115"/>
      <c r="I77" s="115"/>
      <c r="J77" s="113"/>
      <c r="K77" s="117"/>
    </row>
    <row r="78" spans="1:11" x14ac:dyDescent="0.25">
      <c r="A78" s="6" t="s">
        <v>61</v>
      </c>
      <c r="B78" s="126">
        <v>2020</v>
      </c>
      <c r="C78" s="115"/>
      <c r="D78" s="115"/>
      <c r="E78" s="115"/>
      <c r="F78" s="115"/>
      <c r="G78" s="157"/>
      <c r="H78" s="115"/>
      <c r="J78" s="113"/>
      <c r="K78" s="117"/>
    </row>
    <row r="79" spans="1:11" x14ac:dyDescent="0.25">
      <c r="A79" s="185" t="s">
        <v>89</v>
      </c>
      <c r="B79" s="38"/>
      <c r="C79" s="138">
        <v>58</v>
      </c>
      <c r="D79" s="138">
        <v>255</v>
      </c>
      <c r="E79" s="138">
        <v>64</v>
      </c>
      <c r="F79" s="138">
        <v>263</v>
      </c>
      <c r="G79" s="164">
        <v>264</v>
      </c>
      <c r="H79" s="138">
        <v>254</v>
      </c>
      <c r="I79" s="138">
        <v>217</v>
      </c>
      <c r="J79" s="113">
        <v>962</v>
      </c>
      <c r="K79" s="114">
        <v>6657</v>
      </c>
    </row>
    <row r="80" spans="1:11" x14ac:dyDescent="0.25">
      <c r="A80" s="37" t="s">
        <v>123</v>
      </c>
      <c r="B80" s="38"/>
      <c r="C80" s="127">
        <f>C79/$J$79*100</f>
        <v>6.0291060291060292</v>
      </c>
      <c r="D80" s="127">
        <f t="shared" ref="D80:J80" si="30">D79/$J$79*100</f>
        <v>26.507276507276504</v>
      </c>
      <c r="E80" s="127">
        <f t="shared" si="30"/>
        <v>6.6528066528066532</v>
      </c>
      <c r="F80" s="127">
        <f t="shared" si="30"/>
        <v>27.338877338877339</v>
      </c>
      <c r="G80" s="160">
        <f t="shared" si="30"/>
        <v>27.442827442827443</v>
      </c>
      <c r="H80" s="127">
        <f t="shared" si="30"/>
        <v>26.403326403326403</v>
      </c>
      <c r="I80" s="127">
        <f t="shared" si="30"/>
        <v>22.55717255717256</v>
      </c>
      <c r="J80" s="128">
        <f t="shared" si="30"/>
        <v>100</v>
      </c>
      <c r="K80" s="183"/>
    </row>
    <row r="81" spans="1:11" x14ac:dyDescent="0.25">
      <c r="A81" s="37" t="s">
        <v>124</v>
      </c>
      <c r="B81" s="38"/>
      <c r="C81" s="115">
        <f>C79/$K$79*100</f>
        <v>0.87126333183115512</v>
      </c>
      <c r="D81" s="115">
        <f t="shared" ref="D81:K81" si="31">D79/$K$79*100</f>
        <v>3.8305543037404237</v>
      </c>
      <c r="E81" s="115">
        <f t="shared" si="31"/>
        <v>0.96139402133092988</v>
      </c>
      <c r="F81" s="115">
        <f t="shared" si="31"/>
        <v>3.9507285564067898</v>
      </c>
      <c r="G81" s="157">
        <f t="shared" si="31"/>
        <v>3.9657503379900856</v>
      </c>
      <c r="H81" s="115">
        <f t="shared" si="31"/>
        <v>3.8155325221571279</v>
      </c>
      <c r="I81" s="115">
        <f t="shared" si="31"/>
        <v>3.2597266035751837</v>
      </c>
      <c r="J81" s="124">
        <f t="shared" si="31"/>
        <v>14.450953883130541</v>
      </c>
      <c r="K81" s="125">
        <f t="shared" si="31"/>
        <v>100</v>
      </c>
    </row>
    <row r="82" spans="1:11" x14ac:dyDescent="0.25">
      <c r="A82" s="6"/>
      <c r="B82" s="126">
        <v>2020</v>
      </c>
      <c r="C82" s="115"/>
      <c r="D82" s="115"/>
      <c r="E82" s="115"/>
      <c r="F82" s="115"/>
      <c r="G82" s="157"/>
      <c r="H82" s="115"/>
      <c r="I82" s="115"/>
      <c r="J82" s="113"/>
      <c r="K82" s="117"/>
    </row>
    <row r="83" spans="1:11" x14ac:dyDescent="0.25">
      <c r="A83" s="185" t="s">
        <v>90</v>
      </c>
      <c r="B83" s="38"/>
      <c r="C83" s="138">
        <v>175</v>
      </c>
      <c r="D83" s="138">
        <v>445</v>
      </c>
      <c r="E83" s="138">
        <v>129</v>
      </c>
      <c r="F83" s="138">
        <v>577</v>
      </c>
      <c r="G83" s="164">
        <v>616</v>
      </c>
      <c r="H83" s="138">
        <v>624</v>
      </c>
      <c r="I83" s="138">
        <v>471</v>
      </c>
      <c r="J83" s="113">
        <v>3037</v>
      </c>
      <c r="K83" s="114">
        <v>38381</v>
      </c>
    </row>
    <row r="84" spans="1:11" x14ac:dyDescent="0.25">
      <c r="A84" s="37" t="s">
        <v>123</v>
      </c>
      <c r="B84" s="38"/>
      <c r="C84" s="127">
        <f>C83/$J$83*100</f>
        <v>5.7622653934804084</v>
      </c>
      <c r="D84" s="127">
        <f>D83/$J$83*100</f>
        <v>14.65261771485018</v>
      </c>
      <c r="E84" s="127">
        <f t="shared" ref="E84:J84" si="32">E83/$J$83*100</f>
        <v>4.2476127757655577</v>
      </c>
      <c r="F84" s="127">
        <f t="shared" si="32"/>
        <v>18.999012183075404</v>
      </c>
      <c r="G84" s="160">
        <f t="shared" si="32"/>
        <v>20.283174185051038</v>
      </c>
      <c r="H84" s="127">
        <f t="shared" si="32"/>
        <v>20.546592031610142</v>
      </c>
      <c r="I84" s="127">
        <f t="shared" si="32"/>
        <v>15.508725716167271</v>
      </c>
      <c r="J84" s="128">
        <f t="shared" si="32"/>
        <v>100</v>
      </c>
      <c r="K84" s="183"/>
    </row>
    <row r="85" spans="1:11" x14ac:dyDescent="0.25">
      <c r="A85" s="37" t="s">
        <v>124</v>
      </c>
      <c r="B85" s="38"/>
      <c r="C85" s="115">
        <f>C83/$K$83*100</f>
        <v>0.45595476928688672</v>
      </c>
      <c r="D85" s="115">
        <f t="shared" ref="D85:K85" si="33">D83/$K$83*100</f>
        <v>1.1594278419009407</v>
      </c>
      <c r="E85" s="115">
        <f t="shared" si="33"/>
        <v>0.33610380136004797</v>
      </c>
      <c r="F85" s="115">
        <f t="shared" si="33"/>
        <v>1.5033480107344781</v>
      </c>
      <c r="G85" s="157">
        <f t="shared" si="33"/>
        <v>1.6049607878898413</v>
      </c>
      <c r="H85" s="115">
        <f t="shared" si="33"/>
        <v>1.6258044344858134</v>
      </c>
      <c r="I85" s="115">
        <f t="shared" si="33"/>
        <v>1.2271696933378495</v>
      </c>
      <c r="J85" s="124">
        <f t="shared" si="33"/>
        <v>7.912769338995858</v>
      </c>
      <c r="K85" s="125">
        <f t="shared" si="33"/>
        <v>100</v>
      </c>
    </row>
    <row r="86" spans="1:11" x14ac:dyDescent="0.25">
      <c r="A86" s="37"/>
      <c r="B86" s="38"/>
      <c r="C86" s="115"/>
      <c r="D86" s="115"/>
      <c r="E86" s="115"/>
      <c r="F86" s="115"/>
      <c r="G86" s="157"/>
      <c r="H86" s="115"/>
      <c r="I86" s="115"/>
      <c r="J86" s="116"/>
      <c r="K86" s="117"/>
    </row>
    <row r="87" spans="1:11" x14ac:dyDescent="0.25">
      <c r="A87" s="11" t="s">
        <v>91</v>
      </c>
      <c r="B87" s="12"/>
      <c r="C87" s="118"/>
      <c r="D87" s="118"/>
      <c r="E87" s="118"/>
      <c r="F87" s="118"/>
      <c r="G87" s="158"/>
      <c r="H87" s="118"/>
      <c r="I87" s="118"/>
      <c r="J87" s="119"/>
      <c r="K87" s="120"/>
    </row>
    <row r="88" spans="1:11" x14ac:dyDescent="0.25">
      <c r="A88" s="39"/>
      <c r="B88" s="3"/>
      <c r="C88" s="121"/>
      <c r="D88" s="121"/>
      <c r="E88" s="121"/>
      <c r="F88" s="121"/>
      <c r="G88" s="159"/>
      <c r="H88" s="121"/>
      <c r="I88" s="121"/>
      <c r="J88" s="122"/>
      <c r="K88" s="123"/>
    </row>
    <row r="89" spans="1:11" x14ac:dyDescent="0.25">
      <c r="A89" s="18" t="s">
        <v>92</v>
      </c>
      <c r="B89" s="30">
        <v>2020</v>
      </c>
      <c r="C89" s="271">
        <v>5347.9288788856702</v>
      </c>
      <c r="D89" s="271">
        <v>26740.694047840312</v>
      </c>
      <c r="E89" s="271">
        <v>4905.5444247555279</v>
      </c>
      <c r="F89" s="271">
        <v>25053.762543787292</v>
      </c>
      <c r="G89" s="272">
        <v>22987.719518493177</v>
      </c>
      <c r="H89" s="271">
        <v>26605.414330632822</v>
      </c>
      <c r="I89" s="271">
        <v>24545.519692633174</v>
      </c>
      <c r="J89" s="273">
        <v>136186.58343702799</v>
      </c>
      <c r="K89" s="274">
        <v>1490612.9</v>
      </c>
    </row>
    <row r="90" spans="1:11" x14ac:dyDescent="0.25">
      <c r="A90" s="37" t="s">
        <v>123</v>
      </c>
      <c r="B90" s="126"/>
      <c r="C90" s="127">
        <f>C89/$J$89*100</f>
        <v>3.926913168622463</v>
      </c>
      <c r="D90" s="127">
        <f t="shared" ref="D90:J90" si="34">D89/$J$89*100</f>
        <v>19.635336589675941</v>
      </c>
      <c r="E90" s="127">
        <f t="shared" si="34"/>
        <v>3.6020761377157449</v>
      </c>
      <c r="F90" s="127">
        <f t="shared" si="34"/>
        <v>18.396645184488403</v>
      </c>
      <c r="G90" s="160">
        <f t="shared" si="34"/>
        <v>16.879577222908001</v>
      </c>
      <c r="H90" s="127">
        <f t="shared" si="34"/>
        <v>19.536002489507371</v>
      </c>
      <c r="I90" s="127">
        <f t="shared" si="34"/>
        <v>18.023449207082063</v>
      </c>
      <c r="J90" s="128">
        <f t="shared" si="34"/>
        <v>100</v>
      </c>
      <c r="K90" s="183"/>
    </row>
    <row r="91" spans="1:11" x14ac:dyDescent="0.25">
      <c r="A91" s="37" t="s">
        <v>124</v>
      </c>
      <c r="B91" s="38"/>
      <c r="C91" s="115">
        <f>C89/$K$89*100</f>
        <v>0.35877382242470002</v>
      </c>
      <c r="D91" s="115">
        <f t="shared" ref="D91:K91" si="35">D89/$K$89*100</f>
        <v>1.7939395296954905</v>
      </c>
      <c r="E91" s="115">
        <f t="shared" si="35"/>
        <v>0.3290957984299967</v>
      </c>
      <c r="F91" s="115">
        <f t="shared" si="35"/>
        <v>1.6807692019696927</v>
      </c>
      <c r="G91" s="157">
        <f t="shared" si="35"/>
        <v>1.5421656097631504</v>
      </c>
      <c r="H91" s="115">
        <f t="shared" si="35"/>
        <v>1.7848640871572241</v>
      </c>
      <c r="I91" s="115">
        <f t="shared" si="35"/>
        <v>1.6466729687253596</v>
      </c>
      <c r="J91" s="124">
        <f t="shared" si="35"/>
        <v>9.1362810181656151</v>
      </c>
      <c r="K91" s="125">
        <f t="shared" si="35"/>
        <v>100</v>
      </c>
    </row>
    <row r="92" spans="1:11" x14ac:dyDescent="0.25">
      <c r="A92" s="37"/>
      <c r="B92" s="38"/>
      <c r="C92" s="115"/>
      <c r="D92" s="115"/>
      <c r="E92" s="115"/>
      <c r="F92" s="115"/>
      <c r="G92" s="157"/>
      <c r="H92" s="115"/>
      <c r="I92" s="115"/>
      <c r="J92" s="116"/>
      <c r="K92" s="117"/>
    </row>
    <row r="93" spans="1:11" x14ac:dyDescent="0.25">
      <c r="A93" s="18" t="s">
        <v>93</v>
      </c>
      <c r="B93" s="30">
        <v>2020</v>
      </c>
      <c r="C93" s="271">
        <v>26679.082876299151</v>
      </c>
      <c r="D93" s="271">
        <v>28703.743033930841</v>
      </c>
      <c r="E93" s="271">
        <v>21264.383508626303</v>
      </c>
      <c r="F93" s="271">
        <v>28444.455406004676</v>
      </c>
      <c r="G93" s="272">
        <v>27175.923359004471</v>
      </c>
      <c r="H93" s="271">
        <v>28808.813194602179</v>
      </c>
      <c r="I93" s="271">
        <v>28780.987353557386</v>
      </c>
      <c r="J93" s="273">
        <v>27988.56906510983</v>
      </c>
      <c r="K93" s="274">
        <v>25073.59</v>
      </c>
    </row>
    <row r="94" spans="1:11" x14ac:dyDescent="0.25">
      <c r="A94" s="37"/>
      <c r="B94" s="38"/>
      <c r="C94" s="115"/>
      <c r="D94" s="115"/>
      <c r="E94" s="115"/>
      <c r="F94" s="115"/>
      <c r="G94" s="157"/>
      <c r="H94" s="115"/>
      <c r="I94" s="115"/>
      <c r="J94" s="116"/>
      <c r="K94" s="117"/>
    </row>
    <row r="95" spans="1:11" x14ac:dyDescent="0.25">
      <c r="A95" s="11" t="s">
        <v>94</v>
      </c>
      <c r="B95" s="12"/>
      <c r="C95" s="118"/>
      <c r="D95" s="118"/>
      <c r="E95" s="118"/>
      <c r="F95" s="118"/>
      <c r="G95" s="158"/>
      <c r="H95" s="118"/>
      <c r="I95" s="118"/>
      <c r="J95" s="119"/>
      <c r="K95" s="120"/>
    </row>
    <row r="96" spans="1:11" x14ac:dyDescent="0.25">
      <c r="A96" s="39"/>
      <c r="B96" s="3"/>
      <c r="C96" s="121"/>
      <c r="D96" s="121"/>
      <c r="E96" s="121"/>
      <c r="F96" s="121"/>
      <c r="G96" s="159"/>
      <c r="H96" s="121"/>
      <c r="I96" s="121"/>
      <c r="J96" s="122"/>
      <c r="K96" s="123"/>
    </row>
    <row r="97" spans="1:11" x14ac:dyDescent="0.25">
      <c r="A97" s="6" t="s">
        <v>95</v>
      </c>
      <c r="B97" s="126">
        <v>2020</v>
      </c>
      <c r="C97" s="129">
        <v>1724.184</v>
      </c>
      <c r="D97" s="129">
        <v>59638.167000000001</v>
      </c>
      <c r="E97" s="129">
        <v>433.053</v>
      </c>
      <c r="F97" s="129">
        <v>3458.5230000000001</v>
      </c>
      <c r="G97" s="161">
        <v>3024.1309999999999</v>
      </c>
      <c r="H97" s="129">
        <v>1743.029</v>
      </c>
      <c r="I97" s="129">
        <v>3921.7919999999999</v>
      </c>
      <c r="J97" s="130">
        <v>16758.839</v>
      </c>
      <c r="K97" s="131">
        <v>259653.60200000001</v>
      </c>
    </row>
    <row r="98" spans="1:11" x14ac:dyDescent="0.25">
      <c r="A98" s="37" t="s">
        <v>123</v>
      </c>
      <c r="B98" s="126"/>
      <c r="C98" s="127">
        <f t="shared" ref="C98:J98" si="36">C97/$J$97*100</f>
        <v>10.28820671885445</v>
      </c>
      <c r="D98" s="127">
        <f t="shared" si="36"/>
        <v>355.86096984403275</v>
      </c>
      <c r="E98" s="127">
        <f t="shared" si="36"/>
        <v>2.5840274496341902</v>
      </c>
      <c r="F98" s="127">
        <f t="shared" si="36"/>
        <v>20.637008327366832</v>
      </c>
      <c r="G98" s="160">
        <f t="shared" si="36"/>
        <v>18.044991064118463</v>
      </c>
      <c r="H98" s="127">
        <f t="shared" si="36"/>
        <v>10.400654842498337</v>
      </c>
      <c r="I98" s="127">
        <f t="shared" si="36"/>
        <v>23.401334662860595</v>
      </c>
      <c r="J98" s="128">
        <f t="shared" si="36"/>
        <v>100</v>
      </c>
      <c r="K98" s="183"/>
    </row>
    <row r="99" spans="1:11" x14ac:dyDescent="0.25">
      <c r="A99" s="37" t="s">
        <v>124</v>
      </c>
      <c r="B99" s="38"/>
      <c r="C99" s="115">
        <f>C97/$K$97*100</f>
        <v>0.66403238265109832</v>
      </c>
      <c r="D99" s="115">
        <f t="shared" ref="D99:K99" si="37">D97/$K$97*100</f>
        <v>22.968357280866837</v>
      </c>
      <c r="E99" s="115">
        <f t="shared" si="37"/>
        <v>0.16678104854482242</v>
      </c>
      <c r="F99" s="115">
        <f t="shared" si="37"/>
        <v>1.3319757451313923</v>
      </c>
      <c r="G99" s="157">
        <f t="shared" si="37"/>
        <v>1.1646790095367132</v>
      </c>
      <c r="H99" s="115">
        <f t="shared" si="37"/>
        <v>0.67129012906972874</v>
      </c>
      <c r="I99" s="115">
        <f t="shared" si="37"/>
        <v>1.5103938361694669</v>
      </c>
      <c r="J99" s="124">
        <f t="shared" si="37"/>
        <v>6.4543063800824916</v>
      </c>
      <c r="K99" s="125">
        <f t="shared" si="37"/>
        <v>100</v>
      </c>
    </row>
    <row r="100" spans="1:11" x14ac:dyDescent="0.25">
      <c r="A100" s="37"/>
      <c r="B100" s="38"/>
      <c r="C100" s="115"/>
      <c r="D100" s="115"/>
      <c r="E100" s="115"/>
      <c r="F100" s="115"/>
      <c r="G100" s="157"/>
      <c r="H100" s="115"/>
      <c r="I100" s="115"/>
      <c r="J100" s="116"/>
      <c r="K100" s="117"/>
    </row>
    <row r="101" spans="1:11" x14ac:dyDescent="0.25">
      <c r="A101" s="6" t="s">
        <v>96</v>
      </c>
      <c r="B101" s="126">
        <v>2020</v>
      </c>
      <c r="C101" s="129">
        <v>25650</v>
      </c>
      <c r="D101" s="129">
        <v>96350</v>
      </c>
      <c r="E101" s="129">
        <v>35050</v>
      </c>
      <c r="F101" s="129">
        <v>101365</v>
      </c>
      <c r="G101" s="161">
        <v>125155</v>
      </c>
      <c r="H101" s="129">
        <v>160220</v>
      </c>
      <c r="I101" s="129">
        <v>87560</v>
      </c>
      <c r="J101" s="130">
        <f>SUM(C101:I101)</f>
        <v>631350</v>
      </c>
      <c r="K101" s="131"/>
    </row>
    <row r="102" spans="1:11" x14ac:dyDescent="0.25">
      <c r="A102" s="37" t="s">
        <v>123</v>
      </c>
      <c r="B102" s="38"/>
      <c r="C102" s="127">
        <f>C101/$J$101*100</f>
        <v>4.0627227369921597</v>
      </c>
      <c r="D102" s="127">
        <f t="shared" ref="D102:J102" si="38">D101/$J$101*100</f>
        <v>15.260948760592383</v>
      </c>
      <c r="E102" s="127">
        <f t="shared" si="38"/>
        <v>5.5515957868060504</v>
      </c>
      <c r="F102" s="127">
        <f t="shared" si="38"/>
        <v>16.055278371743089</v>
      </c>
      <c r="G102" s="160">
        <f t="shared" si="38"/>
        <v>19.823394313772074</v>
      </c>
      <c r="H102" s="127">
        <f t="shared" si="38"/>
        <v>25.377365961827831</v>
      </c>
      <c r="I102" s="127">
        <f t="shared" si="38"/>
        <v>13.868694068266413</v>
      </c>
      <c r="J102" s="128">
        <f t="shared" si="38"/>
        <v>100</v>
      </c>
      <c r="K102" s="117"/>
    </row>
    <row r="103" spans="1:11" x14ac:dyDescent="0.25">
      <c r="A103" s="37"/>
      <c r="B103" s="38"/>
      <c r="C103" s="115"/>
      <c r="D103" s="115"/>
      <c r="E103" s="115"/>
      <c r="F103" s="115"/>
      <c r="G103" s="157"/>
      <c r="H103" s="115"/>
      <c r="I103" s="115"/>
      <c r="J103" s="116"/>
      <c r="K103" s="117"/>
    </row>
    <row r="104" spans="1:11" x14ac:dyDescent="0.25">
      <c r="A104" s="6" t="s">
        <v>97</v>
      </c>
      <c r="B104" s="126">
        <v>2020</v>
      </c>
      <c r="C104" s="129">
        <v>28465</v>
      </c>
      <c r="D104" s="129">
        <v>94690</v>
      </c>
      <c r="E104" s="129">
        <v>32040</v>
      </c>
      <c r="F104" s="129">
        <v>98330</v>
      </c>
      <c r="G104" s="161">
        <v>130545</v>
      </c>
      <c r="H104" s="129">
        <v>159255</v>
      </c>
      <c r="I104" s="129">
        <v>84840</v>
      </c>
      <c r="J104" s="130">
        <f>SUM(C104:I104)</f>
        <v>628165</v>
      </c>
      <c r="K104" s="131"/>
    </row>
    <row r="105" spans="1:11" x14ac:dyDescent="0.25">
      <c r="A105" s="37" t="s">
        <v>123</v>
      </c>
      <c r="B105" s="38"/>
      <c r="C105" s="127">
        <f>C104/$J$104*100</f>
        <v>4.5314527234086581</v>
      </c>
      <c r="D105" s="127">
        <f t="shared" ref="D105:J105" si="39">D104/$J$104*100</f>
        <v>15.074064935168307</v>
      </c>
      <c r="E105" s="127">
        <f t="shared" si="39"/>
        <v>5.1005707099249395</v>
      </c>
      <c r="F105" s="127">
        <f t="shared" si="39"/>
        <v>15.653530521439428</v>
      </c>
      <c r="G105" s="160">
        <f t="shared" si="39"/>
        <v>20.781960153781252</v>
      </c>
      <c r="H105" s="127">
        <f t="shared" si="39"/>
        <v>25.352415368573546</v>
      </c>
      <c r="I105" s="127">
        <f t="shared" si="39"/>
        <v>13.506005587703868</v>
      </c>
      <c r="J105" s="128">
        <f t="shared" si="39"/>
        <v>100</v>
      </c>
      <c r="K105" s="117"/>
    </row>
    <row r="106" spans="1:11" x14ac:dyDescent="0.25">
      <c r="A106" s="37"/>
      <c r="B106" s="38"/>
      <c r="C106" s="115"/>
      <c r="D106" s="115"/>
      <c r="E106" s="115"/>
      <c r="F106" s="115"/>
      <c r="G106" s="157"/>
      <c r="H106" s="115"/>
      <c r="I106" s="115"/>
      <c r="J106" s="116"/>
      <c r="K106" s="117"/>
    </row>
    <row r="107" spans="1:11" x14ac:dyDescent="0.25">
      <c r="A107" s="6" t="s">
        <v>98</v>
      </c>
      <c r="B107" s="126">
        <v>2020</v>
      </c>
      <c r="C107" s="129">
        <f t="shared" ref="C107:I107" si="40">C101-C104</f>
        <v>-2815</v>
      </c>
      <c r="D107" s="129">
        <f t="shared" si="40"/>
        <v>1660</v>
      </c>
      <c r="E107" s="129">
        <f t="shared" si="40"/>
        <v>3010</v>
      </c>
      <c r="F107" s="129">
        <f t="shared" si="40"/>
        <v>3035</v>
      </c>
      <c r="G107" s="161">
        <f t="shared" si="40"/>
        <v>-5390</v>
      </c>
      <c r="H107" s="129">
        <f t="shared" si="40"/>
        <v>965</v>
      </c>
      <c r="I107" s="129">
        <f t="shared" si="40"/>
        <v>2720</v>
      </c>
      <c r="J107" s="130">
        <f>J101-J104</f>
        <v>3185</v>
      </c>
      <c r="K107" s="131"/>
    </row>
    <row r="108" spans="1:11" x14ac:dyDescent="0.25">
      <c r="A108" s="37" t="s">
        <v>123</v>
      </c>
      <c r="B108" s="38"/>
      <c r="C108" s="127">
        <f>C107/$J$107*100</f>
        <v>-88.383045525902673</v>
      </c>
      <c r="D108" s="127">
        <f t="shared" ref="D108:J108" si="41">D107/$J$107*100</f>
        <v>52.119309262166404</v>
      </c>
      <c r="E108" s="127">
        <f t="shared" si="41"/>
        <v>94.505494505494497</v>
      </c>
      <c r="F108" s="127">
        <f t="shared" si="41"/>
        <v>95.290423861852432</v>
      </c>
      <c r="G108" s="160">
        <f t="shared" si="41"/>
        <v>-169.23076923076923</v>
      </c>
      <c r="H108" s="127">
        <f t="shared" si="41"/>
        <v>30.298273155416013</v>
      </c>
      <c r="I108" s="127">
        <f t="shared" si="41"/>
        <v>85.400313971742548</v>
      </c>
      <c r="J108" s="186">
        <f t="shared" si="41"/>
        <v>100</v>
      </c>
      <c r="K108" s="117"/>
    </row>
    <row r="109" spans="1:11" x14ac:dyDescent="0.25">
      <c r="A109" s="37"/>
      <c r="B109" s="38"/>
      <c r="C109" s="115"/>
      <c r="D109" s="115"/>
      <c r="E109" s="115"/>
      <c r="F109" s="115"/>
      <c r="G109" s="157"/>
      <c r="H109" s="115"/>
      <c r="I109" s="115"/>
      <c r="J109" s="116"/>
      <c r="K109" s="117"/>
    </row>
    <row r="110" spans="1:11" x14ac:dyDescent="0.25">
      <c r="A110" s="15" t="s">
        <v>67</v>
      </c>
      <c r="B110" s="87">
        <v>2020</v>
      </c>
      <c r="C110" s="219">
        <v>86.948999999999998</v>
      </c>
      <c r="D110" s="219">
        <v>395.69099999999997</v>
      </c>
      <c r="E110" s="219">
        <v>93.492000000000004</v>
      </c>
      <c r="F110" s="219">
        <v>390.40699999999998</v>
      </c>
      <c r="G110" s="220">
        <v>364.495</v>
      </c>
      <c r="H110" s="219">
        <v>418.69499999999999</v>
      </c>
      <c r="I110" s="219">
        <v>365.58499999999998</v>
      </c>
      <c r="J110" s="221">
        <v>2115.3139999999999</v>
      </c>
      <c r="K110" s="222">
        <v>22903.761999999999</v>
      </c>
    </row>
    <row r="111" spans="1:11" x14ac:dyDescent="0.25">
      <c r="A111" s="21" t="s">
        <v>123</v>
      </c>
      <c r="B111" s="87"/>
      <c r="C111" s="213">
        <f t="shared" ref="C111:J111" si="42">C110/$J$110*100</f>
        <v>4.1104535780503513</v>
      </c>
      <c r="D111" s="213">
        <f t="shared" si="42"/>
        <v>18.706017168136739</v>
      </c>
      <c r="E111" s="213">
        <f t="shared" si="42"/>
        <v>4.4197693581189368</v>
      </c>
      <c r="F111" s="213">
        <f t="shared" si="42"/>
        <v>18.456219738535275</v>
      </c>
      <c r="G111" s="214">
        <f t="shared" si="42"/>
        <v>17.231247937658427</v>
      </c>
      <c r="H111" s="213">
        <f t="shared" si="42"/>
        <v>19.793515288983102</v>
      </c>
      <c r="I111" s="213">
        <f t="shared" si="42"/>
        <v>17.282776930517173</v>
      </c>
      <c r="J111" s="215">
        <f t="shared" si="42"/>
        <v>100</v>
      </c>
      <c r="K111" s="223"/>
    </row>
    <row r="112" spans="1:11" x14ac:dyDescent="0.25">
      <c r="A112" s="21" t="s">
        <v>124</v>
      </c>
      <c r="B112" s="22"/>
      <c r="C112" s="224">
        <f>C110/$K$110*100</f>
        <v>0.37962759131010881</v>
      </c>
      <c r="D112" s="224">
        <f t="shared" ref="D112:K112" si="43">D110/$K$110*100</f>
        <v>1.7276244836983548</v>
      </c>
      <c r="E112" s="224">
        <f t="shared" si="43"/>
        <v>0.4081949506810279</v>
      </c>
      <c r="F112" s="224">
        <f t="shared" si="43"/>
        <v>1.7045540378912423</v>
      </c>
      <c r="G112" s="225">
        <f t="shared" si="43"/>
        <v>1.5914197850990595</v>
      </c>
      <c r="H112" s="224">
        <f t="shared" si="43"/>
        <v>1.8280621323256852</v>
      </c>
      <c r="I112" s="224">
        <f t="shared" si="43"/>
        <v>1.5961788286133953</v>
      </c>
      <c r="J112" s="226">
        <f t="shared" si="43"/>
        <v>9.2356618096188736</v>
      </c>
      <c r="K112" s="227">
        <f t="shared" si="43"/>
        <v>100</v>
      </c>
    </row>
    <row r="113" spans="1:11" x14ac:dyDescent="0.25">
      <c r="A113" s="21"/>
      <c r="B113" s="22"/>
      <c r="C113" s="224"/>
      <c r="D113" s="224"/>
      <c r="E113" s="224"/>
      <c r="F113" s="224"/>
      <c r="G113" s="225"/>
      <c r="H113" s="224"/>
      <c r="I113" s="224"/>
      <c r="J113" s="228"/>
      <c r="K113" s="227"/>
    </row>
    <row r="114" spans="1:11" x14ac:dyDescent="0.25">
      <c r="A114" s="15" t="s">
        <v>99</v>
      </c>
      <c r="B114" s="87">
        <v>2020</v>
      </c>
      <c r="C114" s="229">
        <v>70.859273999999999</v>
      </c>
      <c r="D114" s="229">
        <v>68.447013999999996</v>
      </c>
      <c r="E114" s="229">
        <v>66.449620999999993</v>
      </c>
      <c r="F114" s="229">
        <v>70.963598000000005</v>
      </c>
      <c r="G114" s="230">
        <v>70.766998000000001</v>
      </c>
      <c r="H114" s="229">
        <v>71.793308999999994</v>
      </c>
      <c r="I114" s="229">
        <v>69.280124000000001</v>
      </c>
      <c r="J114" s="231">
        <v>70.088873000000007</v>
      </c>
      <c r="K114" s="232">
        <v>64.086979999999997</v>
      </c>
    </row>
    <row r="115" spans="1:11" x14ac:dyDescent="0.25">
      <c r="A115" s="21"/>
      <c r="B115" s="22"/>
      <c r="C115" s="233"/>
      <c r="D115" s="233"/>
      <c r="E115" s="233"/>
      <c r="F115" s="233"/>
      <c r="G115" s="234"/>
      <c r="H115" s="233"/>
      <c r="I115" s="233"/>
      <c r="J115" s="235"/>
      <c r="K115" s="236"/>
    </row>
    <row r="116" spans="1:11" x14ac:dyDescent="0.25">
      <c r="A116" s="15" t="s">
        <v>100</v>
      </c>
      <c r="B116" s="87">
        <v>2020</v>
      </c>
      <c r="C116" s="229">
        <v>68.089527000000004</v>
      </c>
      <c r="D116" s="229">
        <v>64.020004</v>
      </c>
      <c r="E116" s="229">
        <v>61.82497</v>
      </c>
      <c r="F116" s="229">
        <v>67.015944000000005</v>
      </c>
      <c r="G116" s="230">
        <v>66.713412000000005</v>
      </c>
      <c r="H116" s="229">
        <v>68.281236000000007</v>
      </c>
      <c r="I116" s="229">
        <v>64.299010999999993</v>
      </c>
      <c r="J116" s="231">
        <v>65.945328000000003</v>
      </c>
      <c r="K116" s="232">
        <v>58.082121999999998</v>
      </c>
    </row>
    <row r="117" spans="1:11" x14ac:dyDescent="0.25">
      <c r="A117" s="21"/>
      <c r="B117" s="22"/>
      <c r="C117" s="233"/>
      <c r="D117" s="233"/>
      <c r="E117" s="233"/>
      <c r="F117" s="233"/>
      <c r="G117" s="234"/>
      <c r="H117" s="233"/>
      <c r="I117" s="233"/>
      <c r="J117" s="235"/>
      <c r="K117" s="236"/>
    </row>
    <row r="118" spans="1:11" x14ac:dyDescent="0.25">
      <c r="A118" s="15" t="s">
        <v>70</v>
      </c>
      <c r="B118" s="87">
        <v>2020</v>
      </c>
      <c r="C118" s="229">
        <v>3.866438</v>
      </c>
      <c r="D118" s="229">
        <v>6.3867589999999996</v>
      </c>
      <c r="E118" s="229">
        <v>6.8767680000000002</v>
      </c>
      <c r="F118" s="229">
        <v>5.4127590000000003</v>
      </c>
      <c r="G118" s="230">
        <v>5.6423930000000002</v>
      </c>
      <c r="H118" s="229">
        <v>4.731827</v>
      </c>
      <c r="I118" s="229">
        <v>7.0472380000000001</v>
      </c>
      <c r="J118" s="231">
        <v>5.791766</v>
      </c>
      <c r="K118" s="232">
        <v>9.1633279999999999</v>
      </c>
    </row>
    <row r="119" spans="1:11" x14ac:dyDescent="0.25">
      <c r="A119" s="21"/>
      <c r="B119" s="22"/>
      <c r="C119" s="237"/>
      <c r="D119" s="237"/>
      <c r="E119" s="237"/>
      <c r="F119" s="237"/>
      <c r="G119" s="238"/>
      <c r="H119" s="237"/>
      <c r="I119" s="237"/>
      <c r="J119" s="239"/>
      <c r="K119" s="240"/>
    </row>
    <row r="120" spans="1:11" x14ac:dyDescent="0.25">
      <c r="A120" s="15" t="s">
        <v>101</v>
      </c>
      <c r="B120" s="87">
        <v>2020</v>
      </c>
      <c r="C120" s="229">
        <v>8.9056300000000004</v>
      </c>
      <c r="D120" s="229">
        <v>16.307319</v>
      </c>
      <c r="E120" s="229">
        <v>21.099609999999998</v>
      </c>
      <c r="F120" s="229">
        <v>12.855326</v>
      </c>
      <c r="G120" s="230">
        <v>14.350768</v>
      </c>
      <c r="H120" s="229">
        <v>11.881976</v>
      </c>
      <c r="I120" s="229">
        <v>16.657819</v>
      </c>
      <c r="J120" s="231">
        <v>14.413088</v>
      </c>
      <c r="K120" s="232">
        <v>22.066531999999999</v>
      </c>
    </row>
    <row r="121" spans="1:11" x14ac:dyDescent="0.25">
      <c r="A121" s="15"/>
      <c r="B121" s="49"/>
      <c r="C121" s="241"/>
      <c r="D121" s="241"/>
      <c r="E121" s="241"/>
      <c r="F121" s="241"/>
      <c r="G121" s="242"/>
      <c r="H121" s="241"/>
      <c r="I121" s="241"/>
      <c r="J121" s="243"/>
      <c r="K121" s="244"/>
    </row>
    <row r="122" spans="1:11" x14ac:dyDescent="0.25">
      <c r="A122" s="15" t="s">
        <v>102</v>
      </c>
      <c r="B122" s="87">
        <v>2020</v>
      </c>
      <c r="C122" s="229">
        <v>29.140726000000001</v>
      </c>
      <c r="D122" s="229">
        <v>31.553152999999998</v>
      </c>
      <c r="E122" s="229">
        <v>33.550379</v>
      </c>
      <c r="F122" s="229">
        <v>29.036579</v>
      </c>
      <c r="G122" s="230">
        <v>29.232814000000001</v>
      </c>
      <c r="H122" s="229">
        <v>28.206859999999999</v>
      </c>
      <c r="I122" s="229">
        <v>30.719875999999999</v>
      </c>
      <c r="J122" s="231">
        <v>29.911127</v>
      </c>
      <c r="K122" s="232">
        <v>35.913020000000003</v>
      </c>
    </row>
    <row r="123" spans="1:11" x14ac:dyDescent="0.25">
      <c r="A123" s="6"/>
      <c r="B123" s="43"/>
      <c r="C123" s="190"/>
      <c r="D123" s="190"/>
      <c r="E123" s="190"/>
      <c r="F123" s="190"/>
      <c r="G123" s="189"/>
      <c r="H123" s="190"/>
      <c r="I123" s="190"/>
      <c r="J123" s="191"/>
      <c r="K123" s="192"/>
    </row>
    <row r="124" spans="1:11" x14ac:dyDescent="0.25">
      <c r="A124" s="11" t="s">
        <v>103</v>
      </c>
      <c r="B124" s="12"/>
      <c r="C124" s="118"/>
      <c r="D124" s="118"/>
      <c r="E124" s="118"/>
      <c r="F124" s="118"/>
      <c r="G124" s="158"/>
      <c r="H124" s="118"/>
      <c r="I124" s="118"/>
      <c r="J124" s="119"/>
      <c r="K124" s="120"/>
    </row>
    <row r="125" spans="1:11" x14ac:dyDescent="0.25">
      <c r="A125" s="37"/>
      <c r="B125" s="3"/>
      <c r="C125" s="121"/>
      <c r="D125" s="121"/>
      <c r="E125" s="121"/>
      <c r="F125" s="121"/>
      <c r="G125" s="159"/>
      <c r="H125" s="121"/>
      <c r="I125" s="121"/>
      <c r="J125" s="122"/>
      <c r="K125" s="123"/>
    </row>
    <row r="126" spans="1:11" x14ac:dyDescent="0.25">
      <c r="A126" s="15" t="s">
        <v>125</v>
      </c>
      <c r="B126" s="87">
        <v>2020</v>
      </c>
      <c r="C126" s="209">
        <v>4040.0317089999999</v>
      </c>
      <c r="D126" s="209">
        <v>10210.868337</v>
      </c>
      <c r="E126" s="209">
        <v>1648.890979</v>
      </c>
      <c r="F126" s="209">
        <v>13540.419688</v>
      </c>
      <c r="G126" s="210">
        <v>4862.3872920000003</v>
      </c>
      <c r="H126" s="209">
        <v>11718.172501999999</v>
      </c>
      <c r="I126" s="209">
        <v>18450.059217000002</v>
      </c>
      <c r="J126" s="211">
        <v>64470.829724000003</v>
      </c>
      <c r="K126" s="212">
        <v>475848.36401700001</v>
      </c>
    </row>
    <row r="127" spans="1:11" x14ac:dyDescent="0.25">
      <c r="A127" s="21" t="s">
        <v>123</v>
      </c>
      <c r="B127" s="87"/>
      <c r="C127" s="213">
        <f t="shared" ref="C127:J127" si="44">C126/$J$126*100</f>
        <v>6.2664490689749135</v>
      </c>
      <c r="D127" s="213">
        <f t="shared" si="44"/>
        <v>15.837966380629481</v>
      </c>
      <c r="E127" s="213">
        <f t="shared" si="44"/>
        <v>2.5575767925725663</v>
      </c>
      <c r="F127" s="213">
        <f t="shared" si="44"/>
        <v>21.002397124353163</v>
      </c>
      <c r="G127" s="214">
        <f t="shared" si="44"/>
        <v>7.5419958341096409</v>
      </c>
      <c r="H127" s="213">
        <f t="shared" si="44"/>
        <v>18.175929412054355</v>
      </c>
      <c r="I127" s="213">
        <f t="shared" si="44"/>
        <v>28.617685387305876</v>
      </c>
      <c r="J127" s="215">
        <f t="shared" si="44"/>
        <v>100</v>
      </c>
      <c r="K127" s="217"/>
    </row>
    <row r="128" spans="1:11" x14ac:dyDescent="0.25">
      <c r="A128" s="21" t="s">
        <v>124</v>
      </c>
      <c r="B128" s="22"/>
      <c r="C128" s="224">
        <f>C126/$K$126*100</f>
        <v>0.84901662262637667</v>
      </c>
      <c r="D128" s="224">
        <f t="shared" ref="D128:K128" si="45">D126/$K$126*100</f>
        <v>2.1458239870370157</v>
      </c>
      <c r="E128" s="224">
        <f t="shared" si="45"/>
        <v>0.34651605504754707</v>
      </c>
      <c r="F128" s="224">
        <f t="shared" si="45"/>
        <v>2.8455324662030907</v>
      </c>
      <c r="G128" s="225">
        <f t="shared" si="45"/>
        <v>1.0218354542511969</v>
      </c>
      <c r="H128" s="224">
        <f t="shared" si="45"/>
        <v>2.4625854343761828</v>
      </c>
      <c r="I128" s="224">
        <f t="shared" si="45"/>
        <v>3.8772980243640931</v>
      </c>
      <c r="J128" s="226">
        <f t="shared" si="45"/>
        <v>13.548608043905503</v>
      </c>
      <c r="K128" s="245">
        <f t="shared" si="45"/>
        <v>100</v>
      </c>
    </row>
    <row r="129" spans="1:12" x14ac:dyDescent="0.25">
      <c r="A129" s="21"/>
      <c r="B129" s="23"/>
      <c r="C129" s="246"/>
      <c r="D129" s="246"/>
      <c r="E129" s="246"/>
      <c r="F129" s="246"/>
      <c r="G129" s="247"/>
      <c r="H129" s="246"/>
      <c r="I129" s="246"/>
      <c r="J129" s="248"/>
      <c r="K129" s="249"/>
    </row>
    <row r="130" spans="1:12" x14ac:dyDescent="0.25">
      <c r="A130" s="15" t="s">
        <v>126</v>
      </c>
      <c r="B130" s="87">
        <v>2020</v>
      </c>
      <c r="C130" s="209">
        <v>867.24227299999995</v>
      </c>
      <c r="D130" s="209">
        <v>6830.8825390000002</v>
      </c>
      <c r="E130" s="209">
        <v>3179.1314710000001</v>
      </c>
      <c r="F130" s="209">
        <v>6997.7230239999999</v>
      </c>
      <c r="G130" s="210">
        <v>5385.9626310000003</v>
      </c>
      <c r="H130" s="209">
        <v>16179.167078</v>
      </c>
      <c r="I130" s="209">
        <v>9021.099338</v>
      </c>
      <c r="J130" s="211">
        <v>48461.208354000002</v>
      </c>
      <c r="K130" s="212">
        <v>422914.35882700002</v>
      </c>
    </row>
    <row r="131" spans="1:12" x14ac:dyDescent="0.25">
      <c r="A131" s="21" t="s">
        <v>123</v>
      </c>
      <c r="B131" s="87"/>
      <c r="C131" s="213">
        <f t="shared" ref="C131:J131" si="46">C130/$J$130*100</f>
        <v>1.7895597374810766</v>
      </c>
      <c r="D131" s="213">
        <f t="shared" si="46"/>
        <v>14.095567921257121</v>
      </c>
      <c r="E131" s="213">
        <f t="shared" si="46"/>
        <v>6.5601572453106067</v>
      </c>
      <c r="F131" s="213">
        <f t="shared" si="46"/>
        <v>14.439844283045836</v>
      </c>
      <c r="G131" s="214">
        <f t="shared" si="46"/>
        <v>11.113966848817631</v>
      </c>
      <c r="H131" s="213">
        <f t="shared" si="46"/>
        <v>33.385810274919749</v>
      </c>
      <c r="I131" s="213">
        <f t="shared" si="46"/>
        <v>18.615093689167981</v>
      </c>
      <c r="J131" s="215">
        <f t="shared" si="46"/>
        <v>100</v>
      </c>
      <c r="K131" s="217"/>
    </row>
    <row r="132" spans="1:12" x14ac:dyDescent="0.25">
      <c r="A132" s="21" t="s">
        <v>124</v>
      </c>
      <c r="B132" s="22"/>
      <c r="C132" s="224">
        <f>C130/$K$130*100</f>
        <v>0.20506333135753368</v>
      </c>
      <c r="D132" s="224">
        <f t="shared" ref="D132:K132" si="47">D130/$K$130*100</f>
        <v>1.6151928626746588</v>
      </c>
      <c r="E132" s="224">
        <f t="shared" si="47"/>
        <v>0.75171991790907144</v>
      </c>
      <c r="F132" s="224">
        <f t="shared" si="47"/>
        <v>1.6546430448493077</v>
      </c>
      <c r="G132" s="225">
        <f t="shared" si="47"/>
        <v>1.2735350594239851</v>
      </c>
      <c r="H132" s="224">
        <f t="shared" si="47"/>
        <v>3.8256367371575464</v>
      </c>
      <c r="I132" s="224">
        <f t="shared" si="47"/>
        <v>2.1330794638945392</v>
      </c>
      <c r="J132" s="226">
        <f t="shared" si="47"/>
        <v>11.458870417266642</v>
      </c>
      <c r="K132" s="245">
        <f t="shared" si="47"/>
        <v>100</v>
      </c>
    </row>
    <row r="133" spans="1:12" x14ac:dyDescent="0.25">
      <c r="A133" s="53"/>
      <c r="B133" s="23"/>
      <c r="C133" s="246"/>
      <c r="D133" s="246"/>
      <c r="E133" s="246"/>
      <c r="F133" s="246"/>
      <c r="G133" s="247"/>
      <c r="H133" s="246"/>
      <c r="I133" s="246"/>
      <c r="J133" s="248"/>
      <c r="K133" s="249"/>
    </row>
    <row r="134" spans="1:12" x14ac:dyDescent="0.25">
      <c r="A134" s="15" t="s">
        <v>127</v>
      </c>
      <c r="B134" s="87">
        <v>2020</v>
      </c>
      <c r="C134" s="209">
        <f t="shared" ref="C134:K134" si="48">C126-C130</f>
        <v>3172.789436</v>
      </c>
      <c r="D134" s="209">
        <f t="shared" si="48"/>
        <v>3379.9857979999997</v>
      </c>
      <c r="E134" s="209">
        <f t="shared" si="48"/>
        <v>-1530.2404920000001</v>
      </c>
      <c r="F134" s="209">
        <f t="shared" si="48"/>
        <v>6542.6966640000001</v>
      </c>
      <c r="G134" s="210">
        <f t="shared" si="48"/>
        <v>-523.57533899999999</v>
      </c>
      <c r="H134" s="209">
        <f t="shared" si="48"/>
        <v>-4460.994576000001</v>
      </c>
      <c r="I134" s="209">
        <f t="shared" si="48"/>
        <v>9428.9598790000018</v>
      </c>
      <c r="J134" s="211">
        <f t="shared" si="48"/>
        <v>16009.621370000001</v>
      </c>
      <c r="K134" s="212">
        <f t="shared" si="48"/>
        <v>52934.005189999996</v>
      </c>
    </row>
    <row r="135" spans="1:12" x14ac:dyDescent="0.25">
      <c r="A135" s="21" t="s">
        <v>123</v>
      </c>
      <c r="B135" s="87"/>
      <c r="C135" s="213">
        <f t="shared" ref="C135:J135" si="49">C134/$J$134*100</f>
        <v>19.818016695544124</v>
      </c>
      <c r="D135" s="213">
        <f t="shared" si="49"/>
        <v>21.112215710070849</v>
      </c>
      <c r="E135" s="213">
        <f t="shared" si="49"/>
        <v>-9.5582553555418652</v>
      </c>
      <c r="F135" s="213">
        <f t="shared" si="49"/>
        <v>40.867279199120745</v>
      </c>
      <c r="G135" s="214">
        <f t="shared" si="49"/>
        <v>-3.2703792731857715</v>
      </c>
      <c r="H135" s="213">
        <f t="shared" si="49"/>
        <v>-27.864460207405894</v>
      </c>
      <c r="I135" s="213">
        <f t="shared" si="49"/>
        <v>58.895583231397822</v>
      </c>
      <c r="J135" s="215">
        <f t="shared" si="49"/>
        <v>100</v>
      </c>
      <c r="K135" s="217"/>
    </row>
    <row r="136" spans="1:12" x14ac:dyDescent="0.25">
      <c r="A136" s="37" t="s">
        <v>124</v>
      </c>
      <c r="B136" s="42"/>
      <c r="C136" s="115">
        <f>C134/$K$134*100</f>
        <v>5.9938586256824298</v>
      </c>
      <c r="D136" s="115">
        <f t="shared" ref="D136:K136" si="50">D134/$K$134*100</f>
        <v>6.3852825529977615</v>
      </c>
      <c r="E136" s="115">
        <f>E134/$K$134*100</f>
        <v>-2.8908458494825644</v>
      </c>
      <c r="F136" s="115">
        <f t="shared" si="50"/>
        <v>12.360101300696609</v>
      </c>
      <c r="G136" s="157">
        <f t="shared" si="50"/>
        <v>-0.98910962267202662</v>
      </c>
      <c r="H136" s="115">
        <f t="shared" si="50"/>
        <v>-8.4274646514803067</v>
      </c>
      <c r="I136" s="115">
        <f t="shared" si="50"/>
        <v>17.812670409420047</v>
      </c>
      <c r="J136" s="124">
        <f t="shared" si="50"/>
        <v>30.244492765161951</v>
      </c>
      <c r="K136" s="125">
        <f t="shared" si="50"/>
        <v>100</v>
      </c>
    </row>
    <row r="137" spans="1:12" x14ac:dyDescent="0.25">
      <c r="A137" s="37"/>
      <c r="B137" s="42"/>
      <c r="C137" s="132"/>
      <c r="D137" s="132"/>
      <c r="E137" s="132"/>
      <c r="F137" s="132"/>
      <c r="G137" s="162"/>
      <c r="H137" s="132"/>
      <c r="I137" s="132"/>
      <c r="J137" s="133"/>
      <c r="K137" s="134"/>
    </row>
    <row r="138" spans="1:12" x14ac:dyDescent="0.25">
      <c r="A138" s="11" t="s">
        <v>104</v>
      </c>
      <c r="B138" s="12"/>
      <c r="C138" s="118"/>
      <c r="D138" s="118"/>
      <c r="E138" s="118"/>
      <c r="F138" s="118"/>
      <c r="G138" s="158"/>
      <c r="H138" s="118"/>
      <c r="I138" s="118"/>
      <c r="J138" s="119"/>
      <c r="K138" s="120"/>
    </row>
    <row r="139" spans="1:12" x14ac:dyDescent="0.25">
      <c r="A139" s="39"/>
      <c r="B139" s="3"/>
      <c r="C139" s="121"/>
      <c r="D139" s="121"/>
      <c r="E139" s="121"/>
      <c r="F139" s="121"/>
      <c r="G139" s="159"/>
      <c r="H139" s="121"/>
      <c r="I139" s="121"/>
      <c r="J139" s="122"/>
      <c r="K139" s="123"/>
    </row>
    <row r="140" spans="1:12" x14ac:dyDescent="0.25">
      <c r="A140" s="15" t="s">
        <v>128</v>
      </c>
      <c r="B140" s="87">
        <v>2020</v>
      </c>
      <c r="C140" s="209">
        <v>2384.9300000000003</v>
      </c>
      <c r="D140" s="209">
        <v>9809.9599999999991</v>
      </c>
      <c r="E140" s="209">
        <v>2349.5300000000002</v>
      </c>
      <c r="F140" s="209">
        <v>8649.39</v>
      </c>
      <c r="G140" s="210">
        <v>10834.18</v>
      </c>
      <c r="H140" s="209">
        <v>10625.599999999999</v>
      </c>
      <c r="I140" s="209">
        <v>10625.599999999999</v>
      </c>
      <c r="J140" s="211">
        <v>53454.02</v>
      </c>
      <c r="K140" s="212">
        <v>557926.31000000017</v>
      </c>
      <c r="L140" s="70"/>
    </row>
    <row r="141" spans="1:12" x14ac:dyDescent="0.25">
      <c r="A141" s="21" t="s">
        <v>123</v>
      </c>
      <c r="B141" s="87"/>
      <c r="C141" s="213">
        <f>C140/$J$140*100</f>
        <v>4.4616475991889857</v>
      </c>
      <c r="D141" s="213">
        <f t="shared" ref="D141:J141" si="51">D140/$J$140*100</f>
        <v>18.352146386745094</v>
      </c>
      <c r="E141" s="213">
        <f t="shared" si="51"/>
        <v>4.3954224584044388</v>
      </c>
      <c r="F141" s="213">
        <f t="shared" si="51"/>
        <v>16.180990690690802</v>
      </c>
      <c r="G141" s="214">
        <f t="shared" si="51"/>
        <v>20.26822304477755</v>
      </c>
      <c r="H141" s="213">
        <f t="shared" si="51"/>
        <v>19.878018528821592</v>
      </c>
      <c r="I141" s="213">
        <f t="shared" si="51"/>
        <v>19.878018528821592</v>
      </c>
      <c r="J141" s="215">
        <f t="shared" si="51"/>
        <v>100</v>
      </c>
      <c r="K141" s="217"/>
      <c r="L141" s="70"/>
    </row>
    <row r="142" spans="1:12" x14ac:dyDescent="0.25">
      <c r="A142" s="37" t="s">
        <v>124</v>
      </c>
      <c r="B142" s="38"/>
      <c r="C142" s="115">
        <f>C140/$K$140*100</f>
        <v>0.42746326123247347</v>
      </c>
      <c r="D142" s="115">
        <f t="shared" ref="D142:K142" si="52">D140/$K$140*100</f>
        <v>1.7582895490266439</v>
      </c>
      <c r="E142" s="115">
        <f t="shared" si="52"/>
        <v>0.42111833729439996</v>
      </c>
      <c r="F142" s="115">
        <f t="shared" si="52"/>
        <v>1.5502746231845559</v>
      </c>
      <c r="G142" s="157">
        <f t="shared" si="52"/>
        <v>1.9418657635987799</v>
      </c>
      <c r="H142" s="115">
        <f t="shared" si="52"/>
        <v>1.9044808982032047</v>
      </c>
      <c r="I142" s="115">
        <f t="shared" si="52"/>
        <v>1.9044808982032047</v>
      </c>
      <c r="J142" s="124">
        <f t="shared" si="52"/>
        <v>9.5808387311937278</v>
      </c>
      <c r="K142" s="125">
        <f t="shared" si="52"/>
        <v>100</v>
      </c>
    </row>
    <row r="143" spans="1:12" x14ac:dyDescent="0.25">
      <c r="A143" s="37"/>
      <c r="B143" s="38"/>
      <c r="C143" s="115"/>
      <c r="D143" s="115"/>
      <c r="E143" s="115"/>
      <c r="F143" s="115"/>
      <c r="G143" s="157"/>
      <c r="H143" s="115"/>
      <c r="I143" s="115"/>
      <c r="J143" s="116"/>
      <c r="K143" s="117"/>
    </row>
    <row r="144" spans="1:12" x14ac:dyDescent="0.25">
      <c r="A144" s="11" t="s">
        <v>105</v>
      </c>
      <c r="B144" s="12"/>
      <c r="C144" s="118"/>
      <c r="D144" s="118"/>
      <c r="E144" s="118"/>
      <c r="F144" s="118"/>
      <c r="G144" s="158"/>
      <c r="H144" s="118"/>
      <c r="I144" s="118"/>
      <c r="J144" s="119"/>
      <c r="K144" s="120"/>
    </row>
    <row r="145" spans="1:11" x14ac:dyDescent="0.25">
      <c r="A145" s="37"/>
      <c r="B145" s="56"/>
      <c r="C145" s="135"/>
      <c r="D145" s="135"/>
      <c r="E145" s="135"/>
      <c r="F145" s="135"/>
      <c r="G145" s="163"/>
      <c r="H145" s="135"/>
      <c r="I145" s="135"/>
      <c r="J145" s="136"/>
      <c r="K145" s="137"/>
    </row>
    <row r="146" spans="1:11" x14ac:dyDescent="0.25">
      <c r="A146" s="89" t="s">
        <v>75</v>
      </c>
      <c r="B146" s="89"/>
      <c r="C146" s="174"/>
      <c r="D146" s="174"/>
      <c r="E146" s="174"/>
      <c r="F146" s="174"/>
      <c r="G146" s="89"/>
      <c r="H146" s="174"/>
      <c r="I146" s="174"/>
      <c r="J146" s="89"/>
      <c r="K146" s="89"/>
    </row>
    <row r="147" spans="1:11" x14ac:dyDescent="0.25">
      <c r="A147" s="90"/>
      <c r="B147" s="126"/>
      <c r="C147" s="138"/>
      <c r="D147" s="138"/>
      <c r="E147" s="138"/>
      <c r="F147" s="138"/>
      <c r="G147" s="164"/>
      <c r="H147" s="138"/>
      <c r="I147" s="138"/>
      <c r="J147" s="113"/>
      <c r="K147" s="114"/>
    </row>
    <row r="148" spans="1:11" x14ac:dyDescent="0.25">
      <c r="A148" s="91" t="s">
        <v>106</v>
      </c>
      <c r="B148" s="87">
        <v>2020</v>
      </c>
      <c r="C148" s="250">
        <v>3.488874</v>
      </c>
      <c r="D148" s="250">
        <v>23.531941</v>
      </c>
      <c r="E148" s="54">
        <v>4.0600489999999994</v>
      </c>
      <c r="F148" s="54">
        <v>24.097903000000002</v>
      </c>
      <c r="G148" s="172">
        <v>19.841957999999998</v>
      </c>
      <c r="H148" s="54">
        <v>25.890114000000001</v>
      </c>
      <c r="I148" s="233">
        <v>22.564743</v>
      </c>
      <c r="J148" s="235">
        <v>123.47558100000001</v>
      </c>
      <c r="K148" s="236">
        <v>1300.7912040000001</v>
      </c>
    </row>
    <row r="149" spans="1:11" x14ac:dyDescent="0.25">
      <c r="A149" s="21" t="s">
        <v>123</v>
      </c>
      <c r="B149" s="87"/>
      <c r="C149" s="251">
        <f>C148/$J$148*100</f>
        <v>2.8255578728558479</v>
      </c>
      <c r="D149" s="251">
        <f>D148/$J$148*100</f>
        <v>19.057971470488564</v>
      </c>
      <c r="E149" s="251">
        <f t="shared" ref="E149:J149" si="53">E148/$J$148*100</f>
        <v>3.2881392151538034</v>
      </c>
      <c r="F149" s="251">
        <f t="shared" si="53"/>
        <v>19.516330925383539</v>
      </c>
      <c r="G149" s="252">
        <f t="shared" si="53"/>
        <v>16.069540097972894</v>
      </c>
      <c r="H149" s="251">
        <f t="shared" si="53"/>
        <v>20.967800912797486</v>
      </c>
      <c r="I149" s="251">
        <f t="shared" si="53"/>
        <v>18.274660315224594</v>
      </c>
      <c r="J149" s="215">
        <f t="shared" si="53"/>
        <v>100</v>
      </c>
      <c r="K149" s="217"/>
    </row>
    <row r="150" spans="1:11" x14ac:dyDescent="0.25">
      <c r="A150" s="21" t="s">
        <v>124</v>
      </c>
      <c r="B150" s="87"/>
      <c r="C150" s="251">
        <f>C148/$K$148*100</f>
        <v>0.26821168449413957</v>
      </c>
      <c r="D150" s="251">
        <f>D148/$K$148*100</f>
        <v>1.8090482875067162</v>
      </c>
      <c r="E150" s="251">
        <f t="shared" ref="E150:K150" si="54">E148/$K$148*100</f>
        <v>0.31212149863215088</v>
      </c>
      <c r="F150" s="251">
        <f t="shared" si="54"/>
        <v>1.8525573455522846</v>
      </c>
      <c r="G150" s="252">
        <f t="shared" si="54"/>
        <v>1.5253760894896087</v>
      </c>
      <c r="H150" s="251">
        <f t="shared" si="54"/>
        <v>1.9903358756106719</v>
      </c>
      <c r="I150" s="251">
        <f t="shared" si="54"/>
        <v>1.7346936949306124</v>
      </c>
      <c r="J150" s="215">
        <f t="shared" si="54"/>
        <v>9.4923443993398955</v>
      </c>
      <c r="K150" s="217">
        <f t="shared" si="54"/>
        <v>100</v>
      </c>
    </row>
    <row r="151" spans="1:11" x14ac:dyDescent="0.25">
      <c r="A151" s="91"/>
      <c r="B151" s="87"/>
      <c r="C151" s="209"/>
      <c r="D151" s="209"/>
      <c r="E151" s="209"/>
      <c r="F151" s="209"/>
      <c r="G151" s="210"/>
      <c r="H151" s="209"/>
      <c r="I151" s="209"/>
      <c r="J151" s="235"/>
      <c r="K151" s="236"/>
    </row>
    <row r="152" spans="1:11" x14ac:dyDescent="0.25">
      <c r="A152" s="91" t="s">
        <v>107</v>
      </c>
      <c r="B152" s="87">
        <v>2020</v>
      </c>
      <c r="C152" s="250">
        <v>5.6586540000000003</v>
      </c>
      <c r="D152" s="250">
        <v>28.506103</v>
      </c>
      <c r="E152" s="54">
        <v>5.8216190000000001</v>
      </c>
      <c r="F152" s="54">
        <v>27.98414</v>
      </c>
      <c r="G152" s="172">
        <v>22.014313999999999</v>
      </c>
      <c r="H152" s="54">
        <v>28.598890000000001</v>
      </c>
      <c r="I152" s="49">
        <v>27.098706</v>
      </c>
      <c r="J152" s="235">
        <v>145.68242599999999</v>
      </c>
      <c r="K152" s="236">
        <v>1567.2212950000001</v>
      </c>
    </row>
    <row r="153" spans="1:11" x14ac:dyDescent="0.25">
      <c r="A153" s="37" t="s">
        <v>123</v>
      </c>
      <c r="B153" s="126"/>
      <c r="C153" s="139">
        <f>C152/$J$152*100</f>
        <v>3.88423926987597</v>
      </c>
      <c r="D153" s="139">
        <f t="shared" ref="D153:J153" si="55">D152/$J$152*100</f>
        <v>19.567290154819361</v>
      </c>
      <c r="E153" s="139">
        <f t="shared" si="55"/>
        <v>3.9961024537029615</v>
      </c>
      <c r="F153" s="139">
        <f t="shared" si="55"/>
        <v>19.209001914891232</v>
      </c>
      <c r="G153" s="165">
        <f t="shared" si="55"/>
        <v>15.111166531507376</v>
      </c>
      <c r="H153" s="139">
        <f t="shared" si="55"/>
        <v>19.63098143354642</v>
      </c>
      <c r="I153" s="139">
        <f t="shared" si="55"/>
        <v>18.601218241656685</v>
      </c>
      <c r="J153" s="128">
        <f t="shared" si="55"/>
        <v>100</v>
      </c>
      <c r="K153" s="183"/>
    </row>
    <row r="154" spans="1:11" x14ac:dyDescent="0.25">
      <c r="A154" s="37" t="s">
        <v>124</v>
      </c>
      <c r="B154" s="126"/>
      <c r="C154" s="139">
        <f>C152/$K$152*100</f>
        <v>0.36106285806944705</v>
      </c>
      <c r="D154" s="139">
        <f t="shared" ref="D154:K154" si="56">D152/$K$152*100</f>
        <v>1.8188945677898027</v>
      </c>
      <c r="E154" s="139">
        <f t="shared" si="56"/>
        <v>0.37146119814560075</v>
      </c>
      <c r="F154" s="139">
        <f t="shared" si="56"/>
        <v>1.7855895711269034</v>
      </c>
      <c r="G154" s="165">
        <f t="shared" si="56"/>
        <v>1.4046716995381305</v>
      </c>
      <c r="H154" s="139">
        <f t="shared" si="56"/>
        <v>1.8248150463014221</v>
      </c>
      <c r="I154" s="139">
        <f t="shared" si="56"/>
        <v>1.7290925082791195</v>
      </c>
      <c r="J154" s="128">
        <f t="shared" si="56"/>
        <v>9.2955874492504247</v>
      </c>
      <c r="K154" s="183">
        <f t="shared" si="56"/>
        <v>100</v>
      </c>
    </row>
    <row r="155" spans="1:11" x14ac:dyDescent="0.25">
      <c r="A155" s="90"/>
      <c r="B155" s="126"/>
      <c r="C155" s="138"/>
      <c r="D155" s="138"/>
      <c r="E155" s="138"/>
      <c r="F155" s="138"/>
      <c r="G155" s="164"/>
      <c r="H155" s="138"/>
      <c r="I155" s="138"/>
      <c r="J155" s="140"/>
      <c r="K155" s="141"/>
    </row>
    <row r="156" spans="1:11" x14ac:dyDescent="0.25">
      <c r="A156" s="89" t="s">
        <v>40</v>
      </c>
      <c r="B156" s="89"/>
      <c r="C156" s="174"/>
      <c r="D156" s="174"/>
      <c r="E156" s="174"/>
      <c r="F156" s="174"/>
      <c r="G156" s="89"/>
      <c r="H156" s="174"/>
      <c r="I156" s="174"/>
      <c r="J156" s="89"/>
      <c r="K156" s="193"/>
    </row>
    <row r="157" spans="1:11" x14ac:dyDescent="0.25">
      <c r="A157" s="90"/>
      <c r="B157" s="126"/>
      <c r="C157" s="138"/>
      <c r="D157" s="138"/>
      <c r="E157" s="138"/>
      <c r="F157" s="138"/>
      <c r="G157" s="164"/>
      <c r="H157" s="138"/>
      <c r="I157" s="138"/>
      <c r="J157" s="145"/>
      <c r="K157" s="141"/>
    </row>
    <row r="158" spans="1:11" x14ac:dyDescent="0.25">
      <c r="A158" s="91" t="s">
        <v>106</v>
      </c>
      <c r="B158" s="87">
        <v>2020</v>
      </c>
      <c r="C158" s="250">
        <v>1.8664700000000001</v>
      </c>
      <c r="D158" s="250">
        <v>13.164714999999999</v>
      </c>
      <c r="E158" s="54">
        <v>2.2370199999999998</v>
      </c>
      <c r="F158" s="233">
        <v>15.498599</v>
      </c>
      <c r="G158" s="172">
        <v>11.057645000000001</v>
      </c>
      <c r="H158" s="54">
        <v>16.724456</v>
      </c>
      <c r="I158" s="49">
        <v>14.523332</v>
      </c>
      <c r="J158" s="235">
        <v>75.488969999999995</v>
      </c>
      <c r="K158" s="236">
        <v>750.52134000000001</v>
      </c>
    </row>
    <row r="159" spans="1:11" x14ac:dyDescent="0.25">
      <c r="A159" s="21" t="s">
        <v>123</v>
      </c>
      <c r="B159" s="87"/>
      <c r="C159" s="251">
        <f>C158/$J$158*100</f>
        <v>2.4725069106122395</v>
      </c>
      <c r="D159" s="251">
        <f t="shared" ref="D159:J159" si="57">D158/$J$158*100</f>
        <v>17.439256357584426</v>
      </c>
      <c r="E159" s="251">
        <f t="shared" si="57"/>
        <v>2.9633733246062306</v>
      </c>
      <c r="F159" s="251">
        <f t="shared" si="57"/>
        <v>20.530945116882641</v>
      </c>
      <c r="G159" s="252">
        <f t="shared" si="57"/>
        <v>14.648027387312348</v>
      </c>
      <c r="H159" s="251">
        <f t="shared" si="57"/>
        <v>22.154834010849534</v>
      </c>
      <c r="I159" s="251">
        <f t="shared" si="57"/>
        <v>19.239012004005353</v>
      </c>
      <c r="J159" s="215">
        <f t="shared" si="57"/>
        <v>100</v>
      </c>
      <c r="K159" s="217"/>
    </row>
    <row r="160" spans="1:11" x14ac:dyDescent="0.25">
      <c r="A160" s="21" t="s">
        <v>124</v>
      </c>
      <c r="B160" s="87"/>
      <c r="C160" s="251">
        <f>C158/$K$158*100</f>
        <v>0.24868979741468777</v>
      </c>
      <c r="D160" s="251">
        <f t="shared" ref="D160:K160" si="58">D158/$K$158*100</f>
        <v>1.754076039996411</v>
      </c>
      <c r="E160" s="251">
        <f t="shared" si="58"/>
        <v>0.29806214437553497</v>
      </c>
      <c r="F160" s="251">
        <f t="shared" si="58"/>
        <v>2.0650444129943062</v>
      </c>
      <c r="G160" s="252">
        <f t="shared" si="58"/>
        <v>1.4733285265412974</v>
      </c>
      <c r="H160" s="251">
        <f t="shared" si="58"/>
        <v>2.2283784762202763</v>
      </c>
      <c r="I160" s="251">
        <f t="shared" si="58"/>
        <v>1.9350991405520861</v>
      </c>
      <c r="J160" s="215">
        <f t="shared" si="58"/>
        <v>10.058204340998484</v>
      </c>
      <c r="K160" s="217">
        <f t="shared" si="58"/>
        <v>100</v>
      </c>
    </row>
    <row r="161" spans="1:11" x14ac:dyDescent="0.25">
      <c r="A161" s="91"/>
      <c r="B161" s="87"/>
      <c r="C161" s="213"/>
      <c r="D161" s="213"/>
      <c r="E161" s="213"/>
      <c r="F161" s="213"/>
      <c r="G161" s="214"/>
      <c r="H161" s="213"/>
      <c r="I161" s="213"/>
      <c r="J161" s="253"/>
      <c r="K161" s="223"/>
    </row>
    <row r="162" spans="1:11" x14ac:dyDescent="0.25">
      <c r="A162" s="91" t="s">
        <v>41</v>
      </c>
      <c r="B162" s="87">
        <v>2020</v>
      </c>
      <c r="C162" s="49">
        <v>1.337</v>
      </c>
      <c r="D162" s="49">
        <v>2.35</v>
      </c>
      <c r="E162" s="54">
        <v>2.0609999999999999</v>
      </c>
      <c r="F162" s="54">
        <v>1.9710000000000001</v>
      </c>
      <c r="G162" s="172">
        <v>1.867</v>
      </c>
      <c r="H162" s="54">
        <v>0.97700000000000009</v>
      </c>
      <c r="I162" s="49">
        <v>1.3780000000000001</v>
      </c>
      <c r="J162" s="235">
        <v>1.659</v>
      </c>
      <c r="K162" s="236">
        <v>1.6059999999999999</v>
      </c>
    </row>
    <row r="163" spans="1:11" x14ac:dyDescent="0.25">
      <c r="A163" s="94"/>
      <c r="B163" s="38"/>
      <c r="C163" s="115"/>
      <c r="D163" s="115"/>
      <c r="E163" s="115"/>
      <c r="F163" s="115"/>
      <c r="G163" s="157"/>
      <c r="H163" s="115"/>
      <c r="I163" s="115"/>
      <c r="J163" s="194"/>
      <c r="K163" s="187"/>
    </row>
    <row r="164" spans="1:11" x14ac:dyDescent="0.25">
      <c r="A164" s="89" t="s">
        <v>42</v>
      </c>
      <c r="B164" s="89"/>
      <c r="C164" s="174"/>
      <c r="D164" s="174"/>
      <c r="E164" s="174"/>
      <c r="F164" s="174"/>
      <c r="G164" s="89"/>
      <c r="H164" s="174"/>
      <c r="I164" s="174"/>
      <c r="J164" s="89"/>
      <c r="K164" s="193"/>
    </row>
    <row r="165" spans="1:11" x14ac:dyDescent="0.25">
      <c r="A165" s="90"/>
      <c r="B165" s="126"/>
      <c r="C165" s="127"/>
      <c r="D165" s="127"/>
      <c r="E165" s="127"/>
      <c r="F165" s="127"/>
      <c r="G165" s="160"/>
      <c r="H165" s="127"/>
      <c r="I165" s="127"/>
      <c r="J165" s="186"/>
      <c r="K165" s="187"/>
    </row>
    <row r="166" spans="1:11" x14ac:dyDescent="0.25">
      <c r="A166" s="91" t="s">
        <v>106</v>
      </c>
      <c r="B166" s="87">
        <v>2020</v>
      </c>
      <c r="C166" s="250">
        <v>1.622404</v>
      </c>
      <c r="D166" s="250">
        <v>9.9504929999999998</v>
      </c>
      <c r="E166" s="54">
        <v>1.823029</v>
      </c>
      <c r="F166" s="54">
        <v>8.5993040000000001</v>
      </c>
      <c r="G166" s="172">
        <v>8.7843129999999991</v>
      </c>
      <c r="H166" s="54">
        <v>9.1656580000000005</v>
      </c>
      <c r="I166" s="49">
        <v>8.0414110000000001</v>
      </c>
      <c r="J166" s="235">
        <v>47.986611000000003</v>
      </c>
      <c r="K166" s="236">
        <v>550.26986399999998</v>
      </c>
    </row>
    <row r="167" spans="1:11" x14ac:dyDescent="0.25">
      <c r="A167" s="21" t="s">
        <v>123</v>
      </c>
      <c r="B167" s="22"/>
      <c r="C167" s="251">
        <f>C166/$J$166*100</f>
        <v>3.380951407466553</v>
      </c>
      <c r="D167" s="251">
        <f t="shared" ref="D167:J167" si="59">D166/$J$166*100</f>
        <v>20.735977791805301</v>
      </c>
      <c r="E167" s="251">
        <f t="shared" si="59"/>
        <v>3.7990367771543605</v>
      </c>
      <c r="F167" s="251">
        <f t="shared" si="59"/>
        <v>17.920215286718204</v>
      </c>
      <c r="G167" s="252">
        <f t="shared" si="59"/>
        <v>18.305758245774012</v>
      </c>
      <c r="H167" s="251">
        <f t="shared" si="59"/>
        <v>19.100448664732752</v>
      </c>
      <c r="I167" s="251">
        <f t="shared" si="59"/>
        <v>16.757613910263427</v>
      </c>
      <c r="J167" s="215">
        <f t="shared" si="59"/>
        <v>100</v>
      </c>
      <c r="K167" s="251"/>
    </row>
    <row r="168" spans="1:11" x14ac:dyDescent="0.25">
      <c r="A168" s="21" t="s">
        <v>124</v>
      </c>
      <c r="B168" s="22"/>
      <c r="C168" s="251">
        <f>C166/$K$166*100</f>
        <v>0.29483787976439135</v>
      </c>
      <c r="D168" s="251">
        <f>D166/$K$166*100</f>
        <v>1.8082932849835296</v>
      </c>
      <c r="E168" s="251">
        <f t="shared" ref="E168:K168" si="60">E166/$K$166*100</f>
        <v>0.33129726326426628</v>
      </c>
      <c r="F168" s="251">
        <f t="shared" si="60"/>
        <v>1.5627430398405391</v>
      </c>
      <c r="G168" s="252">
        <f t="shared" si="60"/>
        <v>1.596364543052643</v>
      </c>
      <c r="H168" s="251">
        <f t="shared" si="60"/>
        <v>1.6656659940221623</v>
      </c>
      <c r="I168" s="251">
        <f t="shared" si="60"/>
        <v>1.4613576948491587</v>
      </c>
      <c r="J168" s="215">
        <f t="shared" si="60"/>
        <v>8.7205595180476774</v>
      </c>
      <c r="K168" s="217">
        <f t="shared" si="60"/>
        <v>100</v>
      </c>
    </row>
    <row r="169" spans="1:11" x14ac:dyDescent="0.25">
      <c r="A169" s="91"/>
      <c r="B169" s="22"/>
      <c r="C169" s="224"/>
      <c r="D169" s="224"/>
      <c r="E169" s="224"/>
      <c r="F169" s="224"/>
      <c r="G169" s="225"/>
      <c r="H169" s="224"/>
      <c r="I169" s="224"/>
      <c r="J169" s="254"/>
      <c r="K169" s="223"/>
    </row>
    <row r="170" spans="1:11" x14ac:dyDescent="0.25">
      <c r="A170" s="91" t="s">
        <v>41</v>
      </c>
      <c r="B170" s="87">
        <v>2020</v>
      </c>
      <c r="C170" s="49">
        <v>0.71</v>
      </c>
      <c r="D170" s="49">
        <v>0.65599999999999992</v>
      </c>
      <c r="E170" s="54">
        <v>0.87199999999999989</v>
      </c>
      <c r="F170" s="54">
        <v>0.78300000000000003</v>
      </c>
      <c r="G170" s="172">
        <v>0.75</v>
      </c>
      <c r="H170" s="54">
        <v>0.79700000000000004</v>
      </c>
      <c r="I170" s="49">
        <v>0.94699999999999995</v>
      </c>
      <c r="J170" s="235">
        <v>0.77900000000000003</v>
      </c>
      <c r="K170" s="236">
        <v>0.94899999999999995</v>
      </c>
    </row>
    <row r="171" spans="1:11" x14ac:dyDescent="0.25">
      <c r="A171" s="182"/>
      <c r="B171" s="182"/>
      <c r="C171" s="142"/>
      <c r="D171" s="142"/>
      <c r="E171" s="142"/>
      <c r="F171" s="142"/>
      <c r="G171" s="166"/>
      <c r="H171" s="142"/>
      <c r="I171" s="142"/>
      <c r="J171" s="143"/>
      <c r="K171" s="144"/>
    </row>
    <row r="172" spans="1:11" x14ac:dyDescent="0.25">
      <c r="A172" s="11" t="s">
        <v>108</v>
      </c>
      <c r="B172" s="12"/>
      <c r="C172" s="118"/>
      <c r="D172" s="118"/>
      <c r="E172" s="118"/>
      <c r="F172" s="118"/>
      <c r="G172" s="158"/>
      <c r="H172" s="118"/>
      <c r="I172" s="118"/>
      <c r="J172" s="119"/>
      <c r="K172" s="120"/>
    </row>
    <row r="173" spans="1:11" x14ac:dyDescent="0.25">
      <c r="A173" s="6"/>
      <c r="B173" s="3"/>
      <c r="C173" s="121"/>
      <c r="D173" s="121"/>
      <c r="E173" s="121"/>
      <c r="F173" s="121"/>
      <c r="G173" s="159"/>
      <c r="H173" s="121"/>
      <c r="I173" s="121"/>
      <c r="J173" s="145"/>
      <c r="K173" s="146"/>
    </row>
    <row r="174" spans="1:11" x14ac:dyDescent="0.25">
      <c r="A174" s="6" t="s">
        <v>129</v>
      </c>
      <c r="B174" s="126">
        <v>2020</v>
      </c>
      <c r="C174" s="138">
        <v>661.17399999999998</v>
      </c>
      <c r="D174" s="138">
        <v>675.40499999999997</v>
      </c>
      <c r="E174" s="138">
        <v>178.27699999999999</v>
      </c>
      <c r="F174" s="138">
        <v>318.18</v>
      </c>
      <c r="G174" s="164">
        <v>3699.2640000000001</v>
      </c>
      <c r="H174" s="138">
        <v>1967.117</v>
      </c>
      <c r="I174" s="138">
        <v>361.07400000000001</v>
      </c>
      <c r="J174" s="113">
        <v>7860.491</v>
      </c>
      <c r="K174" s="169">
        <v>127510.64</v>
      </c>
    </row>
    <row r="175" spans="1:11" x14ac:dyDescent="0.25">
      <c r="A175" s="37" t="s">
        <v>123</v>
      </c>
      <c r="B175" s="126"/>
      <c r="C175" s="127">
        <f>C174/$J$174*100</f>
        <v>8.4113575093464252</v>
      </c>
      <c r="D175" s="127">
        <f t="shared" ref="D175:J175" si="61">D174/$J$174*100</f>
        <v>8.5924021794567285</v>
      </c>
      <c r="E175" s="127">
        <f t="shared" si="61"/>
        <v>2.2680135375767239</v>
      </c>
      <c r="F175" s="127">
        <f t="shared" si="61"/>
        <v>4.0478387418801196</v>
      </c>
      <c r="G175" s="160">
        <f t="shared" si="61"/>
        <v>47.061487634805509</v>
      </c>
      <c r="H175" s="127">
        <f t="shared" si="61"/>
        <v>25.025370552551994</v>
      </c>
      <c r="I175" s="127">
        <f t="shared" si="61"/>
        <v>4.5935298443824948</v>
      </c>
      <c r="J175" s="128">
        <f t="shared" si="61"/>
        <v>100</v>
      </c>
      <c r="K175" s="195"/>
    </row>
    <row r="176" spans="1:11" x14ac:dyDescent="0.25">
      <c r="A176" s="37" t="s">
        <v>124</v>
      </c>
      <c r="B176" s="38"/>
      <c r="C176" s="115">
        <f t="shared" ref="C176:J176" si="62">C174/$K$174*100</f>
        <v>0.51852457175338462</v>
      </c>
      <c r="D176" s="115">
        <f t="shared" si="62"/>
        <v>0.52968520901471439</v>
      </c>
      <c r="E176" s="115">
        <f t="shared" si="62"/>
        <v>0.13981343047137085</v>
      </c>
      <c r="F176" s="115">
        <f t="shared" si="62"/>
        <v>0.24953211747662782</v>
      </c>
      <c r="G176" s="157">
        <f t="shared" si="62"/>
        <v>2.9011414263154824</v>
      </c>
      <c r="H176" s="115">
        <f t="shared" si="62"/>
        <v>1.5427081222398382</v>
      </c>
      <c r="I176" s="115">
        <f t="shared" si="62"/>
        <v>0.28317166316473669</v>
      </c>
      <c r="J176" s="124">
        <f t="shared" si="62"/>
        <v>6.1645765404361548</v>
      </c>
      <c r="K176" s="125">
        <f>K174/$K$174*100</f>
        <v>100</v>
      </c>
    </row>
    <row r="177" spans="1:11" x14ac:dyDescent="0.25">
      <c r="A177" s="37"/>
      <c r="B177" s="3"/>
      <c r="C177" s="121"/>
      <c r="D177" s="121"/>
      <c r="E177" s="121"/>
      <c r="F177" s="121"/>
      <c r="G177" s="159"/>
      <c r="H177" s="121"/>
      <c r="I177" s="121"/>
      <c r="J177" s="113"/>
      <c r="K177" s="123"/>
    </row>
    <row r="178" spans="1:11" x14ac:dyDescent="0.25">
      <c r="A178" s="6" t="s">
        <v>130</v>
      </c>
      <c r="B178" s="126">
        <v>2020</v>
      </c>
      <c r="C178" s="138">
        <v>2816.6909999999998</v>
      </c>
      <c r="D178" s="138">
        <v>2136.462</v>
      </c>
      <c r="E178" s="138">
        <v>998.95699999999999</v>
      </c>
      <c r="F178" s="138">
        <v>955.02200000000005</v>
      </c>
      <c r="G178" s="164">
        <v>16866.552</v>
      </c>
      <c r="H178" s="138">
        <v>7485.23</v>
      </c>
      <c r="I178" s="138">
        <v>1233.0360000000001</v>
      </c>
      <c r="J178" s="113">
        <v>32491.95</v>
      </c>
      <c r="K178" s="169">
        <v>434062.22899999999</v>
      </c>
    </row>
    <row r="179" spans="1:11" x14ac:dyDescent="0.25">
      <c r="A179" s="37" t="s">
        <v>123</v>
      </c>
      <c r="B179" s="126"/>
      <c r="C179" s="127">
        <f>C178/$J$178*100</f>
        <v>8.66888875552252</v>
      </c>
      <c r="D179" s="127">
        <f t="shared" ref="D179:J179" si="63">D178/$J$178*100</f>
        <v>6.5753578963404777</v>
      </c>
      <c r="E179" s="127">
        <f t="shared" si="63"/>
        <v>3.0744753700531975</v>
      </c>
      <c r="F179" s="127">
        <f t="shared" si="63"/>
        <v>2.9392572621834026</v>
      </c>
      <c r="G179" s="160">
        <f t="shared" si="63"/>
        <v>51.909940769944555</v>
      </c>
      <c r="H179" s="127">
        <f t="shared" si="63"/>
        <v>23.03718305611082</v>
      </c>
      <c r="I179" s="127">
        <f t="shared" si="63"/>
        <v>3.794896889845023</v>
      </c>
      <c r="J179" s="128">
        <f t="shared" si="63"/>
        <v>100</v>
      </c>
      <c r="K179" s="147"/>
    </row>
    <row r="180" spans="1:11" x14ac:dyDescent="0.25">
      <c r="A180" s="37" t="s">
        <v>124</v>
      </c>
      <c r="B180" s="38"/>
      <c r="C180" s="115">
        <f>C178/$K$178*100</f>
        <v>0.64891409844370496</v>
      </c>
      <c r="D180" s="115">
        <f t="shared" ref="D180:K180" si="64">D178/$K$178*100</f>
        <v>0.49220177598083525</v>
      </c>
      <c r="E180" s="115">
        <f t="shared" si="64"/>
        <v>0.23014142518260902</v>
      </c>
      <c r="F180" s="115">
        <f t="shared" si="64"/>
        <v>0.22001960460835213</v>
      </c>
      <c r="G180" s="157">
        <f t="shared" si="64"/>
        <v>3.8857451473853075</v>
      </c>
      <c r="H180" s="115">
        <f t="shared" si="64"/>
        <v>1.724460111916349</v>
      </c>
      <c r="I180" s="115">
        <f t="shared" si="64"/>
        <v>0.28406894625240475</v>
      </c>
      <c r="J180" s="124">
        <f t="shared" si="64"/>
        <v>7.4855511097695633</v>
      </c>
      <c r="K180" s="125">
        <f t="shared" si="64"/>
        <v>100</v>
      </c>
    </row>
    <row r="181" spans="1:11" x14ac:dyDescent="0.25">
      <c r="A181" s="37"/>
      <c r="B181" s="98"/>
      <c r="C181" s="148"/>
      <c r="D181" s="148"/>
      <c r="E181" s="148"/>
      <c r="F181" s="148"/>
      <c r="G181" s="167"/>
      <c r="H181" s="148"/>
      <c r="I181" s="148"/>
      <c r="J181" s="149"/>
      <c r="K181" s="150"/>
    </row>
    <row r="182" spans="1:11" x14ac:dyDescent="0.25">
      <c r="A182" s="11" t="s">
        <v>109</v>
      </c>
      <c r="B182" s="12"/>
      <c r="C182" s="118"/>
      <c r="D182" s="118"/>
      <c r="E182" s="118"/>
      <c r="F182" s="118"/>
      <c r="G182" s="158"/>
      <c r="H182" s="118"/>
      <c r="I182" s="118"/>
      <c r="J182" s="119"/>
      <c r="K182" s="120"/>
    </row>
    <row r="183" spans="1:11" x14ac:dyDescent="0.25">
      <c r="A183" s="6"/>
      <c r="B183" s="3"/>
      <c r="C183" s="121"/>
      <c r="D183" s="121"/>
      <c r="E183" s="121"/>
      <c r="F183" s="121"/>
      <c r="G183" s="159"/>
      <c r="H183" s="121"/>
      <c r="I183" s="121"/>
      <c r="J183" s="122"/>
      <c r="K183" s="123"/>
    </row>
    <row r="184" spans="1:11" x14ac:dyDescent="0.25">
      <c r="A184" s="6" t="s">
        <v>131</v>
      </c>
      <c r="B184" s="126">
        <v>2020</v>
      </c>
      <c r="C184" s="135">
        <v>0</v>
      </c>
      <c r="D184" s="135">
        <v>-0.3</v>
      </c>
      <c r="E184" s="135">
        <v>-0.2</v>
      </c>
      <c r="F184" s="135">
        <v>-0.1</v>
      </c>
      <c r="G184" s="163">
        <v>-0.7</v>
      </c>
      <c r="H184" s="135">
        <v>-0.7</v>
      </c>
      <c r="I184" s="135">
        <v>-0.2</v>
      </c>
      <c r="J184" s="145">
        <v>-0.4</v>
      </c>
      <c r="K184" s="188">
        <v>-0.2</v>
      </c>
    </row>
    <row r="185" spans="1:11" x14ac:dyDescent="0.25">
      <c r="A185" s="37"/>
      <c r="B185" s="98"/>
      <c r="C185" s="148"/>
      <c r="D185" s="148"/>
      <c r="E185" s="148"/>
      <c r="F185" s="148"/>
      <c r="G185" s="167"/>
      <c r="H185" s="148"/>
      <c r="I185" s="148"/>
      <c r="J185" s="149"/>
      <c r="K185" s="150"/>
    </row>
    <row r="186" spans="1:11" x14ac:dyDescent="0.25">
      <c r="A186" s="6" t="s">
        <v>79</v>
      </c>
      <c r="B186" s="126">
        <v>2020</v>
      </c>
      <c r="C186" s="138">
        <v>5106</v>
      </c>
      <c r="D186" s="138">
        <v>22114</v>
      </c>
      <c r="E186" s="138">
        <v>4695</v>
      </c>
      <c r="F186" s="138">
        <v>17510</v>
      </c>
      <c r="G186" s="164">
        <v>15357</v>
      </c>
      <c r="H186" s="138">
        <v>21638</v>
      </c>
      <c r="I186" s="138">
        <v>22622</v>
      </c>
      <c r="J186" s="113">
        <v>109042</v>
      </c>
      <c r="K186" s="114">
        <v>1381496</v>
      </c>
    </row>
    <row r="187" spans="1:11" x14ac:dyDescent="0.25">
      <c r="A187" s="37" t="s">
        <v>123</v>
      </c>
      <c r="B187" s="126"/>
      <c r="C187" s="127">
        <f>C186/$J$186*100</f>
        <v>4.6825993653821465</v>
      </c>
      <c r="D187" s="127">
        <f t="shared" ref="D187:J187" si="65">D186/$J$186*100</f>
        <v>20.280258982777276</v>
      </c>
      <c r="E187" s="127">
        <f t="shared" si="65"/>
        <v>4.3056803800370496</v>
      </c>
      <c r="F187" s="127">
        <f t="shared" si="65"/>
        <v>16.058032684653618</v>
      </c>
      <c r="G187" s="160">
        <f t="shared" si="65"/>
        <v>14.083564131252176</v>
      </c>
      <c r="H187" s="127">
        <f t="shared" si="65"/>
        <v>19.843729938922618</v>
      </c>
      <c r="I187" s="127">
        <f t="shared" si="65"/>
        <v>20.746134516975108</v>
      </c>
      <c r="J187" s="128">
        <f t="shared" si="65"/>
        <v>100</v>
      </c>
      <c r="K187" s="147"/>
    </row>
    <row r="188" spans="1:11" x14ac:dyDescent="0.25">
      <c r="A188" s="37" t="s">
        <v>124</v>
      </c>
      <c r="B188" s="38"/>
      <c r="C188" s="115">
        <f>C186/$K$186*100</f>
        <v>0.36959933289709129</v>
      </c>
      <c r="D188" s="115">
        <f t="shared" ref="D188:K188" si="66">D186/$K$186*100</f>
        <v>1.6007284856416522</v>
      </c>
      <c r="E188" s="115">
        <f t="shared" si="66"/>
        <v>0.33984897531371788</v>
      </c>
      <c r="F188" s="115">
        <f t="shared" si="66"/>
        <v>1.2674665724692651</v>
      </c>
      <c r="G188" s="157">
        <f t="shared" si="66"/>
        <v>1.1116210253232728</v>
      </c>
      <c r="H188" s="115">
        <f t="shared" si="66"/>
        <v>1.5662730836716141</v>
      </c>
      <c r="I188" s="115">
        <f t="shared" si="66"/>
        <v>1.6375002171558948</v>
      </c>
      <c r="J188" s="124">
        <f t="shared" si="66"/>
        <v>7.8930376924725083</v>
      </c>
      <c r="K188" s="125">
        <f t="shared" si="66"/>
        <v>100</v>
      </c>
    </row>
    <row r="189" spans="1:11" x14ac:dyDescent="0.25">
      <c r="A189" s="37"/>
      <c r="B189" s="38"/>
      <c r="C189" s="115"/>
      <c r="D189" s="115"/>
      <c r="E189" s="115"/>
      <c r="F189" s="115"/>
      <c r="G189" s="115"/>
      <c r="H189" s="115"/>
      <c r="I189" s="115"/>
      <c r="J189" s="116"/>
      <c r="K189" s="117"/>
    </row>
    <row r="190" spans="1:11" x14ac:dyDescent="0.25">
      <c r="A190" s="77" t="s">
        <v>132</v>
      </c>
      <c r="B190" s="38"/>
      <c r="C190" s="157"/>
      <c r="D190" s="115"/>
      <c r="E190" s="115"/>
      <c r="F190" s="115"/>
      <c r="G190" s="115"/>
      <c r="H190" s="115"/>
      <c r="I190" s="115"/>
      <c r="J190" s="116"/>
      <c r="K190" s="117"/>
    </row>
    <row r="191" spans="1:11" x14ac:dyDescent="0.25">
      <c r="A191" s="180" t="s">
        <v>133</v>
      </c>
      <c r="B191" s="38"/>
      <c r="C191" s="157"/>
      <c r="D191" s="115"/>
      <c r="E191" s="115"/>
      <c r="F191" s="115"/>
      <c r="G191" s="115"/>
      <c r="H191" s="115"/>
      <c r="I191" s="115"/>
      <c r="J191" s="116"/>
      <c r="K191" s="117"/>
    </row>
    <row r="192" spans="1:11" x14ac:dyDescent="0.25">
      <c r="A192" s="181" t="s">
        <v>134</v>
      </c>
      <c r="B192" s="38"/>
      <c r="C192" s="157"/>
      <c r="D192" s="115"/>
      <c r="E192" s="115"/>
      <c r="F192" s="115"/>
      <c r="G192" s="115"/>
      <c r="H192" s="115"/>
      <c r="I192" s="115"/>
      <c r="J192" s="116"/>
      <c r="K192" s="117"/>
    </row>
    <row r="193" spans="1:11" ht="15.75" thickBot="1" x14ac:dyDescent="0.3">
      <c r="A193" s="79"/>
      <c r="B193" s="79"/>
      <c r="C193" s="9"/>
      <c r="D193" s="151"/>
      <c r="E193" s="151"/>
      <c r="F193" s="151"/>
      <c r="G193" s="151"/>
      <c r="H193" s="151"/>
      <c r="I193" s="151"/>
      <c r="J193" s="152"/>
      <c r="K193" s="153"/>
    </row>
    <row r="194" spans="1:11" x14ac:dyDescent="0.25">
      <c r="A194" s="196" t="s">
        <v>54</v>
      </c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</row>
  </sheetData>
  <mergeCells count="1">
    <mergeCell ref="A2:K5"/>
  </mergeCells>
  <pageMargins left="0.7" right="0.7" top="0.75" bottom="0.75" header="0.3" footer="0.3"/>
  <pageSetup paperSize="9" scale="60" orientation="portrait" horizontalDpi="0" verticalDpi="0" r:id="rId1"/>
  <rowBreaks count="2" manualBreakCount="2">
    <brk id="85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Tavola 1. Trim</vt:lpstr>
      <vt:lpstr>Tavola 2. Anno</vt:lpstr>
      <vt:lpstr>Tavola 3. Confronto</vt:lpstr>
      <vt:lpstr>'Tavola 1. Trim'!Area_stampa</vt:lpstr>
      <vt:lpstr>'Tavola 2. Anno'!Area_stampa</vt:lpstr>
      <vt:lpstr>'Tavola 3. Confronto'!Area_stampa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 Pittarello</dc:creator>
  <cp:lastModifiedBy>Arianna Pittarello</cp:lastModifiedBy>
  <dcterms:created xsi:type="dcterms:W3CDTF">2020-09-21T07:25:54Z</dcterms:created>
  <dcterms:modified xsi:type="dcterms:W3CDTF">2021-12-23T11:30:00Z</dcterms:modified>
</cp:coreProperties>
</file>