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avv 2013 entro un anno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<sst xmlns="http://schemas.openxmlformats.org/spreadsheetml/2006/main" count="32" uniqueCount="29">
  <si>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 xml:space="preserve">impresa: </t>
  </si>
  <si>
    <t xml:space="preserve">importo tributo </t>
  </si>
  <si>
    <t>versamenti</t>
  </si>
  <si>
    <t>importo dovuto</t>
  </si>
  <si>
    <t>data iniziale</t>
  </si>
  <si>
    <t>data finale (gg/mm/aa)</t>
  </si>
  <si>
    <t>numero giorni</t>
  </si>
  <si>
    <r>
      <t xml:space="preserve">totale INTERESSI </t>
    </r>
    <r>
      <rPr>
        <b/>
        <sz val="8"/>
        <rFont val="Arial"/>
        <family val="2"/>
      </rPr>
      <t>(codice tributo 3851)</t>
    </r>
  </si>
  <si>
    <t>percentuale</t>
  </si>
  <si>
    <r>
      <t xml:space="preserve">totale SANZIONE </t>
    </r>
    <r>
      <rPr>
        <b/>
        <sz val="8"/>
        <rFont val="Arial"/>
        <family val="2"/>
      </rPr>
      <t>(codice tributo 3852)</t>
    </r>
  </si>
  <si>
    <r>
      <t xml:space="preserve">codice Ente:  </t>
    </r>
    <r>
      <rPr>
        <b/>
        <sz val="12"/>
        <rFont val="Arial"/>
        <family val="2"/>
      </rPr>
      <t>VE</t>
    </r>
    <r>
      <rPr>
        <sz val="11"/>
        <rFont val="Arial"/>
        <family val="2"/>
      </rPr>
      <t xml:space="preserve"> </t>
    </r>
  </si>
  <si>
    <t>importi a debito versati</t>
  </si>
  <si>
    <t>tributo</t>
  </si>
  <si>
    <r>
      <t xml:space="preserve">codice tributo </t>
    </r>
    <r>
      <rPr>
        <b/>
        <sz val="11"/>
        <rFont val="Arial"/>
        <family val="2"/>
      </rPr>
      <t xml:space="preserve">3850 </t>
    </r>
    <r>
      <rPr>
        <sz val="9"/>
        <rFont val="Arial"/>
        <family val="2"/>
      </rPr>
      <t>(compensabile)</t>
    </r>
  </si>
  <si>
    <t>interessi</t>
  </si>
  <si>
    <r>
      <t xml:space="preserve">codice tributo </t>
    </r>
    <r>
      <rPr>
        <b/>
        <sz val="11"/>
        <rFont val="Arial"/>
        <family val="2"/>
      </rPr>
      <t xml:space="preserve">3851 </t>
    </r>
    <r>
      <rPr>
        <sz val="10"/>
        <rFont val="Arial"/>
        <family val="2"/>
      </rPr>
      <t>(non compensabile)</t>
    </r>
  </si>
  <si>
    <t>sanzione</t>
  </si>
  <si>
    <r>
      <t xml:space="preserve">codice tributo </t>
    </r>
    <r>
      <rPr>
        <b/>
        <sz val="11"/>
        <rFont val="Arial"/>
        <family val="2"/>
      </rPr>
      <t xml:space="preserve">3852 </t>
    </r>
    <r>
      <rPr>
        <sz val="10"/>
        <rFont val="Arial"/>
        <family val="2"/>
      </rPr>
      <t>(non compensabile)</t>
    </r>
  </si>
  <si>
    <t xml:space="preserve">IMPORTO TOTALE </t>
  </si>
  <si>
    <t xml:space="preserve">Venezia,   </t>
  </si>
  <si>
    <t xml:space="preserve"> CAMERA DI COMMERCIO di VENEZIA
tel 041 786251   786253
fax 041 786287
diritto.annuale@ve.camcom.it
</t>
  </si>
  <si>
    <t>calcolo sanzione (1/8 del 30%)</t>
  </si>
  <si>
    <t xml:space="preserve">art. 13 decreto lgs n. 472/97  - Decreto 27 gennaio 2005 n. 54 </t>
  </si>
  <si>
    <t xml:space="preserve">calcolo interessi al tasso del </t>
  </si>
  <si>
    <t xml:space="preserve">  data pagamento  </t>
  </si>
  <si>
    <t xml:space="preserve"> scadenza ordinaria </t>
  </si>
  <si>
    <r>
      <t xml:space="preserve">Dati da riportare nel </t>
    </r>
    <r>
      <rPr>
        <b/>
        <sz val="11"/>
        <rFont val="Arial"/>
        <family val="2"/>
      </rPr>
      <t>modello F24</t>
    </r>
    <r>
      <rPr>
        <sz val="11"/>
        <rFont val="Arial"/>
        <family val="2"/>
      </rPr>
      <t xml:space="preserve"> - sezione "ICI e altri tributi locali" oppure "IMU e altri tributi locali"</t>
    </r>
  </si>
  <si>
    <r>
      <t xml:space="preserve">CALCOLO RAVVEDIMENTO OPEROSO PER OMESSO PAGAMENTO                               DIRITTO ANNUALE </t>
    </r>
    <r>
      <rPr>
        <b/>
        <sz val="10"/>
        <rFont val="Arial"/>
        <family val="2"/>
      </rPr>
      <t>2013</t>
    </r>
  </si>
  <si>
    <t>anno 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</si>
</sst>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€-2]\ #,##0.00;[Red]\-[$€-2]\ #,##0.00"/>
    <numFmt numFmtId="166" formatCode="[$-410]dddd\ d\ mmmm\ yyyy"/>
  </numFmts>
  <fonts count="2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0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9"/>
      <color indexed="57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5" xfId="0" applyNumberFormat="1" applyFont="1" applyBorder="1" applyAlignment="1">
      <alignment horizontal="center"/>
    </xf>
    <xf numFmtId="14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7" xfId="0" applyFont="1" applyBorder="1" applyAlignment="1">
      <alignment/>
    </xf>
    <xf numFmtId="14" fontId="2" fillId="0" borderId="8" xfId="0" applyNumberFormat="1" applyFont="1" applyFill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14" fontId="2" fillId="0" borderId="3" xfId="0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1" fontId="13" fillId="0" borderId="8" xfId="0" applyNumberFormat="1" applyFont="1" applyFill="1" applyBorder="1" applyAlignment="1">
      <alignment/>
    </xf>
    <xf numFmtId="164" fontId="14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2" borderId="3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4" fontId="17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" fontId="17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18" fillId="0" borderId="1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18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20" xfId="0" applyFont="1" applyBorder="1" applyAlignment="1">
      <alignment horizontal="right"/>
    </xf>
    <xf numFmtId="0" fontId="8" fillId="0" borderId="21" xfId="0" applyFont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Border="1" applyAlignment="1">
      <alignment/>
    </xf>
    <xf numFmtId="0" fontId="10" fillId="0" borderId="1" xfId="0" applyFont="1" applyBorder="1" applyAlignment="1">
      <alignment/>
    </xf>
    <xf numFmtId="10" fontId="10" fillId="0" borderId="0" xfId="0" applyNumberFormat="1" applyFont="1" applyAlignment="1">
      <alignment horizontal="center"/>
    </xf>
    <xf numFmtId="164" fontId="13" fillId="0" borderId="18" xfId="0" applyNumberFormat="1" applyFont="1" applyBorder="1" applyAlignment="1">
      <alignment/>
    </xf>
    <xf numFmtId="10" fontId="2" fillId="0" borderId="8" xfId="0" applyNumberFormat="1" applyFont="1" applyBorder="1" applyAlignment="1">
      <alignment/>
    </xf>
    <xf numFmtId="0" fontId="0" fillId="0" borderId="0" xfId="0" applyAlignment="1">
      <alignment/>
    </xf>
    <xf numFmtId="165" fontId="19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64" fontId="19" fillId="0" borderId="22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165" fontId="19" fillId="0" borderId="24" xfId="0" applyNumberFormat="1" applyFont="1" applyBorder="1" applyAlignment="1">
      <alignment/>
    </xf>
    <xf numFmtId="165" fontId="19" fillId="0" borderId="25" xfId="0" applyNumberFormat="1" applyFont="1" applyBorder="1" applyAlignment="1">
      <alignment/>
    </xf>
    <xf numFmtId="0" fontId="3" fillId="2" borderId="26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" fontId="3" fillId="2" borderId="26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27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9" fillId="3" borderId="29" xfId="0" applyFont="1" applyFill="1" applyBorder="1" applyAlignment="1">
      <alignment vertical="center" wrapText="1"/>
    </xf>
    <xf numFmtId="0" fontId="10" fillId="3" borderId="30" xfId="0" applyFont="1" applyFill="1" applyBorder="1" applyAlignment="1">
      <alignment vertical="center" wrapText="1"/>
    </xf>
    <xf numFmtId="0" fontId="10" fillId="3" borderId="31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21</xdr:row>
      <xdr:rowOff>57150</xdr:rowOff>
    </xdr:from>
    <xdr:to>
      <xdr:col>0</xdr:col>
      <xdr:colOff>342900</xdr:colOff>
      <xdr:row>21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14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15</xdr:row>
      <xdr:rowOff>57150</xdr:rowOff>
    </xdr:from>
    <xdr:to>
      <xdr:col>0</xdr:col>
      <xdr:colOff>342900</xdr:colOff>
      <xdr:row>15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2385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4">
      <selection activeCell="C14" sqref="C14"/>
    </sheetView>
  </sheetViews>
  <sheetFormatPr defaultColWidth="9.140625" defaultRowHeight="12.75"/>
  <cols>
    <col min="2" max="2" width="35.57421875" style="0" customWidth="1"/>
    <col min="3" max="3" width="11.140625" style="0" customWidth="1"/>
    <col min="4" max="4" width="10.00390625" style="0" customWidth="1"/>
    <col min="6" max="6" width="28.7109375" style="60" customWidth="1"/>
    <col min="7" max="7" width="3.7109375" style="0" customWidth="1"/>
    <col min="8" max="8" width="11.00390625" style="0" customWidth="1"/>
    <col min="9" max="9" width="8.421875" style="0" customWidth="1"/>
    <col min="10" max="10" width="9.140625" style="0" hidden="1" customWidth="1"/>
  </cols>
  <sheetData>
    <row r="1" spans="2:6" ht="48" customHeight="1">
      <c r="B1" s="87" t="s">
        <v>20</v>
      </c>
      <c r="C1" s="87"/>
      <c r="D1" s="87"/>
      <c r="E1" s="87"/>
      <c r="F1" s="1"/>
    </row>
    <row r="2" spans="2:10" ht="12.75">
      <c r="B2" s="88" t="s">
        <v>27</v>
      </c>
      <c r="C2" s="89"/>
      <c r="D2" s="89"/>
      <c r="E2" s="89"/>
      <c r="F2" s="2"/>
      <c r="G2" s="2"/>
      <c r="H2" s="2"/>
      <c r="I2" s="2"/>
      <c r="J2" s="2"/>
    </row>
    <row r="3" spans="2:10" ht="12.75">
      <c r="B3" s="89"/>
      <c r="C3" s="89"/>
      <c r="D3" s="89"/>
      <c r="E3" s="89"/>
      <c r="F3" s="3"/>
      <c r="G3" s="3"/>
      <c r="H3" s="3"/>
      <c r="I3" s="3"/>
      <c r="J3" s="3"/>
    </row>
    <row r="4" spans="2:10" ht="12.75">
      <c r="B4" s="90" t="s">
        <v>22</v>
      </c>
      <c r="C4" s="90"/>
      <c r="D4" s="90"/>
      <c r="E4" s="90"/>
      <c r="F4" s="4"/>
      <c r="G4" s="4"/>
      <c r="H4" s="4"/>
      <c r="I4" s="4"/>
      <c r="J4" s="4"/>
    </row>
    <row r="5" spans="2:10" ht="15">
      <c r="B5" s="5"/>
      <c r="C5" s="6"/>
      <c r="D5" s="6"/>
      <c r="E5" s="6"/>
      <c r="F5" s="7"/>
      <c r="G5" s="8"/>
      <c r="H5" s="8"/>
      <c r="I5" s="8"/>
      <c r="J5" s="8"/>
    </row>
    <row r="6" spans="1:10" ht="15">
      <c r="A6" s="9" t="s">
        <v>0</v>
      </c>
      <c r="B6" s="91"/>
      <c r="C6" s="92"/>
      <c r="D6" s="92"/>
      <c r="E6" s="93"/>
      <c r="F6" s="7"/>
      <c r="G6" s="8"/>
      <c r="H6" s="8"/>
      <c r="I6" s="8"/>
      <c r="J6" s="8"/>
    </row>
    <row r="7" spans="2:10" ht="15.75">
      <c r="B7" s="10"/>
      <c r="C7" s="11"/>
      <c r="D7" s="11"/>
      <c r="E7" s="11"/>
      <c r="F7" s="11"/>
      <c r="G7" s="11"/>
      <c r="H7" s="11"/>
      <c r="I7" s="11"/>
      <c r="J7" s="11"/>
    </row>
    <row r="8" spans="2:10" ht="16.5" thickBot="1">
      <c r="B8" s="12" t="s">
        <v>1</v>
      </c>
      <c r="C8" s="13" t="s">
        <v>2</v>
      </c>
      <c r="D8" s="73" t="s">
        <v>3</v>
      </c>
      <c r="E8" s="74"/>
      <c r="F8" s="7"/>
      <c r="G8" s="14"/>
      <c r="H8" s="7"/>
      <c r="I8" s="8"/>
      <c r="J8" s="8"/>
    </row>
    <row r="9" spans="2:10" ht="16.5" thickBot="1" thickTop="1">
      <c r="B9" s="15">
        <v>88</v>
      </c>
      <c r="C9" s="16"/>
      <c r="D9" s="75">
        <f>B9-C9</f>
        <v>88</v>
      </c>
      <c r="E9" s="76"/>
      <c r="F9" s="17"/>
      <c r="G9" s="18"/>
      <c r="H9" s="7"/>
      <c r="I9" s="19"/>
      <c r="J9" s="8"/>
    </row>
    <row r="10" spans="2:10" ht="15.75" thickTop="1">
      <c r="B10" s="8"/>
      <c r="C10" s="20"/>
      <c r="D10" s="8"/>
      <c r="E10" s="8"/>
      <c r="F10" s="7"/>
      <c r="G10" s="8"/>
      <c r="H10" s="8"/>
      <c r="I10" s="8"/>
      <c r="J10" s="8"/>
    </row>
    <row r="11" spans="2:10" ht="15.75">
      <c r="B11" s="31"/>
      <c r="C11" s="32"/>
      <c r="D11" s="29"/>
      <c r="E11" s="8"/>
      <c r="F11" s="7"/>
      <c r="G11" s="30"/>
      <c r="H11" s="19"/>
      <c r="I11" s="19"/>
      <c r="J11" s="19"/>
    </row>
    <row r="12" spans="1:10" ht="13.5" customHeight="1">
      <c r="A12" s="21"/>
      <c r="B12" s="62" t="s">
        <v>23</v>
      </c>
      <c r="C12" s="63">
        <v>0.025</v>
      </c>
      <c r="D12" s="21"/>
      <c r="E12" s="8"/>
      <c r="F12" s="7"/>
      <c r="G12" s="30"/>
      <c r="H12" s="19"/>
      <c r="I12" s="19"/>
      <c r="J12" s="19"/>
    </row>
    <row r="13" spans="1:10" ht="12.75" customHeight="1">
      <c r="A13" s="21"/>
      <c r="B13" s="23" t="s">
        <v>4</v>
      </c>
      <c r="C13" s="24">
        <v>41442</v>
      </c>
      <c r="D13" s="79" t="s">
        <v>25</v>
      </c>
      <c r="E13" s="80"/>
      <c r="F13" s="7"/>
      <c r="G13" s="30"/>
      <c r="H13" s="19"/>
      <c r="I13" s="19"/>
      <c r="J13" s="19"/>
    </row>
    <row r="14" spans="1:10" ht="14.25" customHeight="1">
      <c r="A14" s="21"/>
      <c r="B14" s="25" t="s">
        <v>5</v>
      </c>
      <c r="C14" s="26">
        <v>41470</v>
      </c>
      <c r="D14" s="79" t="s">
        <v>24</v>
      </c>
      <c r="E14" s="80"/>
      <c r="F14" s="7"/>
      <c r="G14" s="30"/>
      <c r="H14" s="19"/>
      <c r="I14" s="19"/>
      <c r="J14" s="19"/>
    </row>
    <row r="15" spans="1:10" ht="13.5" customHeight="1" thickBot="1">
      <c r="A15" s="21"/>
      <c r="B15" s="27" t="s">
        <v>6</v>
      </c>
      <c r="C15" s="28">
        <f>C14-C13</f>
        <v>28</v>
      </c>
      <c r="D15" s="64"/>
      <c r="E15" s="8"/>
      <c r="F15" s="7"/>
      <c r="G15" s="30"/>
      <c r="H15" s="19"/>
      <c r="I15" s="19"/>
      <c r="J15" s="19"/>
    </row>
    <row r="16" spans="2:10" ht="16.5" customHeight="1" thickBot="1">
      <c r="B16" s="33" t="s">
        <v>7</v>
      </c>
      <c r="C16" s="34">
        <f>(D9*C12*C15)/365</f>
        <v>0.16876712328767127</v>
      </c>
      <c r="D16" s="61"/>
      <c r="E16" s="8"/>
      <c r="F16" s="7"/>
      <c r="G16" s="30"/>
      <c r="H16" s="19"/>
      <c r="I16" s="19"/>
      <c r="J16" s="19"/>
    </row>
    <row r="17" spans="2:10" ht="15.75">
      <c r="B17" s="31"/>
      <c r="C17" s="32"/>
      <c r="D17" s="29"/>
      <c r="E17" s="8"/>
      <c r="F17" s="7"/>
      <c r="G17" s="30"/>
      <c r="H17" s="19"/>
      <c r="I17" s="19"/>
      <c r="J17" s="19"/>
    </row>
    <row r="18" spans="2:10" ht="15.75">
      <c r="B18" s="31"/>
      <c r="C18" s="32"/>
      <c r="D18" s="29"/>
      <c r="E18" s="8"/>
      <c r="F18" s="7"/>
      <c r="G18" s="30"/>
      <c r="H18" s="19"/>
      <c r="I18" s="19"/>
      <c r="J18" s="19"/>
    </row>
    <row r="19" spans="2:10" s="21" customFormat="1" ht="12">
      <c r="B19" s="35" t="s">
        <v>21</v>
      </c>
      <c r="C19" s="36"/>
      <c r="D19" s="37"/>
      <c r="E19" s="37"/>
      <c r="F19" s="22"/>
      <c r="G19" s="38"/>
      <c r="H19" s="36"/>
      <c r="I19" s="37"/>
      <c r="J19" s="37"/>
    </row>
    <row r="20" spans="2:9" s="21" customFormat="1" ht="12">
      <c r="B20" s="23" t="s">
        <v>3</v>
      </c>
      <c r="C20" s="39">
        <f>D9</f>
        <v>88</v>
      </c>
      <c r="F20" s="22"/>
      <c r="G20" s="38"/>
      <c r="H20" s="40"/>
      <c r="I20" s="37"/>
    </row>
    <row r="21" spans="2:9" s="21" customFormat="1" ht="12.75" thickBot="1">
      <c r="B21" s="25" t="s">
        <v>8</v>
      </c>
      <c r="C21" s="65">
        <v>0.0375</v>
      </c>
      <c r="F21" s="22"/>
      <c r="G21" s="38"/>
      <c r="H21" s="41"/>
      <c r="I21" s="37"/>
    </row>
    <row r="22" spans="2:9" s="21" customFormat="1" ht="13.5" thickBot="1">
      <c r="B22" s="42" t="s">
        <v>9</v>
      </c>
      <c r="C22" s="43">
        <f>(C20*C21)</f>
        <v>3.3</v>
      </c>
      <c r="D22" s="44"/>
      <c r="E22" s="45"/>
      <c r="F22" s="22"/>
      <c r="G22" s="38"/>
      <c r="H22" s="36"/>
      <c r="I22" s="37"/>
    </row>
    <row r="23" spans="2:9" s="21" customFormat="1" ht="12.75">
      <c r="B23" s="46"/>
      <c r="C23" s="47"/>
      <c r="D23" s="45"/>
      <c r="E23" s="45"/>
      <c r="F23" s="22"/>
      <c r="G23" s="38"/>
      <c r="H23" s="36"/>
      <c r="I23" s="37"/>
    </row>
    <row r="24" spans="2:10" ht="15.75" thickBot="1">
      <c r="B24" s="8"/>
      <c r="C24" s="8"/>
      <c r="D24" s="8"/>
      <c r="E24" s="8"/>
      <c r="F24" s="7"/>
      <c r="G24" s="8"/>
      <c r="H24" s="8"/>
      <c r="I24" s="8"/>
      <c r="J24" s="8"/>
    </row>
    <row r="25" spans="2:6" ht="15" thickTop="1">
      <c r="B25" s="81" t="s">
        <v>26</v>
      </c>
      <c r="C25" s="82"/>
      <c r="D25" s="82"/>
      <c r="E25" s="83"/>
      <c r="F25" s="48"/>
    </row>
    <row r="26" spans="2:6" ht="14.25">
      <c r="B26" s="84"/>
      <c r="C26" s="85"/>
      <c r="D26" s="85"/>
      <c r="E26" s="86"/>
      <c r="F26" s="48"/>
    </row>
    <row r="27" spans="2:6" ht="15.75">
      <c r="B27" s="51" t="s">
        <v>10</v>
      </c>
      <c r="C27" s="52"/>
      <c r="D27" s="49"/>
      <c r="E27" s="50"/>
      <c r="F27" s="48"/>
    </row>
    <row r="28" spans="2:6" ht="14.25">
      <c r="B28" s="53"/>
      <c r="C28" s="49"/>
      <c r="D28" s="77" t="s">
        <v>11</v>
      </c>
      <c r="E28" s="78"/>
      <c r="F28" s="48"/>
    </row>
    <row r="29" spans="1:6" ht="15">
      <c r="A29" s="54" t="s">
        <v>12</v>
      </c>
      <c r="B29" s="55" t="s">
        <v>13</v>
      </c>
      <c r="C29" s="56" t="s">
        <v>28</v>
      </c>
      <c r="D29" s="67">
        <f>D9</f>
        <v>88</v>
      </c>
      <c r="E29" s="68"/>
      <c r="F29" s="57"/>
    </row>
    <row r="30" spans="1:6" ht="15">
      <c r="A30" s="54" t="s">
        <v>14</v>
      </c>
      <c r="B30" s="55" t="s">
        <v>15</v>
      </c>
      <c r="C30" s="56" t="s">
        <v>28</v>
      </c>
      <c r="D30" s="69">
        <f>ROUND(C16,2)</f>
        <v>0.17</v>
      </c>
      <c r="E30" s="70"/>
      <c r="F30" s="57"/>
    </row>
    <row r="31" spans="1:6" ht="15">
      <c r="A31" s="54" t="s">
        <v>16</v>
      </c>
      <c r="B31" s="55" t="s">
        <v>17</v>
      </c>
      <c r="C31" s="56" t="s">
        <v>28</v>
      </c>
      <c r="D31" s="67">
        <f>ROUND(C22,2)</f>
        <v>3.3</v>
      </c>
      <c r="E31" s="68"/>
      <c r="F31" s="57"/>
    </row>
    <row r="32" spans="2:6" ht="15" thickBot="1">
      <c r="B32" s="53"/>
      <c r="C32" s="49"/>
      <c r="D32" s="49"/>
      <c r="E32" s="50"/>
      <c r="F32" s="48"/>
    </row>
    <row r="33" spans="2:6" ht="16.5" thickBot="1" thickTop="1">
      <c r="B33" s="58" t="s">
        <v>18</v>
      </c>
      <c r="C33" s="71">
        <f>SUM(D29+D30+D31)</f>
        <v>91.47</v>
      </c>
      <c r="D33" s="71"/>
      <c r="E33" s="72"/>
      <c r="F33" s="48"/>
    </row>
    <row r="34" spans="2:5" ht="15.75" thickTop="1">
      <c r="B34" s="59"/>
      <c r="C34" s="59"/>
      <c r="D34" s="59"/>
      <c r="E34" s="59"/>
    </row>
    <row r="35" spans="1:2" ht="12.75">
      <c r="A35" s="66" t="s">
        <v>19</v>
      </c>
      <c r="B35" s="66"/>
    </row>
  </sheetData>
  <mergeCells count="15">
    <mergeCell ref="B1:E1"/>
    <mergeCell ref="B2:E3"/>
    <mergeCell ref="B4:E4"/>
    <mergeCell ref="B6:E6"/>
    <mergeCell ref="D8:E8"/>
    <mergeCell ref="D9:E9"/>
    <mergeCell ref="D28:E28"/>
    <mergeCell ref="D13:E13"/>
    <mergeCell ref="D14:E14"/>
    <mergeCell ref="B25:E26"/>
    <mergeCell ref="A35:B35"/>
    <mergeCell ref="D29:E29"/>
    <mergeCell ref="D30:E30"/>
    <mergeCell ref="D31:E31"/>
    <mergeCell ref="C33:E33"/>
  </mergeCells>
  <dataValidations count="2">
    <dataValidation type="date" allowBlank="1" showInputMessage="1" showErrorMessage="1" errorTitle="errore" error="data errata" sqref="C13">
      <formula1>41275</formula1>
      <formula2>41639</formula2>
    </dataValidation>
    <dataValidation type="date" allowBlank="1" showInputMessage="1" showErrorMessage="1" sqref="C14">
      <formula1>41275</formula1>
      <formula2>41828</formula2>
    </dataValidation>
  </dataValidation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cve8022</dc:creator>
  <cp:keywords/>
  <dc:description/>
  <cp:lastModifiedBy>cve8022</cp:lastModifiedBy>
  <cp:lastPrinted>2013-03-11T10:08:04Z</cp:lastPrinted>
  <dcterms:created xsi:type="dcterms:W3CDTF">2010-07-20T11:14:26Z</dcterms:created>
  <dcterms:modified xsi:type="dcterms:W3CDTF">2013-07-15T10:09:58Z</dcterms:modified>
  <cp:category/>
  <cp:version/>
  <cp:contentType/>
  <cp:contentStatus/>
</cp:coreProperties>
</file>