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avv tributo 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<sst xmlns="http://schemas.openxmlformats.org/spreadsheetml/2006/main" count="37" uniqueCount="32">
  <si>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CAMERA DI COMMERCIO VENEZIA ROVIGO
</t>
    </r>
    <r>
      <rPr>
        <sz val="9"/>
        <rFont val="Arial"/>
        <family val="2"/>
      </rPr>
      <t xml:space="preserve">tel 041 786251   786253 diritto.annuale@dl.camcom.it
</t>
    </r>
  </si>
  <si>
    <t xml:space="preserve">art. 13 decreto lgs n. 472/97  - Decreto 27 gennaio 2005 n. 54 </t>
  </si>
  <si>
    <t xml:space="preserve">impresa: </t>
  </si>
  <si>
    <t>inserire importo dovuto</t>
  </si>
  <si>
    <t>◄</t>
  </si>
  <si>
    <t>data iniziale</t>
  </si>
  <si>
    <t xml:space="preserve">data scadenza ordinaria </t>
  </si>
  <si>
    <t>numero giorni</t>
  </si>
  <si>
    <t>data finale (gg/mm/aa)</t>
  </si>
  <si>
    <t xml:space="preserve">  inserire data pagamento  </t>
  </si>
  <si>
    <t>totale INTERESSI (codice tributo 3851)</t>
  </si>
  <si>
    <t>calcolo sanzione (1/8 del 30%)</t>
  </si>
  <si>
    <t>importo dovuto</t>
  </si>
  <si>
    <t>percentuale</t>
  </si>
  <si>
    <t>totale SANZIONE (codice tributo 3852)</t>
  </si>
  <si>
    <r>
      <rPr>
        <sz val="10"/>
        <rFont val="Arial"/>
        <family val="2"/>
      </rPr>
      <t xml:space="preserve">importi e codici da trascrivere nel </t>
    </r>
    <r>
      <rPr>
        <b/>
        <sz val="10"/>
        <rFont val="Arial"/>
        <family val="2"/>
      </rPr>
      <t>modello F24</t>
    </r>
    <r>
      <rPr>
        <sz val="10"/>
        <rFont val="Arial"/>
        <family val="2"/>
      </rPr>
      <t xml:space="preserve">                                                sezione "IMU e altri tributi locali" per effettuare il pagamento:</t>
    </r>
  </si>
  <si>
    <r>
      <rPr>
        <sz val="10"/>
        <rFont val="Arial"/>
        <family val="2"/>
      </rPr>
      <t xml:space="preserve">codice Ente:  </t>
    </r>
    <r>
      <rPr>
        <b/>
        <sz val="10"/>
        <rFont val="Arial"/>
        <family val="2"/>
      </rPr>
      <t>VE</t>
    </r>
    <r>
      <rPr>
        <sz val="10"/>
        <rFont val="Arial"/>
        <family val="2"/>
      </rPr>
      <t xml:space="preserve"> </t>
    </r>
  </si>
  <si>
    <t>importi a debito versati</t>
  </si>
  <si>
    <t>tributo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</si>
  <si>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3850 </t>
    </r>
    <r>
      <rPr>
        <sz val="10"/>
        <rFont val="Arial"/>
        <family val="2"/>
      </rPr>
      <t>(compensabile)</t>
    </r>
  </si>
  <si>
    <t>interessi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</si>
  <si>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3851 </t>
    </r>
    <r>
      <rPr>
        <sz val="10"/>
        <rFont val="Arial"/>
        <family val="2"/>
      </rPr>
      <t>(non compensabile)</t>
    </r>
  </si>
  <si>
    <t>sanzione</t>
  </si>
  <si>
    <r>
      <rPr>
        <sz val="10"/>
        <rFont val="Arial"/>
        <family val="2"/>
      </rPr>
      <t xml:space="preserve">codice tributo </t>
    </r>
    <r>
      <rPr>
        <b/>
        <sz val="10"/>
        <rFont val="Arial"/>
        <family val="2"/>
      </rPr>
      <t xml:space="preserve">3852 </t>
    </r>
    <r>
      <rPr>
        <sz val="10"/>
        <rFont val="Arial"/>
        <family val="2"/>
      </rPr>
      <t>(non compensabile)</t>
    </r>
  </si>
  <si>
    <t xml:space="preserve">IMPORTO TOTALE </t>
  </si>
  <si>
    <r>
      <t xml:space="preserve">CALCOLO RAVVEDIMENTO OPEROSO PER OMESSO PAGAMENTO                               DIRITTO ANNUALE </t>
    </r>
    <r>
      <rPr>
        <b/>
        <i/>
        <sz val="10"/>
        <rFont val="Arial"/>
        <family val="2"/>
      </rPr>
      <t>2019</t>
    </r>
  </si>
  <si>
    <t xml:space="preserve"> tributo 2019</t>
  </si>
  <si>
    <t xml:space="preserve">calcolo interessi sino al 31/12/2019 </t>
  </si>
  <si>
    <t>ultimo giorno tasso 0,8%</t>
  </si>
  <si>
    <t>primo giorno tasso 0,05%</t>
  </si>
  <si>
    <t>anno 2019</t>
  </si>
  <si>
    <t>calcolo interessi dal 1/1/2020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</si>
</sst>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 &quot;#,##0.00"/>
    <numFmt numFmtId="165" formatCode="[$€-2]\ #,##0.00;[Red]\-[$€-2]\ #,##0.00"/>
    <numFmt numFmtId="166" formatCode="[$-410]dddd\ d\ mmmm\ yyyy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22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10" fontId="1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3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/>
    </xf>
    <xf numFmtId="14" fontId="1" fillId="33" borderId="14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/>
    </xf>
    <xf numFmtId="1" fontId="16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4" fontId="1" fillId="0" borderId="13" xfId="0" applyNumberFormat="1" applyFont="1" applyBorder="1" applyAlignment="1" applyProtection="1">
      <alignment horizontal="center"/>
      <protection/>
    </xf>
    <xf numFmtId="14" fontId="17" fillId="34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/>
    </xf>
    <xf numFmtId="164" fontId="10" fillId="0" borderId="18" xfId="0" applyNumberFormat="1" applyFont="1" applyBorder="1" applyAlignment="1">
      <alignment/>
    </xf>
    <xf numFmtId="0" fontId="17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0" fillId="0" borderId="14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0" fontId="10" fillId="0" borderId="17" xfId="0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4" fontId="1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4" xfId="0" applyFont="1" applyBorder="1" applyAlignment="1">
      <alignment horizontal="right"/>
    </xf>
    <xf numFmtId="165" fontId="2" fillId="0" borderId="25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7" fillId="34" borderId="14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center" wrapText="1"/>
    </xf>
    <xf numFmtId="4" fontId="11" fillId="34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27</xdr:row>
      <xdr:rowOff>19050</xdr:rowOff>
    </xdr:from>
    <xdr:to>
      <xdr:col>0</xdr:col>
      <xdr:colOff>333375</xdr:colOff>
      <xdr:row>27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0006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8</xdr:row>
      <xdr:rowOff>85725</xdr:rowOff>
    </xdr:from>
    <xdr:to>
      <xdr:col>0</xdr:col>
      <xdr:colOff>342900</xdr:colOff>
      <xdr:row>8</xdr:row>
      <xdr:rowOff>200025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526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22</xdr:row>
      <xdr:rowOff>38100</xdr:rowOff>
    </xdr:from>
    <xdr:to>
      <xdr:col>0</xdr:col>
      <xdr:colOff>342900</xdr:colOff>
      <xdr:row>22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2100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6">
      <selection activeCell="E28" sqref="E28"/>
    </sheetView>
  </sheetViews>
  <sheetFormatPr defaultColWidth="8.57421875" defaultRowHeight="12.75"/>
  <cols>
    <col min="1" max="1" width="8.57421875" style="0" customWidth="1"/>
    <col min="2" max="2" width="33.8515625" style="0" customWidth="1"/>
    <col min="3" max="3" width="10.7109375" style="0" customWidth="1"/>
    <col min="4" max="4" width="8.57421875" style="0" customWidth="1"/>
    <col min="5" max="5" width="11.57421875" style="0" customWidth="1"/>
  </cols>
  <sheetData>
    <row r="1" spans="2:5" ht="39" customHeight="1">
      <c r="B1" s="57" t="s">
        <v>0</v>
      </c>
      <c r="C1" s="57"/>
      <c r="D1" s="57"/>
      <c r="E1" s="57"/>
    </row>
    <row r="2" spans="2:5" ht="12.75" customHeight="1">
      <c r="B2" s="58" t="s">
        <v>25</v>
      </c>
      <c r="C2" s="58"/>
      <c r="D2" s="58"/>
      <c r="E2" s="58"/>
    </row>
    <row r="3" spans="2:5" ht="12.75">
      <c r="B3" s="58"/>
      <c r="C3" s="58"/>
      <c r="D3" s="58"/>
      <c r="E3" s="58"/>
    </row>
    <row r="4" spans="2:5" ht="12.75">
      <c r="B4" s="59" t="s">
        <v>1</v>
      </c>
      <c r="C4" s="59"/>
      <c r="D4" s="59"/>
      <c r="E4" s="59"/>
    </row>
    <row r="5" spans="2:5" ht="12.75">
      <c r="B5" s="1"/>
      <c r="C5" s="2"/>
      <c r="D5" s="2"/>
      <c r="E5" s="2"/>
    </row>
    <row r="6" spans="1:5" ht="12.75" customHeight="1">
      <c r="A6" s="3" t="s">
        <v>2</v>
      </c>
      <c r="B6" s="60"/>
      <c r="C6" s="60"/>
      <c r="D6" s="60"/>
      <c r="E6" s="60"/>
    </row>
    <row r="7" spans="2:5" ht="15.75">
      <c r="B7" s="4"/>
      <c r="C7" s="5"/>
      <c r="D7" s="5"/>
      <c r="E7" s="5"/>
    </row>
    <row r="8" spans="1:5" ht="12.75">
      <c r="A8" s="6"/>
      <c r="C8" s="7"/>
      <c r="D8" s="61" t="s">
        <v>3</v>
      </c>
      <c r="E8" s="61"/>
    </row>
    <row r="9" spans="1:6" ht="24" customHeight="1">
      <c r="A9" s="8"/>
      <c r="B9" s="62" t="s">
        <v>26</v>
      </c>
      <c r="C9" s="62"/>
      <c r="D9" s="63">
        <v>53</v>
      </c>
      <c r="E9" s="63"/>
      <c r="F9" s="9" t="s">
        <v>4</v>
      </c>
    </row>
    <row r="10" spans="1:5" ht="12.75">
      <c r="A10" s="6"/>
      <c r="B10" s="10"/>
      <c r="C10" s="11"/>
      <c r="D10" s="12"/>
      <c r="E10" s="6"/>
    </row>
    <row r="11" spans="1:5" ht="12.75">
      <c r="A11" s="6"/>
      <c r="B11" s="13" t="s">
        <v>27</v>
      </c>
      <c r="C11" s="14">
        <v>0.008</v>
      </c>
      <c r="D11" s="15"/>
      <c r="E11" s="6"/>
    </row>
    <row r="12" spans="1:5" ht="12.75">
      <c r="A12" s="6"/>
      <c r="B12" s="16" t="s">
        <v>5</v>
      </c>
      <c r="C12" s="17">
        <v>43738</v>
      </c>
      <c r="D12" s="53" t="s">
        <v>6</v>
      </c>
      <c r="E12" s="53"/>
    </row>
    <row r="13" spans="1:5" ht="12" customHeight="1">
      <c r="A13" s="6"/>
      <c r="B13" s="18"/>
      <c r="C13" s="19">
        <v>43830</v>
      </c>
      <c r="D13" s="54" t="s">
        <v>28</v>
      </c>
      <c r="E13" s="54"/>
    </row>
    <row r="14" spans="1:5" ht="9.75" customHeight="1">
      <c r="A14" s="6"/>
      <c r="B14" s="20" t="s">
        <v>7</v>
      </c>
      <c r="C14" s="21">
        <f>C13-C12</f>
        <v>92</v>
      </c>
      <c r="D14" s="15"/>
      <c r="E14" s="6"/>
    </row>
    <row r="15" spans="1:5" ht="13.5" customHeight="1">
      <c r="A15" s="22"/>
      <c r="B15" s="10"/>
      <c r="C15" s="23">
        <f>(D9*C11*C14)/365</f>
        <v>0.10687123287671231</v>
      </c>
      <c r="D15" s="12"/>
      <c r="E15" s="6"/>
    </row>
    <row r="16" spans="1:5" ht="12.75">
      <c r="A16" s="22"/>
      <c r="B16" s="10"/>
      <c r="C16" s="24"/>
      <c r="D16" s="12"/>
      <c r="E16" s="6"/>
    </row>
    <row r="17" spans="1:5" ht="12.75">
      <c r="A17" s="6"/>
      <c r="B17" s="13" t="s">
        <v>31</v>
      </c>
      <c r="C17" s="14">
        <v>0.0005</v>
      </c>
      <c r="D17" s="15"/>
      <c r="E17" s="6"/>
    </row>
    <row r="18" spans="1:5" ht="12.75">
      <c r="A18" s="6"/>
      <c r="B18" s="16" t="s">
        <v>5</v>
      </c>
      <c r="C18" s="25">
        <v>43831</v>
      </c>
      <c r="D18" s="54" t="s">
        <v>29</v>
      </c>
      <c r="E18" s="54"/>
    </row>
    <row r="19" spans="1:6" ht="23.25" customHeight="1">
      <c r="A19" s="6"/>
      <c r="B19" s="18" t="s">
        <v>8</v>
      </c>
      <c r="C19" s="26">
        <v>44104</v>
      </c>
      <c r="D19" s="53" t="s">
        <v>9</v>
      </c>
      <c r="E19" s="53"/>
      <c r="F19" s="9" t="s">
        <v>4</v>
      </c>
    </row>
    <row r="20" spans="1:5" ht="12.75">
      <c r="A20" s="6"/>
      <c r="B20" s="20" t="s">
        <v>7</v>
      </c>
      <c r="C20" s="21">
        <f>C19-C18</f>
        <v>273</v>
      </c>
      <c r="D20" s="15"/>
      <c r="E20" s="6"/>
    </row>
    <row r="21" spans="1:5" ht="12.75">
      <c r="A21" s="22"/>
      <c r="B21" s="10"/>
      <c r="C21" s="23">
        <f>(D9*C17*C20)/365</f>
        <v>0.019820547945205477</v>
      </c>
      <c r="D21" s="12"/>
      <c r="E21" s="6"/>
    </row>
    <row r="22" spans="1:5" ht="12.75">
      <c r="A22" s="22"/>
      <c r="B22" s="10"/>
      <c r="C22" s="24"/>
      <c r="D22" s="12"/>
      <c r="E22" s="6"/>
    </row>
    <row r="23" spans="1:5" ht="12.75">
      <c r="A23" s="6"/>
      <c r="B23" s="27" t="s">
        <v>10</v>
      </c>
      <c r="C23" s="28">
        <f>C15+C21</f>
        <v>0.1266917808219178</v>
      </c>
      <c r="D23" s="12"/>
      <c r="E23" s="6"/>
    </row>
    <row r="24" spans="1:5" ht="12.75">
      <c r="A24" s="6"/>
      <c r="B24" s="10"/>
      <c r="C24" s="11"/>
      <c r="D24" s="15"/>
      <c r="E24" s="6"/>
    </row>
    <row r="25" spans="1:5" ht="12.75">
      <c r="A25" s="6"/>
      <c r="B25" s="29" t="s">
        <v>11</v>
      </c>
      <c r="C25" s="30"/>
      <c r="D25" s="31"/>
      <c r="E25" s="31"/>
    </row>
    <row r="26" spans="1:5" ht="12.75">
      <c r="A26" s="6"/>
      <c r="B26" s="16" t="s">
        <v>12</v>
      </c>
      <c r="C26" s="32">
        <f>D9</f>
        <v>53</v>
      </c>
      <c r="D26" s="6"/>
      <c r="E26" s="6"/>
    </row>
    <row r="27" spans="1:5" ht="12.75">
      <c r="A27" s="6"/>
      <c r="B27" s="20" t="s">
        <v>13</v>
      </c>
      <c r="C27" s="33">
        <v>0.0375</v>
      </c>
      <c r="D27" s="6"/>
      <c r="E27" s="6"/>
    </row>
    <row r="28" spans="1:5" ht="12.75">
      <c r="A28" s="6"/>
      <c r="B28" s="34" t="s">
        <v>14</v>
      </c>
      <c r="C28" s="35">
        <f>(C26*C27)</f>
        <v>1.9874999999999998</v>
      </c>
      <c r="D28" s="36"/>
      <c r="E28" s="36"/>
    </row>
    <row r="29" spans="1:5" ht="12.75">
      <c r="A29" s="6"/>
      <c r="B29" s="37"/>
      <c r="C29" s="38"/>
      <c r="D29" s="36"/>
      <c r="E29" s="36"/>
    </row>
    <row r="30" spans="2:5" ht="15">
      <c r="B30" s="39"/>
      <c r="C30" s="39"/>
      <c r="D30" s="39"/>
      <c r="E30" s="39"/>
    </row>
    <row r="31" spans="1:5" ht="13.5" customHeight="1">
      <c r="A31" s="40"/>
      <c r="B31" s="55" t="s">
        <v>15</v>
      </c>
      <c r="C31" s="55"/>
      <c r="D31" s="55"/>
      <c r="E31" s="55"/>
    </row>
    <row r="32" spans="1:5" ht="12.75">
      <c r="A32" s="40"/>
      <c r="B32" s="55"/>
      <c r="C32" s="55"/>
      <c r="D32" s="55"/>
      <c r="E32" s="55"/>
    </row>
    <row r="33" spans="1:5" ht="12.75">
      <c r="A33" s="40"/>
      <c r="B33" s="41" t="s">
        <v>16</v>
      </c>
      <c r="C33" s="42"/>
      <c r="D33" s="43"/>
      <c r="E33" s="44"/>
    </row>
    <row r="34" spans="1:5" ht="12.75">
      <c r="A34" s="40"/>
      <c r="B34" s="45"/>
      <c r="C34" s="43"/>
      <c r="D34" s="56" t="s">
        <v>17</v>
      </c>
      <c r="E34" s="56"/>
    </row>
    <row r="35" spans="1:5" ht="12.75">
      <c r="A35" s="46" t="s">
        <v>18</v>
      </c>
      <c r="B35" s="47" t="s">
        <v>19</v>
      </c>
      <c r="C35" s="48" t="s">
        <v>30</v>
      </c>
      <c r="D35" s="50">
        <f>D9</f>
        <v>53</v>
      </c>
      <c r="E35" s="50"/>
    </row>
    <row r="36" spans="1:5" ht="12.75">
      <c r="A36" s="46" t="s">
        <v>20</v>
      </c>
      <c r="B36" s="47" t="s">
        <v>21</v>
      </c>
      <c r="C36" s="48" t="s">
        <v>30</v>
      </c>
      <c r="D36" s="51">
        <f>ROUND(C23,2)</f>
        <v>0.13</v>
      </c>
      <c r="E36" s="51"/>
    </row>
    <row r="37" spans="1:5" ht="12.75">
      <c r="A37" s="46" t="s">
        <v>22</v>
      </c>
      <c r="B37" s="47" t="s">
        <v>23</v>
      </c>
      <c r="C37" s="48" t="s">
        <v>30</v>
      </c>
      <c r="D37" s="50">
        <f>ROUND(C28,2)</f>
        <v>1.99</v>
      </c>
      <c r="E37" s="50"/>
    </row>
    <row r="38" spans="1:5" ht="12.75">
      <c r="A38" s="40"/>
      <c r="B38" s="45"/>
      <c r="C38" s="43"/>
      <c r="D38" s="43"/>
      <c r="E38" s="44"/>
    </row>
    <row r="39" spans="1:5" ht="12.75">
      <c r="A39" s="40"/>
      <c r="B39" s="49" t="s">
        <v>24</v>
      </c>
      <c r="C39" s="52">
        <f>SUM(D35+D36+D37)</f>
        <v>55.120000000000005</v>
      </c>
      <c r="D39" s="52"/>
      <c r="E39" s="52"/>
    </row>
  </sheetData>
  <sheetProtection selectLockedCells="1" selectUnlockedCells="1"/>
  <mergeCells count="17">
    <mergeCell ref="B1:E1"/>
    <mergeCell ref="B2:E3"/>
    <mergeCell ref="B4:E4"/>
    <mergeCell ref="B6:E6"/>
    <mergeCell ref="D8:E8"/>
    <mergeCell ref="B9:C9"/>
    <mergeCell ref="D9:E9"/>
    <mergeCell ref="D35:E35"/>
    <mergeCell ref="D36:E36"/>
    <mergeCell ref="D37:E37"/>
    <mergeCell ref="C39:E39"/>
    <mergeCell ref="D12:E12"/>
    <mergeCell ref="D13:E13"/>
    <mergeCell ref="D18:E18"/>
    <mergeCell ref="D19:E19"/>
    <mergeCell ref="B31:E32"/>
    <mergeCell ref="D34:E34"/>
  </mergeCells>
  <dataValidations count="4">
    <dataValidation type="date" allowBlank="1" showErrorMessage="1" sqref="C13">
      <formula1>43830</formula1>
      <formula2>43830</formula2>
    </dataValidation>
    <dataValidation type="date" allowBlank="1" showErrorMessage="1" errorTitle="errore" error="data errata" sqref="C12">
      <formula1>43466</formula1>
      <formula2>43830</formula2>
    </dataValidation>
    <dataValidation type="date" allowBlank="1" showErrorMessage="1" errorTitle="errore" error="data errata" sqref="C18">
      <formula1>43831</formula1>
      <formula2>44104</formula2>
    </dataValidation>
    <dataValidation type="date" allowBlank="1" showErrorMessage="1" sqref="C19">
      <formula1>43831</formula1>
      <formula2>44104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cve8022</dc:creator>
  <cp:keywords/>
  <dc:description/>
  <cp:lastModifiedBy>cve0231</cp:lastModifiedBy>
  <cp:lastPrinted>2017-02-22T09:07:36Z</cp:lastPrinted>
  <dcterms:created xsi:type="dcterms:W3CDTF">2013-12-30T13:32:27Z</dcterms:created>
  <dcterms:modified xsi:type="dcterms:W3CDTF">2020-09-03T14:26:54Z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CCIAA Venezia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