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65524" windowWidth="6000" windowHeight="6600" tabRatio="922" firstSheet="6" activeTab="11"/>
  </bookViews>
  <sheets>
    <sheet name="medie Camera gen 2018" sheetId="1" r:id="rId1"/>
    <sheet name="medie Camera feb 2018" sheetId="2" r:id="rId2"/>
    <sheet name="medie Camera mar 2018" sheetId="3" r:id="rId3"/>
    <sheet name="medie Camera apr 2018" sheetId="4" r:id="rId4"/>
    <sheet name="medie Camera mag 2018" sheetId="5" r:id="rId5"/>
    <sheet name="medie Camera giu 2018 " sheetId="6" r:id="rId6"/>
    <sheet name="medie Camera lug 2018" sheetId="7" r:id="rId7"/>
    <sheet name="medie Camera ago 2018" sheetId="8" r:id="rId8"/>
    <sheet name="medie Camera set 2018" sheetId="9" r:id="rId9"/>
    <sheet name="medie Camera ott 2018" sheetId="10" r:id="rId10"/>
    <sheet name="medie Camera nov 2018" sheetId="11" r:id="rId11"/>
    <sheet name="medie Camera dic 2018" sheetId="12" r:id="rId12"/>
    <sheet name="medie listino Camera 2018" sheetId="13" r:id="rId13"/>
  </sheets>
  <externalReferences>
    <externalReference r:id="rId16"/>
    <externalReference r:id="rId17"/>
  </externalReferences>
  <definedNames>
    <definedName name="_1" localSheetId="12">'medie listino Camera 2018'!$HL$3526</definedName>
    <definedName name="_1">#REF!</definedName>
    <definedName name="_12" localSheetId="12">'medie listino Camera 2018'!$HM$6776</definedName>
    <definedName name="_12">#REF!</definedName>
    <definedName name="_2" localSheetId="12">'medie listino Camera 2018'!$HL$3751</definedName>
    <definedName name="_2">#REF!</definedName>
    <definedName name="_Regression_Int" localSheetId="12" hidden="1">1</definedName>
    <definedName name="A" localSheetId="12">'medie listino Camera 2018'!$HL$3979</definedName>
    <definedName name="A">#REF!</definedName>
    <definedName name="APRILE" localSheetId="12">'medie listino Camera 2018'!$HM$4989:$IV$5108</definedName>
    <definedName name="APRILE">#REF!</definedName>
    <definedName name="Area_stampa_MI" localSheetId="12">'medie listino Camera 2018'!$B$35:$F$146</definedName>
    <definedName name="Area_stampa_MI">#REF!</definedName>
    <definedName name="CER" localSheetId="12">'medie listino Camera 2018'!$HM$6776</definedName>
    <definedName name="CER">#REF!</definedName>
    <definedName name="D" localSheetId="12">'medie listino Camera 2018'!$36:$6776</definedName>
    <definedName name="D">#REF!</definedName>
    <definedName name="DIC" localSheetId="12">'medie listino Camera 2018'!$G$36:$IV$6776</definedName>
    <definedName name="DIC">#REF!</definedName>
    <definedName name="DICEMBRE" localSheetId="12">'medie listino Camera 2018'!$HL$4396:$IV$4622</definedName>
    <definedName name="DICEMBRE">#REF!</definedName>
    <definedName name="f">#REF!</definedName>
    <definedName name="GIUGNO" localSheetId="12">'medie listino Camera 2018'!$G$36:$IV$6776</definedName>
    <definedName name="GIUGNO">#REF!</definedName>
    <definedName name="GRANO" localSheetId="12">'medie listino Camera 2018'!$HM$5108</definedName>
    <definedName name="GRANO">#REF!</definedName>
    <definedName name="MAIS" localSheetId="12">'medie listino Camera 2018'!$HM$6776</definedName>
    <definedName name="MAIS">#REF!</definedName>
    <definedName name="monica">#REF!</definedName>
    <definedName name="NOVEMBRE" localSheetId="12">'medie listino Camera 2018'!$HM$4622</definedName>
    <definedName name="NOVEMBRE">#REF!</definedName>
    <definedName name="PREZZO" localSheetId="12">'medie listino Camera 2018'!$HL$4396</definedName>
    <definedName name="PREZZO">#REF!</definedName>
    <definedName name="_xlnm.Print_Titles" localSheetId="12">'medie listino Camera 2018'!$2:$3</definedName>
    <definedName name="V" localSheetId="12">'medie listino Camera 2018'!$36:$5108</definedName>
    <definedName name="V">#REF!</definedName>
  </definedNames>
  <calcPr fullCalcOnLoad="1"/>
</workbook>
</file>

<file path=xl/sharedStrings.xml><?xml version="1.0" encoding="utf-8"?>
<sst xmlns="http://schemas.openxmlformats.org/spreadsheetml/2006/main" count="12225" uniqueCount="273">
  <si>
    <t xml:space="preserve"> tipo 00 (W minimo 300 P/L massimo 0,60)</t>
  </si>
  <si>
    <t xml:space="preserve"> tipo 0 (W minimo 250 P/L massimo 0,60)</t>
  </si>
  <si>
    <t xml:space="preserve"> tipo 0 (W minimo 220 P/L massimo 0,55)</t>
  </si>
  <si>
    <t xml:space="preserve"> </t>
  </si>
  <si>
    <t>ibrido integrale (uso zootecnico)</t>
  </si>
  <si>
    <t>bramata gialla in sacchetti kg.1</t>
  </si>
  <si>
    <t>Crusca di grano</t>
  </si>
  <si>
    <t>Cruschello</t>
  </si>
  <si>
    <t>Tritello</t>
  </si>
  <si>
    <t>Farinaccio</t>
  </si>
  <si>
    <t>produzione nazionale (umidità 14% - impurità 2%)</t>
  </si>
  <si>
    <t>vacche (pezzata rossa e meticcia)</t>
  </si>
  <si>
    <t>vacche (pezzata nera)</t>
  </si>
  <si>
    <t>Vacche da industria</t>
  </si>
  <si>
    <t xml:space="preserve"> tipo 00 (ceneri massime 0,55)</t>
  </si>
  <si>
    <t xml:space="preserve"> tipo  0 (ceneri massime 0,60)</t>
  </si>
  <si>
    <t>sotto tunnel</t>
  </si>
  <si>
    <t>a pieno campo</t>
  </si>
  <si>
    <t>dalla base a cm.12 di diametro in punta</t>
  </si>
  <si>
    <t>PIOPPO</t>
  </si>
  <si>
    <t>€/t.</t>
  </si>
  <si>
    <t>€/Kg.100</t>
  </si>
  <si>
    <t>€/kg.</t>
  </si>
  <si>
    <t>€/ha</t>
  </si>
  <si>
    <t>da cm. 12 a cm. 4 di diametro in punta (compreso capitozzato)</t>
  </si>
  <si>
    <t>CEREALI E DERIVATI - SEMI</t>
  </si>
  <si>
    <t>- fino a kg. 2,5</t>
  </si>
  <si>
    <t>- oltre kg. 2,5</t>
  </si>
  <si>
    <t xml:space="preserve">da kg. 145 a kg. 160 </t>
  </si>
  <si>
    <t>da kg.400 a kg.420 (razza charolais d'importazione)</t>
  </si>
  <si>
    <t>da kg.300 a kg.350 (razza limousine d'importazione)</t>
  </si>
  <si>
    <t>da cm.4 a cm.12 di diametro (compreso capitozzato)</t>
  </si>
  <si>
    <t>da kg.40 a kg.60     (razza nostrana pezzata nera)</t>
  </si>
  <si>
    <t>da kg.50 a kg.80     (razza nostrana incroci - da carne)</t>
  </si>
  <si>
    <t>da kg.300 a kg.350 (razza charolais d'importazione)</t>
  </si>
  <si>
    <t>I prezzi indicati valgono esclusivamente per i pesi sotto specificati.</t>
  </si>
  <si>
    <t xml:space="preserve">Media 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</si>
  <si>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</si>
  <si>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</si>
  <si>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</si>
  <si>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</si>
  <si>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</si>
  <si>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</si>
  <si>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</si>
  <si>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</si>
  <si>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</si>
  <si>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</si>
  <si>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</si>
  <si>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</si>
  <si>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1° SEM</t>
  </si>
  <si>
    <t>2° SEM</t>
  </si>
  <si>
    <t>pezzato nero nostrano    kg. 550/600</t>
  </si>
  <si>
    <t>Gialli ibridi farinosi - umidità 14%</t>
  </si>
  <si>
    <t>- di prima qualita'</t>
  </si>
  <si>
    <t>- di seconda qualita'</t>
  </si>
  <si>
    <t>Lattonzoli da kg. 30</t>
  </si>
  <si>
    <t>Lattonzoli da kg. 40</t>
  </si>
  <si>
    <r>
      <t>FARINA DI FRUMENTO TENERO</t>
    </r>
    <r>
      <rPr>
        <sz val="10"/>
        <rFont val="Arial Narrow"/>
        <family val="2"/>
      </rPr>
      <t xml:space="preserve"> (ad alto tenore di glutine - franco molino sacco carta)</t>
    </r>
  </si>
  <si>
    <r>
      <t>FARINA DI FRUMENTO TENERO</t>
    </r>
    <r>
      <rPr>
        <sz val="10"/>
        <rFont val="Arial Narrow"/>
        <family val="2"/>
      </rPr>
      <t xml:space="preserve"> (con caratteristiche mnime di legge - franco molino sacco carta)</t>
    </r>
  </si>
  <si>
    <r>
      <t xml:space="preserve">FARINE DI GRANOTURCO </t>
    </r>
    <r>
      <rPr>
        <sz val="10"/>
        <rFont val="Arial Narrow"/>
        <family val="2"/>
      </rPr>
      <t>(franco molino sacco carta)</t>
    </r>
  </si>
  <si>
    <r>
      <t xml:space="preserve">CRUSCAMI DI GRANO TENERO </t>
    </r>
    <r>
      <rPr>
        <sz val="10"/>
        <rFont val="Arial Narrow"/>
        <family val="2"/>
      </rPr>
      <t>(franco molino sacco carta)</t>
    </r>
  </si>
  <si>
    <r>
      <t xml:space="preserve">FRAGOLE </t>
    </r>
    <r>
      <rPr>
        <sz val="10"/>
        <rFont val="Arial Narrow"/>
        <family val="2"/>
      </rPr>
      <t>(franco azienda - 1^ qualità)</t>
    </r>
  </si>
  <si>
    <r>
      <t xml:space="preserve">ACTINIDIA </t>
    </r>
    <r>
      <rPr>
        <sz val="10"/>
        <rFont val="Arial Narrow"/>
        <family val="2"/>
      </rPr>
      <t>(franco magazzino, merce di 1^ qualità, peso netto, in bins originale
                  dalla campagna, 70 gr. e oltre)</t>
    </r>
  </si>
  <si>
    <t>pezzato nero polacco     kg. 500/600</t>
  </si>
  <si>
    <t>VACCHE DA CARNE</t>
  </si>
  <si>
    <t>da kg.370 a kg.420 (razza limouisine d'importazione)</t>
  </si>
  <si>
    <r>
      <t>FORAGGI e PAGLIA</t>
    </r>
    <r>
      <rPr>
        <b/>
        <sz val="12"/>
        <rFont val="Arial Narrow"/>
        <family val="2"/>
      </rPr>
      <t xml:space="preserve"> </t>
    </r>
    <r>
      <rPr>
        <sz val="10"/>
        <rFont val="Arial Narrow"/>
        <family val="2"/>
      </rPr>
      <t xml:space="preserve">(franco azienda) </t>
    </r>
  </si>
  <si>
    <t>FORAGGI</t>
  </si>
  <si>
    <t>PAGLIA</t>
  </si>
  <si>
    <t>da kg. 161 a kg. 175</t>
  </si>
  <si>
    <t>€/ettogrado</t>
  </si>
  <si>
    <t>FRUTTA</t>
  </si>
  <si>
    <t>€/Kg.</t>
  </si>
  <si>
    <t>Rabosa IGT</t>
  </si>
  <si>
    <t>Merlot IGT</t>
  </si>
  <si>
    <t>Cabernet IGT</t>
  </si>
  <si>
    <t>Bianca IGT</t>
  </si>
  <si>
    <t>Rossa IGT</t>
  </si>
  <si>
    <r>
      <t>(Frutta fresca all'ingrosso</t>
    </r>
    <r>
      <rPr>
        <sz val="11"/>
        <rFont val="Arial"/>
        <family val="2"/>
      </rPr>
      <t>: da commerciante o cooperativa di produttori a commerciante. Merce di 1^ qualità selezionata ed imballata, peso netto, resa franco partenza per mercati sia nazionali, sia esteri)</t>
    </r>
  </si>
  <si>
    <t>(prezzi alla produzione, franco azienda - se non diversamente indicato - I.V.A. esclusa per merci contrattate sulla piazza di Rovigo, rilevati con la collaborazione di apposite Commissioni consultive ed esperti, nonchè dai listini pubblicati dalle Camere di Commercio di Padova e Ferrara).</t>
  </si>
  <si>
    <t>Raboso IGT Veneto</t>
  </si>
  <si>
    <t>Merlot (gradi 10-12) IGT Veneto</t>
  </si>
  <si>
    <t>Cabernet (gradi 11-12) IGT Veneto</t>
  </si>
  <si>
    <t>Bianco (gradi 10-12) IGT Veneto</t>
  </si>
  <si>
    <t>BOVINI ADULTI DA CARNE (VITELLONI)</t>
  </si>
  <si>
    <t>BOVINI MASCHI</t>
  </si>
  <si>
    <t>orzo nazionale (p.s. 60 - 62)</t>
  </si>
  <si>
    <t>PESCHE</t>
  </si>
  <si>
    <t>Gialle cal. A (1strato)</t>
  </si>
  <si>
    <t>NETTARINE</t>
  </si>
  <si>
    <t>da kg.320 a kg.420 (razza irlandese d'importazione)</t>
  </si>
  <si>
    <t>Imperatore Dallago cal. 70+</t>
  </si>
  <si>
    <t>limousine                         kg. 580/620</t>
  </si>
  <si>
    <t>charolais, incroci             kg. 650/720</t>
  </si>
  <si>
    <t>charolais, incroci             oltre kg. 720</t>
  </si>
  <si>
    <t>pezzato rosso                 kg. 580/650</t>
  </si>
  <si>
    <r>
      <t xml:space="preserve">PIANTE IN PIEDI </t>
    </r>
    <r>
      <rPr>
        <sz val="10"/>
        <rFont val="Arial Narrow"/>
        <family val="2"/>
      </rPr>
      <t>(franco luogo di produzione - merce sana e mercantile)</t>
    </r>
  </si>
  <si>
    <t>Abate Fetel cal. 60+ (cassa o bins)</t>
  </si>
  <si>
    <t>Abate Fetel cal. 70/75 (padella)</t>
  </si>
  <si>
    <t>Kaiser cal. 60+ (cassa o bins)</t>
  </si>
  <si>
    <t>Kaiser cal. 70/75 (padella)</t>
  </si>
  <si>
    <t>Bianche cal. A (1strato)</t>
  </si>
  <si>
    <t>Gruppo Gala cal. 70/75 (in padella)</t>
  </si>
  <si>
    <t>William B.C. cal. 70+ (in cassa)</t>
  </si>
  <si>
    <t>Red Chief cal. 70+ (cassa o bins)</t>
  </si>
  <si>
    <t>Granny Smith cal. 70/75 (in padella)</t>
  </si>
  <si>
    <t>William B.C. cal. 70/75 (padella)</t>
  </si>
  <si>
    <t>Max Red Bartlett cal. 65/70 (padella)</t>
  </si>
  <si>
    <t>Golden Delicius cal. 70+ (cassa o bins)</t>
  </si>
  <si>
    <t>Max Red Bartlett cal. 70+ (cassa o bins)</t>
  </si>
  <si>
    <t>oltre cm.22 di diametro</t>
  </si>
  <si>
    <t>da cm.12 a cm.22 di diametro</t>
  </si>
  <si>
    <t>Gruppo Gala cal. 75/80 (in padella)</t>
  </si>
  <si>
    <t>Granny Smith cal. 70+ 8cassa o bins)</t>
  </si>
  <si>
    <t>Fuji cal. 70+ (cassa o bins)</t>
  </si>
  <si>
    <t>Conference cal. 60+ (cassa o bins)</t>
  </si>
  <si>
    <t>Decana del Comizio cal. 70+ (cassa o bins)</t>
  </si>
  <si>
    <t>Abate Fetel cal. 65+ (cassa o bins)</t>
  </si>
  <si>
    <t>Decana del Comizio cal. 75+ (cassa o bins)</t>
  </si>
  <si>
    <t>Max Red Bartlett cal. 60+ (cassa o bins)</t>
  </si>
  <si>
    <t>Max Red Bartlett cal. 70/75 (padella)</t>
  </si>
  <si>
    <t>Granny Smith cal. 75/80 (in padella)</t>
  </si>
  <si>
    <t>Mais da foraggio allo stato ceroso - sostanza secca da 32 a 36%</t>
  </si>
  <si>
    <r>
      <t>UVE</t>
    </r>
    <r>
      <rPr>
        <b/>
        <sz val="14"/>
        <rFont val="Arial Narrow"/>
        <family val="2"/>
      </rPr>
      <t xml:space="preserve"> </t>
    </r>
    <r>
      <rPr>
        <sz val="9"/>
        <rFont val="Arial"/>
        <family val="2"/>
      </rPr>
      <t>(merce alla produzione con gradazione superiore a 13 gradi Babo-provvigioni ed IVAescluse)</t>
    </r>
  </si>
  <si>
    <t>Gruppo Gala cal. 65+ (in cassa)</t>
  </si>
  <si>
    <t>William B.C. cal. 55/60 (cestini da 1kg.)</t>
  </si>
  <si>
    <t>William B.C. cal. 60/65 (cestini da 1kg.)</t>
  </si>
  <si>
    <t>del Polesine grani di forza, p.s. min. 78, proteine min. 14,0-W 320</t>
  </si>
  <si>
    <t xml:space="preserve">Pol'è, p.s. min. 77%, pr.13,50%min. (altre caratteristiche da definire) </t>
  </si>
  <si>
    <t>Carmen cal. 60+</t>
  </si>
  <si>
    <t>Carmen cal. 70/75 (padella)</t>
  </si>
  <si>
    <t>William B.C. cal. 65/70 (padella)</t>
  </si>
  <si>
    <t>Abate Fetel cal. 75/80 (padella)</t>
  </si>
  <si>
    <t>del Polesine varietà speciali, p.s. min. 78</t>
  </si>
  <si>
    <t>del Polesine fino, p.s. min. 78</t>
  </si>
  <si>
    <t>del Polesine buono mercantile, p.s. min. 76</t>
  </si>
  <si>
    <t>del Polesine mercantile, p.s. min. 73</t>
  </si>
  <si>
    <t>MELE</t>
  </si>
  <si>
    <t>PERE</t>
  </si>
  <si>
    <t>S. Maria cal. 60+</t>
  </si>
  <si>
    <t>S. Maria cal. 65/70 (padella)</t>
  </si>
  <si>
    <t xml:space="preserve"> €/capo</t>
  </si>
  <si>
    <t>PREZZI delle MELE,  PERE, PESCHE e NETTARINE RILEVATI dal LISTINO dei PREZZI ALL'INGROSSO PRATICATI sulla PIAZZA di FERRARA, RAPPRESENTATIVI ANCHE per la PIAZZA DI ROVIGO</t>
  </si>
  <si>
    <t>PREZZI DELLE FRAGOLE E ACTINIDIA RILEVATI DALLA CAMERA DI COMMERCIO DI VENEZIA ROVIGO DELTA LAGUNARE 
(merce non ricondizionata di 1^ qualità, ottimo stato di conservazione)</t>
  </si>
  <si>
    <t xml:space="preserve"> PREZZI delle UVE e dei  VINI RILEVATI dal LISTINO dei PREZZI all'INGROSSO PRATICATI sulla PIAZZA di PADOVA, RAPPRESENTATIVI ANCHE PER LA PIAZZA DI ROVIGO.   </t>
  </si>
  <si>
    <r>
      <t xml:space="preserve">PREZZI della POLLERIA RILEVATI dal LISTINO dei PREZZI all'INGROSSO PRATICATI sulla PIAZZA di VERONA, RAPPRESENTATIVI ANCHE per la PIAZZA di ROVIGO; 
PREZZI dei </t>
    </r>
    <r>
      <rPr>
        <b/>
        <u val="single"/>
        <sz val="11"/>
        <color indexed="10"/>
        <rFont val="Arial"/>
        <family val="2"/>
      </rPr>
      <t>CONIGLI</t>
    </r>
    <r>
      <rPr>
        <b/>
        <sz val="11"/>
        <color indexed="10"/>
        <rFont val="Arial"/>
        <family val="2"/>
      </rPr>
      <t xml:space="preserve"> RILEVATI dalla COMMISSIONE UNICA NAZIONALE dei CONIGLI VIVI da CARNE da ALLEVAMENTO NAZIONALE (CUN)</t>
    </r>
  </si>
  <si>
    <r>
      <t>BESTIAME DA MACELLO</t>
    </r>
    <r>
      <rPr>
        <sz val="10"/>
        <rFont val="Arial Narrow"/>
        <family val="2"/>
      </rPr>
      <t xml:space="preserve"> (prezzi stabiliti per partite vendute franco azienda peso vivo - calo o tara da concordare fra le parti)</t>
    </r>
  </si>
  <si>
    <r>
      <t>BESTIAME DA ALLEVAMENTO</t>
    </r>
    <r>
      <rPr>
        <sz val="10"/>
        <rFont val="Arial Narrow"/>
        <family val="2"/>
      </rPr>
      <t xml:space="preserve"> (franco azienda, peso vivo)</t>
    </r>
  </si>
  <si>
    <r>
      <t xml:space="preserve">SUINI da MACELLO </t>
    </r>
    <r>
      <rPr>
        <sz val="10"/>
        <rFont val="Arial Narrow"/>
        <family val="2"/>
      </rPr>
      <t>(dall'1.7.2016 prezzo unico euro/kg)</t>
    </r>
  </si>
  <si>
    <r>
      <t>SUINI da ALLEVAMENTO</t>
    </r>
    <r>
      <rPr>
        <sz val="10"/>
        <rFont val="Arial Narrow"/>
        <family val="2"/>
      </rPr>
      <t xml:space="preserve"> (dall'1.7.2016 prezzo unico euro/capo)</t>
    </r>
  </si>
  <si>
    <r>
      <t xml:space="preserve">TRONCHI </t>
    </r>
    <r>
      <rPr>
        <sz val="10"/>
        <rFont val="Arial Narrow"/>
        <family val="2"/>
      </rPr>
      <t>(merce sana mercantile - f.co partenza)</t>
    </r>
  </si>
  <si>
    <t>Media</t>
  </si>
  <si>
    <t>min.</t>
  </si>
  <si>
    <t>max</t>
  </si>
  <si>
    <t>=</t>
  </si>
  <si>
    <t>PREZZI delle MELE, PERE, PESCHE e NETTARINE RILEVATI dal LISTINO dei PREZZI all'INGROSSO PRATICATI sulla PIAZZA di FERRARA RAPPRESENTATIVI ANCHE per la PIAZZA di ROVIGO</t>
  </si>
  <si>
    <t>PREZZI delle FRAGOLE e ACTINIDIA RILEVATI  dalla CAMERA di COMMERCIO di VENEZIA ROVIGO DELTA LAGUNARE</t>
  </si>
  <si>
    <t>(merce non ricondizionata di 1^ qualità, ottimo stato di conservazione)</t>
  </si>
  <si>
    <t>PREZZI delle UVE e dei VINI RILEVATI dal LISTINO dei PREZZI all'INGROSSO PRATICATI sulla PIAZZA di PADOVA, RAPPRESENTATIVI ANCHE per la PIAZZA di ROVIGO</t>
  </si>
  <si>
    <t>n.q.</t>
  </si>
  <si>
    <r>
      <t>BESTIAME DA MACELLO</t>
    </r>
    <r>
      <rPr>
        <b/>
        <sz val="12"/>
        <rFont val="Arial Narrow"/>
        <family val="2"/>
      </rPr>
      <t xml:space="preserve"> </t>
    </r>
    <r>
      <rPr>
        <sz val="10"/>
        <rFont val="Arial Narrow"/>
        <family val="2"/>
      </rPr>
      <t>(prezzi stabiliti per partite vendute franco azienda peso vivo - calo o tara da concordare fra le parti)</t>
    </r>
  </si>
  <si>
    <r>
      <t>BESTIAME DA ALLEVAMENTO</t>
    </r>
    <r>
      <rPr>
        <sz val="12"/>
        <rFont val="Arial Narrow"/>
        <family val="2"/>
      </rPr>
      <t xml:space="preserve"> </t>
    </r>
    <r>
      <rPr>
        <sz val="10"/>
        <rFont val="Arial Narrow"/>
        <family val="2"/>
      </rPr>
      <t>(franco azienda, peso vivo)</t>
    </r>
  </si>
  <si>
    <r>
      <t xml:space="preserve">PREZZI dei PRODOTTI </t>
    </r>
    <r>
      <rPr>
        <b/>
        <u val="single"/>
        <sz val="11"/>
        <rFont val="Arial"/>
        <family val="2"/>
      </rPr>
      <t>SUINI da ALLEVAMENTO</t>
    </r>
    <r>
      <rPr>
        <b/>
        <sz val="11"/>
        <rFont val="Arial"/>
        <family val="2"/>
      </rPr>
      <t xml:space="preserve"> e da MACELLO RILEVATI dal LISTINO dei PREZZI all'INGROSSO PRATICATI sulla PIAZZA di MODENA, RAPPRESENTATIVI ANCHE per la PIAZZA di ROVIGO</t>
    </r>
  </si>
  <si>
    <t>prezzo unico max</t>
  </si>
  <si>
    <t>PIANTE IN PIEDI (franco luogo di produzione - merce sana e mercantile)</t>
  </si>
  <si>
    <t>TRONCHI (merce sana mercantile - f.co partenza)</t>
  </si>
  <si>
    <t>(*) Prezzo non pubblicato per mancanza del numero legale nella Commissione</t>
  </si>
  <si>
    <t xml:space="preserve">Polli di allevamento </t>
  </si>
  <si>
    <t>Faraone di allevamento tradizionale</t>
  </si>
  <si>
    <t>Tacchini di allevamento</t>
  </si>
  <si>
    <r>
      <t>CONIGLI VIVI da CARNE</t>
    </r>
    <r>
      <rPr>
        <sz val="10"/>
        <rFont val="Arial Narrow"/>
        <family val="2"/>
      </rPr>
      <t xml:space="preserve"> da Allevamento Nazionale (franco partenza stabilimento produttore):</t>
    </r>
  </si>
  <si>
    <t xml:space="preserve">(prezzi alla produzione, franco azienda - se non diversamente indicato - I.V.A. esclusa per merci contrattate sulla piazza di Rovigo, rilevati con la collaborazione di apposite Commissioni consultive ed esperti, nonchè dai listini pubblicati dalle Camere </t>
  </si>
  <si>
    <r>
      <t xml:space="preserve">PREZZI della POLLERIA RILEVATI dal LISTINO dei PREZZI all'INGROSSO PRATICATI sulla PIAZZA di VERONA, RAPPRESENTATIVI ANCHE per la PIAZZA di ROVIGO; 
PREZZI dei </t>
    </r>
    <r>
      <rPr>
        <b/>
        <u val="single"/>
        <sz val="11"/>
        <rFont val="Arial"/>
        <family val="2"/>
      </rPr>
      <t>CONIGLI</t>
    </r>
    <r>
      <rPr>
        <b/>
        <sz val="11"/>
        <rFont val="Arial"/>
        <family val="2"/>
      </rPr>
      <t xml:space="preserve"> RILEVATI dalla COMMISSIONE UNICA NAZIONALE dei CONIGLI VIVI da CARNE da ALLEVAMENTO NAZ</t>
    </r>
  </si>
  <si>
    <r>
      <t xml:space="preserve">Fieno di argine e di scoline pressato in balloni </t>
    </r>
    <r>
      <rPr>
        <b/>
        <sz val="10"/>
        <rFont val="Arial Narrow"/>
        <family val="2"/>
      </rPr>
      <t>PROD. 2017</t>
    </r>
  </si>
  <si>
    <r>
      <t xml:space="preserve">Erba medica pressata in balloni - 1^ qualità </t>
    </r>
    <r>
      <rPr>
        <b/>
        <sz val="10"/>
        <rFont val="Arial Narrow"/>
        <family val="2"/>
      </rPr>
      <t xml:space="preserve"> PROD. 2017</t>
    </r>
  </si>
  <si>
    <r>
      <t xml:space="preserve">ORZO </t>
    </r>
    <r>
      <rPr>
        <sz val="10"/>
        <rFont val="Arial Narrow"/>
        <family val="2"/>
      </rPr>
      <t xml:space="preserve">(produzione polesana-merce ai luoghi di produzione su automezzi completi alla rinfusa)  </t>
    </r>
    <r>
      <rPr>
        <b/>
        <u val="single"/>
        <sz val="10"/>
        <color indexed="10"/>
        <rFont val="Arial Narrow"/>
        <family val="2"/>
      </rPr>
      <t>PRODUZIONE 2017</t>
    </r>
  </si>
  <si>
    <t>orzo nazionale (p.s. 63 e oltre)</t>
  </si>
  <si>
    <r>
      <t>sciolta in campo</t>
    </r>
    <r>
      <rPr>
        <b/>
        <sz val="10"/>
        <rFont val="Arial"/>
        <family val="2"/>
      </rPr>
      <t xml:space="preserve"> - </t>
    </r>
    <r>
      <rPr>
        <b/>
        <sz val="10"/>
        <rFont val="Arial Narrow"/>
        <family val="2"/>
      </rPr>
      <t>PROD. 2017</t>
    </r>
  </si>
  <si>
    <r>
      <t xml:space="preserve">sciolta in campo - </t>
    </r>
    <r>
      <rPr>
        <b/>
        <sz val="10"/>
        <rFont val="Arial"/>
        <family val="2"/>
      </rPr>
      <t xml:space="preserve"> </t>
    </r>
    <r>
      <rPr>
        <b/>
        <sz val="10"/>
        <rFont val="Arial Narrow"/>
        <family val="2"/>
      </rPr>
      <t>PROD. 2017</t>
    </r>
  </si>
  <si>
    <r>
      <t xml:space="preserve">FRUMENTO </t>
    </r>
    <r>
      <rPr>
        <sz val="10"/>
        <rFont val="Arial Narrow"/>
        <family val="2"/>
      </rPr>
      <t xml:space="preserve">(produzione polesana-merce ai luoghi di produzione su autotreni o vagoni completi alla rinfusa) </t>
    </r>
    <r>
      <rPr>
        <b/>
        <u val="single"/>
        <sz val="10"/>
        <color indexed="10"/>
        <rFont val="Arial Narrow"/>
        <family val="2"/>
      </rPr>
      <t>PRODUZIONE 2017</t>
    </r>
  </si>
  <si>
    <t>del Polesine duro fino, p.s. min. 78 - max.20% di bianconato - proteine min. 13,0</t>
  </si>
  <si>
    <t>del Polesine duro buono mercantile, p.s. min. 76 - bianc. max 30% - proteine min. 12,0</t>
  </si>
  <si>
    <r>
      <t>pressata in balloni (in magazzino)</t>
    </r>
    <r>
      <rPr>
        <b/>
        <sz val="10"/>
        <rFont val="Arial"/>
        <family val="2"/>
      </rPr>
      <t xml:space="preserve"> </t>
    </r>
    <r>
      <rPr>
        <b/>
        <sz val="10"/>
        <rFont val="Arial Narrow"/>
        <family val="2"/>
      </rPr>
      <t>PROD. 2017</t>
    </r>
  </si>
  <si>
    <r>
      <t xml:space="preserve">GRANONI NAZIONALI  </t>
    </r>
    <r>
      <rPr>
        <sz val="10"/>
        <rFont val="Arial Narrow"/>
        <family val="2"/>
      </rPr>
      <t xml:space="preserve">(merce posta ai luoghi di produzione su veicoli - escluso imballaggio)  </t>
    </r>
    <r>
      <rPr>
        <b/>
        <u val="single"/>
        <sz val="10"/>
        <color indexed="10"/>
        <rFont val="Arial Narrow"/>
        <family val="2"/>
      </rPr>
      <t>PRODUZIONE 2017</t>
    </r>
  </si>
  <si>
    <r>
      <t>(</t>
    </r>
    <r>
      <rPr>
        <b/>
        <sz val="10"/>
        <rFont val="Arial"/>
        <family val="2"/>
      </rPr>
      <t>Frutta fresca all'ingrosso</t>
    </r>
    <r>
      <rPr>
        <sz val="10"/>
        <rFont val="Arial"/>
        <family val="2"/>
      </rPr>
      <t>:</t>
    </r>
    <r>
      <rPr>
        <sz val="9"/>
        <rFont val="Arial"/>
        <family val="2"/>
      </rPr>
      <t xml:space="preserve"> da commerciante o cooperativa di produttori a commerciante. Merce di 1^ qualità selezionata ed imballata, peso netto, resa franco partenza per mercati sia nazionali, sia esteri)</t>
    </r>
  </si>
  <si>
    <r>
      <t>CONIGLI VIVI da CARNE</t>
    </r>
    <r>
      <rPr>
        <sz val="10"/>
        <rFont val="Arial"/>
        <family val="2"/>
      </rPr>
      <t xml:space="preserve"> da Allevamento Nazionale (franco partenza stabilimento produttore):</t>
    </r>
  </si>
  <si>
    <r>
      <t>SUINI da ALLEVAMENTO</t>
    </r>
    <r>
      <rPr>
        <sz val="10"/>
        <rFont val="Arial"/>
        <family val="2"/>
      </rPr>
      <t xml:space="preserve"> (dall'1.7.2016 prezzo unico euro/capo)</t>
    </r>
  </si>
  <si>
    <r>
      <t xml:space="preserve">SUINI da MACELLO </t>
    </r>
    <r>
      <rPr>
        <sz val="10"/>
        <rFont val="Arial"/>
        <family val="2"/>
      </rPr>
      <t>(dall'1.7.2016 prezzo unico euro/kg)</t>
    </r>
  </si>
  <si>
    <r>
      <t>UVE</t>
    </r>
    <r>
      <rPr>
        <b/>
        <sz val="14"/>
        <rFont val="Arial Narrow"/>
        <family val="2"/>
      </rPr>
      <t xml:space="preserve"> </t>
    </r>
    <r>
      <rPr>
        <b/>
        <sz val="12"/>
        <color indexed="10"/>
        <rFont val="Arial Narrow"/>
        <family val="2"/>
      </rPr>
      <t>PRODUZIONE 2017</t>
    </r>
    <r>
      <rPr>
        <b/>
        <sz val="14"/>
        <rFont val="Arial Narrow"/>
        <family val="2"/>
      </rPr>
      <t xml:space="preserve"> </t>
    </r>
    <r>
      <rPr>
        <sz val="9"/>
        <rFont val="Arial"/>
        <family val="2"/>
      </rPr>
      <t>(merce alla produzione con gradazione superiore a 13 gradi Babo-provvigioni ed IVA escluse)</t>
    </r>
  </si>
  <si>
    <r>
      <t xml:space="preserve">VINI </t>
    </r>
    <r>
      <rPr>
        <b/>
        <sz val="12"/>
        <rFont val="Arial Narrow"/>
        <family val="2"/>
      </rPr>
      <t xml:space="preserve">- </t>
    </r>
    <r>
      <rPr>
        <b/>
        <sz val="12"/>
        <color indexed="10"/>
        <rFont val="Arial Narrow"/>
        <family val="2"/>
      </rPr>
      <t>PRODUZIONE 2017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(merce nuda alla cantina del produttore con gradazione complessiva sup. a gradi 8,5 salvo diversa indicazione a norma di legge)</t>
    </r>
  </si>
  <si>
    <r>
      <t xml:space="preserve">SEMI DI SOIA </t>
    </r>
    <r>
      <rPr>
        <sz val="10"/>
        <rFont val="Arial Narrow"/>
        <family val="2"/>
      </rPr>
      <t xml:space="preserve">(merce ai luoghi di produzione su autotreni o vagoni completi alla rinfusa)  </t>
    </r>
    <r>
      <rPr>
        <b/>
        <u val="single"/>
        <sz val="10"/>
        <color indexed="10"/>
        <rFont val="Arial Narrow"/>
        <family val="2"/>
      </rPr>
      <t>PRODUZIONE 2017</t>
    </r>
  </si>
  <si>
    <t>Kaiser cal. 65+ (cassa o bins)</t>
  </si>
  <si>
    <t>Kaiser cal. 65/70 (padella)</t>
  </si>
  <si>
    <t>Granny Smith cal. 75+ (cassa o bins)</t>
  </si>
  <si>
    <t>Granny Smith cal. 80/85 (in padella)</t>
  </si>
  <si>
    <t>Fuji cal. 75/80 (padella)</t>
  </si>
  <si>
    <t>Fuji cal. 85/90 (padella)</t>
  </si>
  <si>
    <r>
      <t>PREZZI MEDI MENSILI E MEDIE SEMESTRALI DEI PRODOTTI AGRICOLI RILEVATI SULLA PIAZZA DI ROVIGO NELL'</t>
    </r>
    <r>
      <rPr>
        <b/>
        <u val="single"/>
        <sz val="14"/>
        <color indexed="10"/>
        <rFont val="Arial Narrow"/>
        <family val="2"/>
      </rPr>
      <t>ANNO 2018</t>
    </r>
  </si>
  <si>
    <t>2018</t>
  </si>
  <si>
    <r>
      <t>POLLERIA</t>
    </r>
    <r>
      <rPr>
        <b/>
        <sz val="10"/>
        <rFont val="Arial Narrow"/>
        <family val="2"/>
      </rPr>
      <t xml:space="preserve"> </t>
    </r>
    <r>
      <rPr>
        <sz val="10"/>
        <rFont val="Arial Narrow"/>
        <family val="2"/>
      </rPr>
      <t>(di produzione esclusivamente nazionale resa sul luogo di produzione, a pronta consegna e pagamento - IVA esclusa)</t>
    </r>
  </si>
  <si>
    <r>
      <t xml:space="preserve">PREZZI MEDI DEI PRODOTTI AGRICOLI RILEVATI SULLA PIAZZA DI ROVIGO NEL MESE DI </t>
    </r>
    <r>
      <rPr>
        <b/>
        <u val="single"/>
        <sz val="14"/>
        <color indexed="10"/>
        <rFont val="Arial"/>
        <family val="2"/>
      </rPr>
      <t>GENNAIO 2018</t>
    </r>
  </si>
  <si>
    <t>GEN. 2018</t>
  </si>
  <si>
    <t>non disp.</t>
  </si>
  <si>
    <r>
      <t>POLLERIA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(di produzione esclusivamente nazionale resa sul luogo di produzione, a pronta consegna e pagamento - IVA esclusa)</t>
    </r>
  </si>
  <si>
    <t>Media GEN. 2018</t>
  </si>
  <si>
    <r>
      <t xml:space="preserve">PREZZI MEDI DEI PRODOTTI AGRICOLI RILEVATI SULLA PIAZZA DI ROVIGO NEL MESE DI </t>
    </r>
    <r>
      <rPr>
        <b/>
        <u val="single"/>
        <sz val="14"/>
        <color indexed="10"/>
        <rFont val="Arial"/>
        <family val="2"/>
      </rPr>
      <t>FEBBRAIO 2018</t>
    </r>
  </si>
  <si>
    <t>FEB. 2018</t>
  </si>
  <si>
    <t>Media 
FEB. 2018</t>
  </si>
  <si>
    <r>
      <t xml:space="preserve">PREZZI MEDI DEI PRODOTTI AGRICOLI RILEVATI SULLA PIAZZA DI ROVIGO NEL MESE DI </t>
    </r>
    <r>
      <rPr>
        <b/>
        <u val="single"/>
        <sz val="14"/>
        <color indexed="10"/>
        <rFont val="Arial"/>
        <family val="2"/>
      </rPr>
      <t>MARZO 2018</t>
    </r>
  </si>
  <si>
    <t>MAR. 2018</t>
  </si>
  <si>
    <t>1.98</t>
  </si>
  <si>
    <t>Media 
MAR. 2018</t>
  </si>
  <si>
    <r>
      <t xml:space="preserve">PREZZI MEDI DEI PRODOTTI AGRICOLI RILEVATI SULLA PIAZZA DI ROVIGO NEL MESE DI </t>
    </r>
    <r>
      <rPr>
        <b/>
        <u val="single"/>
        <sz val="14"/>
        <color indexed="10"/>
        <rFont val="Arial"/>
        <family val="2"/>
      </rPr>
      <t>APRILE 2018</t>
    </r>
  </si>
  <si>
    <t>APR. 2018</t>
  </si>
  <si>
    <t>Media 
APR. 2018</t>
  </si>
  <si>
    <r>
      <t xml:space="preserve">PREZZI MEDI DEI PRODOTTI AGRICOLI RILEVATI SULLA PIAZZA DI ROVIGO NEL MESE DI </t>
    </r>
    <r>
      <rPr>
        <b/>
        <u val="single"/>
        <sz val="14"/>
        <color indexed="10"/>
        <rFont val="Arial"/>
        <family val="2"/>
      </rPr>
      <t>MAGGIO 2018</t>
    </r>
  </si>
  <si>
    <t>MAG. 2018</t>
  </si>
  <si>
    <t>rilevazione non effettuata per festività 1° maggio</t>
  </si>
  <si>
    <t>Media 
MAG. 2018</t>
  </si>
  <si>
    <r>
      <t xml:space="preserve">Fieno di argine e di scoline pressato in balloni </t>
    </r>
    <r>
      <rPr>
        <b/>
        <sz val="10"/>
        <rFont val="Arial Narrow"/>
        <family val="2"/>
      </rPr>
      <t>PROD. 2018</t>
    </r>
  </si>
  <si>
    <t>n.q</t>
  </si>
  <si>
    <r>
      <t xml:space="preserve">Erba medica pressata in balloni - 1^ qualità </t>
    </r>
    <r>
      <rPr>
        <b/>
        <sz val="10"/>
        <rFont val="Arial Narrow"/>
        <family val="2"/>
      </rPr>
      <t xml:space="preserve"> PROD. 2018</t>
    </r>
  </si>
  <si>
    <r>
      <t xml:space="preserve">PREZZI MEDI DEI PRODOTTI AGRICOLI RILEVATI SULLA PIAZZA DI ROVIGO NEL MESE DI </t>
    </r>
    <r>
      <rPr>
        <b/>
        <u val="single"/>
        <sz val="14"/>
        <color indexed="10"/>
        <rFont val="Arial"/>
        <family val="2"/>
      </rPr>
      <t>GIUGNO 2018</t>
    </r>
  </si>
  <si>
    <t>GIU. 2018</t>
  </si>
  <si>
    <t>PREZZI dei SUINETTI da ALLEVAMENTO  e de SUINI da MACELLO RILEVATI dai listini della Commissione Unica Nazionale-CUN presso la Borsa merci di Mantova</t>
  </si>
  <si>
    <r>
      <t>SUINETTI da ALLEVAMENTO</t>
    </r>
    <r>
      <rPr>
        <sz val="10"/>
        <rFont val="Arial"/>
        <family val="2"/>
      </rPr>
      <t xml:space="preserve"> (dall'1.6.2018 prezzo unico euro/kg.)</t>
    </r>
  </si>
  <si>
    <t>Media 
GIU. 2018</t>
  </si>
  <si>
    <t xml:space="preserve"> €/kg.</t>
  </si>
  <si>
    <r>
      <t xml:space="preserve">SUINI da MACELLO </t>
    </r>
    <r>
      <rPr>
        <sz val="10"/>
        <rFont val="Arial"/>
        <family val="2"/>
      </rPr>
      <t>(dall'1.6.2018 prezzo unico euro/kg)</t>
    </r>
  </si>
  <si>
    <t xml:space="preserve">da kg. 152 a kg. 160 </t>
  </si>
  <si>
    <t>da kg. 160 a kg. 176</t>
  </si>
  <si>
    <r>
      <t xml:space="preserve">PREZZI dei PRODOTTI SUINI da </t>
    </r>
    <r>
      <rPr>
        <b/>
        <u val="single"/>
        <sz val="11"/>
        <rFont val="Arial"/>
        <family val="2"/>
      </rPr>
      <t>MACELLO</t>
    </r>
    <r>
      <rPr>
        <b/>
        <sz val="11"/>
        <rFont val="Arial"/>
        <family val="2"/>
      </rPr>
      <t xml:space="preserve"> E da </t>
    </r>
    <r>
      <rPr>
        <b/>
        <u val="single"/>
        <sz val="11"/>
        <rFont val="Arial"/>
        <family val="2"/>
      </rPr>
      <t>ALLEVAMENTO</t>
    </r>
    <r>
      <rPr>
        <b/>
        <sz val="11"/>
        <rFont val="Arial"/>
        <family val="2"/>
      </rPr>
      <t xml:space="preserve"> RILEVATI dal LISTINO dei PREZZI all'INGROSSO PRATICATI sulla PIAZZA di </t>
    </r>
  </si>
  <si>
    <t xml:space="preserve"> MODENA, RAPPRESENTATIVI ANCHE per la PIAZZA di ROVIGO </t>
  </si>
  <si>
    <r>
      <t xml:space="preserve">sciolta in campo - </t>
    </r>
    <r>
      <rPr>
        <b/>
        <sz val="10"/>
        <rFont val="Arial"/>
        <family val="2"/>
      </rPr>
      <t xml:space="preserve"> </t>
    </r>
    <r>
      <rPr>
        <b/>
        <sz val="10"/>
        <rFont val="Arial Narrow"/>
        <family val="2"/>
      </rPr>
      <t>PROD. 2018</t>
    </r>
  </si>
  <si>
    <r>
      <t>sciolta in campo</t>
    </r>
    <r>
      <rPr>
        <b/>
        <sz val="10"/>
        <rFont val="Arial"/>
        <family val="2"/>
      </rPr>
      <t xml:space="preserve"> - </t>
    </r>
    <r>
      <rPr>
        <b/>
        <sz val="10"/>
        <rFont val="Arial Narrow"/>
        <family val="2"/>
      </rPr>
      <t>PROD. 2018</t>
    </r>
  </si>
  <si>
    <t>dal 1/6/2018: PREZZI dei SUINETTI da ALLEVAMENTO  e de SUINI da MACELLO RILEVATI dai listini della Commissione Unica Nazionale-CUN presso la Borsa merci di Mantova</t>
  </si>
  <si>
    <r>
      <t xml:space="preserve">fino al 30/5/2018: PREZZI dei PRODOTTI </t>
    </r>
    <r>
      <rPr>
        <b/>
        <u val="single"/>
        <sz val="11"/>
        <color indexed="10"/>
        <rFont val="Arial"/>
        <family val="2"/>
      </rPr>
      <t>SUINI da ALLEVAMENTO</t>
    </r>
    <r>
      <rPr>
        <b/>
        <sz val="11"/>
        <color indexed="10"/>
        <rFont val="Arial"/>
        <family val="2"/>
      </rPr>
      <t xml:space="preserve"> e da </t>
    </r>
    <r>
      <rPr>
        <b/>
        <u val="single"/>
        <sz val="11"/>
        <color indexed="10"/>
        <rFont val="Arial"/>
        <family val="2"/>
      </rPr>
      <t>MACELLO</t>
    </r>
    <r>
      <rPr>
        <b/>
        <sz val="11"/>
        <color indexed="10"/>
        <rFont val="Arial"/>
        <family val="2"/>
      </rPr>
      <t xml:space="preserve"> RILEVATI dal LISTINO dei PREZZI all'INGROSSO PRATICATI sulla PIAZZA di MODENA, RAPPRESENTATIVI ANCHE per la PIAZZA di ROVIGO</t>
    </r>
  </si>
  <si>
    <t>SUINETTI da ALLEVAMENTO (dall'1.6.2018 prezzo unico euro/kg.)</t>
  </si>
  <si>
    <r>
      <t xml:space="preserve">ORZO </t>
    </r>
    <r>
      <rPr>
        <sz val="10"/>
        <rFont val="Arial Narrow"/>
        <family val="2"/>
      </rPr>
      <t xml:space="preserve">(produzione polesana-merce ai luoghi di produzione su automezzi completi alla rinfusa)  </t>
    </r>
    <r>
      <rPr>
        <b/>
        <u val="single"/>
        <sz val="10"/>
        <color indexed="10"/>
        <rFont val="Arial Narrow"/>
        <family val="2"/>
      </rPr>
      <t>PRODUZIONE 2018</t>
    </r>
  </si>
  <si>
    <r>
      <t xml:space="preserve">FRUMENTO </t>
    </r>
    <r>
      <rPr>
        <sz val="10"/>
        <rFont val="Arial Narrow"/>
        <family val="2"/>
      </rPr>
      <t xml:space="preserve">(produzione polesana-merce ai luoghi di produzione su autotreni o vagoni completi alla rinfusa) </t>
    </r>
    <r>
      <rPr>
        <b/>
        <u val="single"/>
        <sz val="10"/>
        <color indexed="10"/>
        <rFont val="Arial Narrow"/>
        <family val="2"/>
      </rPr>
      <t>PRODUZIONE 2018</t>
    </r>
  </si>
  <si>
    <r>
      <t xml:space="preserve">PREZZI MEDI DEI PRODOTTI AGRICOLI RILEVATI SULLA PIAZZA DI ROVIGO NEL MESE DI </t>
    </r>
    <r>
      <rPr>
        <b/>
        <u val="single"/>
        <sz val="14"/>
        <color indexed="10"/>
        <rFont val="Arial"/>
        <family val="2"/>
      </rPr>
      <t>LUGLIO 2018</t>
    </r>
  </si>
  <si>
    <t>LUG. 2018</t>
  </si>
  <si>
    <t>prezzo unico</t>
  </si>
  <si>
    <t>Media 
LUG. 2018</t>
  </si>
  <si>
    <r>
      <t xml:space="preserve">SUINI da MACELLO - Circuito tutelato </t>
    </r>
    <r>
      <rPr>
        <sz val="10"/>
        <rFont val="Arial Narrow"/>
        <family val="2"/>
      </rPr>
      <t>(dall'1.6.2018 prezzo unico euro/kg.; dal 10.7.2018 euro/kg. Min e Max)</t>
    </r>
  </si>
  <si>
    <r>
      <t>SUINI da MACELLO - Circuito non tutelato</t>
    </r>
    <r>
      <rPr>
        <sz val="10"/>
        <rFont val="Arial Narrow"/>
        <family val="2"/>
      </rPr>
      <t xml:space="preserve"> (dall'1.6.2018 prezzo unico euro/kg.; dal 10.7.2018 euro/kg. Min e Max)</t>
    </r>
  </si>
  <si>
    <r>
      <t xml:space="preserve">SUINI da MACELLO - Circuito non tutelato </t>
    </r>
    <r>
      <rPr>
        <sz val="10"/>
        <rFont val="Arial"/>
        <family val="2"/>
      </rPr>
      <t>(dall'1.6.2018 prezzo unico euro/kg.; dal 10.7.2018 euro/kg. Min e Max)</t>
    </r>
  </si>
  <si>
    <r>
      <t>SUINI da MACELLO - Circuito tutelato</t>
    </r>
    <r>
      <rPr>
        <sz val="10"/>
        <rFont val="Arial"/>
        <family val="2"/>
      </rPr>
      <t xml:space="preserve"> (dall'1.6.2018 prezzo unico euro/kg.; dal 10.7.2018 euro/kg. Min e Max)</t>
    </r>
  </si>
  <si>
    <r>
      <t>pressata in balloni (in magazzino)</t>
    </r>
    <r>
      <rPr>
        <b/>
        <sz val="10"/>
        <rFont val="Arial"/>
        <family val="2"/>
      </rPr>
      <t xml:space="preserve"> </t>
    </r>
    <r>
      <rPr>
        <b/>
        <sz val="10"/>
        <rFont val="Arial Narrow"/>
        <family val="2"/>
      </rPr>
      <t>PROD. 2018</t>
    </r>
  </si>
  <si>
    <r>
      <t xml:space="preserve">PREZZI MEDI DEI PRODOTTI AGRICOLI RILEVATI SULLA PIAZZA DI ROVIGO NEL MESE DI </t>
    </r>
    <r>
      <rPr>
        <b/>
        <u val="single"/>
        <sz val="14"/>
        <color indexed="10"/>
        <rFont val="Arial"/>
        <family val="2"/>
      </rPr>
      <t>AGOSTO 2018</t>
    </r>
  </si>
  <si>
    <t>AGO. 2018</t>
  </si>
  <si>
    <t>rilevazione non effettuata per pausa estiva</t>
  </si>
  <si>
    <t>Media 
AGO. 2018</t>
  </si>
  <si>
    <t>CAMERA DI COMMERCIO DI VENEZIA ROVIGO</t>
  </si>
  <si>
    <t>CAMERA DI COMMERCIO DI VENEZIA ROVIGO DELTA LAGUNARE</t>
  </si>
  <si>
    <r>
      <t xml:space="preserve">GRANONI NAZIONALI  </t>
    </r>
    <r>
      <rPr>
        <sz val="10"/>
        <rFont val="Arial Narrow"/>
        <family val="2"/>
      </rPr>
      <t xml:space="preserve">(merce posta ai luoghi di produzione su veicoli - escluso imballaggio)  </t>
    </r>
    <r>
      <rPr>
        <b/>
        <u val="single"/>
        <sz val="10"/>
        <color indexed="10"/>
        <rFont val="Arial Narrow"/>
        <family val="2"/>
      </rPr>
      <t>PRODUZIONE 2018</t>
    </r>
  </si>
  <si>
    <r>
      <t xml:space="preserve">PREZZI MEDI DEI PRODOTTI AGRICOLI RILEVATI SULLA PIAZZA DI ROVIGO NEL MESE DI </t>
    </r>
    <r>
      <rPr>
        <b/>
        <u val="single"/>
        <sz val="14"/>
        <color indexed="10"/>
        <rFont val="Arial"/>
        <family val="2"/>
      </rPr>
      <t>SETTEMBRE 2018</t>
    </r>
  </si>
  <si>
    <t>SET. 2018</t>
  </si>
  <si>
    <t>Media 
SET. 2018</t>
  </si>
  <si>
    <r>
      <t xml:space="preserve">SEMI DI SOIA </t>
    </r>
    <r>
      <rPr>
        <sz val="10"/>
        <rFont val="Arial Narrow"/>
        <family val="2"/>
      </rPr>
      <t xml:space="preserve">(merce ai luoghi di produzione su autotreni o vagoni completi alla rinfusa)  </t>
    </r>
    <r>
      <rPr>
        <b/>
        <u val="single"/>
        <sz val="10"/>
        <color indexed="10"/>
        <rFont val="Arial Narrow"/>
        <family val="2"/>
      </rPr>
      <t>PRODUZIONE 2018</t>
    </r>
  </si>
  <si>
    <r>
      <t xml:space="preserve">VINI </t>
    </r>
    <r>
      <rPr>
        <b/>
        <sz val="12"/>
        <rFont val="Arial Narrow"/>
        <family val="2"/>
      </rPr>
      <t xml:space="preserve">- </t>
    </r>
    <r>
      <rPr>
        <b/>
        <sz val="12"/>
        <color indexed="10"/>
        <rFont val="Arial Narrow"/>
        <family val="2"/>
      </rPr>
      <t>PRODUZIONE 2018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(merce nuda alla cantina del produttore con gradazione complessiva sup. a gradi 8,5 salvo diversa indicazione a norma di legge)</t>
    </r>
  </si>
  <si>
    <t>OTT. 2018</t>
  </si>
  <si>
    <t>Media 
OTT. 2018</t>
  </si>
  <si>
    <r>
      <t xml:space="preserve">PREZZI MEDI DEI PRODOTTI AGRICOLI RILEVATI SULLA PIAZZA DI ROVIGO NEL MESE DI </t>
    </r>
    <r>
      <rPr>
        <b/>
        <u val="single"/>
        <sz val="14"/>
        <color indexed="10"/>
        <rFont val="Arial"/>
        <family val="2"/>
      </rPr>
      <t>OTTOBRE 2018</t>
    </r>
  </si>
  <si>
    <t>Abate Fetel cal. 65/70 (padella)</t>
  </si>
  <si>
    <r>
      <t xml:space="preserve">PREZZI MEDI DEI PRODOTTI AGRICOLI RILEVATI SULLA PIAZZA DI ROVIGO NEL MESE DI </t>
    </r>
    <r>
      <rPr>
        <b/>
        <u val="single"/>
        <sz val="14"/>
        <color indexed="10"/>
        <rFont val="Arial"/>
        <family val="2"/>
      </rPr>
      <t>NOVEMBRE 2018</t>
    </r>
  </si>
  <si>
    <t>NOV. 2018</t>
  </si>
  <si>
    <t>Media 
NOV. 2018</t>
  </si>
  <si>
    <r>
      <t xml:space="preserve">PREZZI MEDI DEI PRODOTTI AGRICOLI RILEVATI SULLA PIAZZA DI ROVIGO NEL MESE DI </t>
    </r>
    <r>
      <rPr>
        <b/>
        <u val="single"/>
        <sz val="14"/>
        <color indexed="10"/>
        <rFont val="Arial"/>
        <family val="2"/>
      </rPr>
      <t>DICEMBRE 2018</t>
    </r>
  </si>
  <si>
    <t>DIC. 2018</t>
  </si>
  <si>
    <t>Rilevazione non effettuata per Festività S. Natale</t>
  </si>
  <si>
    <t>Media 
DIC. 2018</t>
  </si>
  <si>
    <t>non formulato</t>
  </si>
</sst>
</file>

<file path=xl/styles.xml><?xml version="1.0" encoding="utf-8"?>
<styleSheet xmlns="http://schemas.openxmlformats.org/spreadsheetml/2006/main">
  <numFmts count="4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_);\(#,##0\)"/>
    <numFmt numFmtId="171" formatCode="#,##0.000000_);\(#,##0.000000\)"/>
    <numFmt numFmtId="172" formatCode="#,##0.00000_);\(#,##0.00000\)"/>
    <numFmt numFmtId="173" formatCode="#,##0.000_);\(#,##0.000\)"/>
    <numFmt numFmtId="174" formatCode="#,##0.00_);\(#,##0.00\)"/>
    <numFmt numFmtId="175" formatCode="0_)"/>
    <numFmt numFmtId="176" formatCode="0.000"/>
    <numFmt numFmtId="177" formatCode="#,##0.0"/>
    <numFmt numFmtId="178" formatCode="#,##0.000"/>
    <numFmt numFmtId="179" formatCode="0.0"/>
    <numFmt numFmtId="180" formatCode="#,##0.0_);\(#,##0.0\)"/>
    <numFmt numFmtId="181" formatCode="_-[$€-2]\ * #,##0.00_-;\-[$€-2]\ * #,##0.00_-;_-[$€-2]\ * &quot;-&quot;??_-"/>
    <numFmt numFmtId="182" formatCode="[$€-2]\ #,##0.00;[Red]\-[$€-2]\ #,##0.00"/>
    <numFmt numFmtId="183" formatCode="#,##0.00_ ;[Red]\-#,##0.00\ "/>
    <numFmt numFmtId="184" formatCode="0.00_ ;[Red]\-0.00\ "/>
    <numFmt numFmtId="185" formatCode="&quot;Sì&quot;;&quot;Sì&quot;;&quot;No&quot;"/>
    <numFmt numFmtId="186" formatCode="&quot;Vero&quot;;&quot;Vero&quot;;&quot;Falso&quot;"/>
    <numFmt numFmtId="187" formatCode="&quot;Attivo&quot;;&quot;Attivo&quot;;&quot;Disattivo&quot;"/>
    <numFmt numFmtId="188" formatCode="#,##0.0000_);\(#,##0.0000\)"/>
    <numFmt numFmtId="189" formatCode="[$€-2]\ #.##000_);[Red]\([$€-2]\ #.##000\)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General_)"/>
    <numFmt numFmtId="198" formatCode="[$-410]d\ mmmm\ yyyy;@"/>
  </numFmts>
  <fonts count="56">
    <font>
      <sz val="10"/>
      <name val="Courier"/>
      <family val="0"/>
    </font>
    <font>
      <sz val="10"/>
      <name val="Arial"/>
      <family val="0"/>
    </font>
    <font>
      <u val="single"/>
      <sz val="10"/>
      <color indexed="12"/>
      <name val="Courier"/>
      <family val="3"/>
    </font>
    <font>
      <u val="single"/>
      <sz val="10"/>
      <color indexed="20"/>
      <name val="Courier"/>
      <family val="3"/>
    </font>
    <font>
      <sz val="9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b/>
      <u val="single"/>
      <sz val="14"/>
      <name val="Arial Narrow"/>
      <family val="2"/>
    </font>
    <font>
      <b/>
      <sz val="11"/>
      <name val="Arial Narrow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u val="single"/>
      <sz val="10"/>
      <color indexed="10"/>
      <name val="Arial Narrow"/>
      <family val="2"/>
    </font>
    <font>
      <b/>
      <sz val="12"/>
      <color indexed="10"/>
      <name val="Arial Narrow"/>
      <family val="2"/>
    </font>
    <font>
      <b/>
      <sz val="9"/>
      <name val="Arial"/>
      <family val="2"/>
    </font>
    <font>
      <b/>
      <u val="single"/>
      <sz val="14"/>
      <name val="Arial"/>
      <family val="2"/>
    </font>
    <font>
      <b/>
      <u val="single"/>
      <sz val="10"/>
      <name val="Arial"/>
      <family val="2"/>
    </font>
    <font>
      <b/>
      <u val="single"/>
      <sz val="7"/>
      <name val="Arial"/>
      <family val="2"/>
    </font>
    <font>
      <b/>
      <sz val="11"/>
      <name val="Arial"/>
      <family val="2"/>
    </font>
    <font>
      <b/>
      <u val="single"/>
      <sz val="11"/>
      <color indexed="10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sz val="14"/>
      <color indexed="10"/>
      <name val="Arial Narrow"/>
      <family val="2"/>
    </font>
    <font>
      <b/>
      <u val="single"/>
      <sz val="14"/>
      <color indexed="10"/>
      <name val="Arial Narrow"/>
      <family val="2"/>
    </font>
    <font>
      <sz val="8"/>
      <name val="Courier"/>
      <family val="3"/>
    </font>
    <font>
      <sz val="10"/>
      <name val="Courier New"/>
      <family val="3"/>
    </font>
    <font>
      <b/>
      <sz val="14"/>
      <color indexed="10"/>
      <name val="Arial"/>
      <family val="2"/>
    </font>
    <font>
      <b/>
      <u val="single"/>
      <sz val="14"/>
      <color indexed="10"/>
      <name val="Arial"/>
      <family val="2"/>
    </font>
    <font>
      <b/>
      <sz val="9"/>
      <name val="Arial Narrow"/>
      <family val="2"/>
    </font>
    <font>
      <sz val="8"/>
      <name val="Arial"/>
      <family val="2"/>
    </font>
    <font>
      <sz val="9"/>
      <name val="Arial Narrow"/>
      <family val="2"/>
    </font>
    <font>
      <b/>
      <u val="single"/>
      <sz val="8"/>
      <name val="Arial"/>
      <family val="2"/>
    </font>
    <font>
      <b/>
      <u val="single"/>
      <sz val="11"/>
      <name val="Arial"/>
      <family val="2"/>
    </font>
    <font>
      <sz val="12"/>
      <name val="Arial Narrow"/>
      <family val="2"/>
    </font>
    <font>
      <sz val="9"/>
      <name val="Courier New"/>
      <family val="3"/>
    </font>
    <font>
      <sz val="14"/>
      <name val="Arial Narrow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ck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9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4" borderId="0" applyNumberFormat="0" applyBorder="0" applyAlignment="0" applyProtection="0"/>
    <xf numFmtId="0" fontId="40" fillId="6" borderId="0" applyNumberFormat="0" applyBorder="0" applyAlignment="0" applyProtection="0"/>
    <xf numFmtId="0" fontId="40" fillId="3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6" borderId="0" applyNumberFormat="0" applyBorder="0" applyAlignment="0" applyProtection="0"/>
    <xf numFmtId="0" fontId="40" fillId="4" borderId="0" applyNumberFormat="0" applyBorder="0" applyAlignment="0" applyProtection="0"/>
    <xf numFmtId="0" fontId="41" fillId="6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8" borderId="0" applyNumberFormat="0" applyBorder="0" applyAlignment="0" applyProtection="0"/>
    <xf numFmtId="0" fontId="41" fillId="6" borderId="0" applyNumberFormat="0" applyBorder="0" applyAlignment="0" applyProtection="0"/>
    <xf numFmtId="0" fontId="41" fillId="3" borderId="0" applyNumberFormat="0" applyBorder="0" applyAlignment="0" applyProtection="0"/>
    <xf numFmtId="0" fontId="42" fillId="11" borderId="1" applyNumberFormat="0" applyAlignment="0" applyProtection="0"/>
    <xf numFmtId="0" fontId="43" fillId="0" borderId="2" applyNumberFormat="0" applyFill="0" applyAlignment="0" applyProtection="0"/>
    <xf numFmtId="0" fontId="44" fillId="12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181" fontId="0" fillId="0" borderId="0" applyFont="0" applyFill="0" applyBorder="0" applyAlignment="0" applyProtection="0"/>
    <xf numFmtId="0" fontId="45" fillId="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7" borderId="0" applyNumberFormat="0" applyBorder="0" applyAlignment="0" applyProtection="0"/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0" fontId="0" fillId="4" borderId="4" applyNumberFormat="0" applyFont="0" applyAlignment="0" applyProtection="0"/>
    <xf numFmtId="0" fontId="47" fillId="11" borderId="5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17" borderId="0" applyNumberFormat="0" applyBorder="0" applyAlignment="0" applyProtection="0"/>
    <xf numFmtId="0" fontId="55" fillId="6" borderId="0" applyNumberFormat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513">
    <xf numFmtId="170" fontId="0" fillId="0" borderId="0" xfId="0" applyAlignment="1">
      <alignment/>
    </xf>
    <xf numFmtId="170" fontId="6" fillId="0" borderId="0" xfId="0" applyFont="1" applyFill="1" applyAlignment="1">
      <alignment/>
    </xf>
    <xf numFmtId="170" fontId="6" fillId="0" borderId="0" xfId="0" applyFont="1" applyAlignment="1">
      <alignment/>
    </xf>
    <xf numFmtId="170" fontId="6" fillId="0" borderId="0" xfId="0" applyFont="1" applyFill="1" applyBorder="1" applyAlignment="1">
      <alignment/>
    </xf>
    <xf numFmtId="170" fontId="6" fillId="0" borderId="0" xfId="0" applyFont="1" applyFill="1" applyBorder="1" applyAlignment="1" applyProtection="1">
      <alignment horizontal="center"/>
      <protection/>
    </xf>
    <xf numFmtId="170" fontId="8" fillId="0" borderId="0" xfId="0" applyFont="1" applyAlignment="1">
      <alignment horizontal="left" vertical="center"/>
    </xf>
    <xf numFmtId="170" fontId="4" fillId="0" borderId="0" xfId="0" applyFont="1" applyAlignment="1">
      <alignment/>
    </xf>
    <xf numFmtId="170" fontId="10" fillId="0" borderId="10" xfId="0" applyFont="1" applyBorder="1" applyAlignment="1" applyProtection="1" quotePrefix="1">
      <alignment horizontal="center"/>
      <protection/>
    </xf>
    <xf numFmtId="170" fontId="10" fillId="0" borderId="11" xfId="0" applyFont="1" applyBorder="1" applyAlignment="1" applyProtection="1">
      <alignment horizontal="center" vertical="center"/>
      <protection/>
    </xf>
    <xf numFmtId="49" fontId="10" fillId="0" borderId="11" xfId="0" applyNumberFormat="1" applyFont="1" applyBorder="1" applyAlignment="1" applyProtection="1">
      <alignment horizontal="center" vertical="center"/>
      <protection/>
    </xf>
    <xf numFmtId="2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74" fontId="1" fillId="0" borderId="0" xfId="0" applyNumberFormat="1" applyFont="1" applyBorder="1" applyAlignment="1" applyProtection="1">
      <alignment horizontal="center"/>
      <protection/>
    </xf>
    <xf numFmtId="170" fontId="1" fillId="0" borderId="0" xfId="0" applyFont="1" applyAlignment="1">
      <alignment/>
    </xf>
    <xf numFmtId="170" fontId="0" fillId="0" borderId="0" xfId="0" applyBorder="1" applyAlignment="1">
      <alignment/>
    </xf>
    <xf numFmtId="2" fontId="1" fillId="0" borderId="0" xfId="0" applyNumberFormat="1" applyFont="1" applyFill="1" applyBorder="1" applyAlignment="1">
      <alignment horizontal="center"/>
    </xf>
    <xf numFmtId="170" fontId="6" fillId="0" borderId="12" xfId="0" applyFont="1" applyBorder="1" applyAlignment="1" applyProtection="1">
      <alignment horizontal="left" vertical="center" indent="1"/>
      <protection/>
    </xf>
    <xf numFmtId="170" fontId="1" fillId="0" borderId="0" xfId="0" applyFont="1" applyBorder="1" applyAlignment="1" applyProtection="1">
      <alignment horizontal="left" indent="1"/>
      <protection/>
    </xf>
    <xf numFmtId="170" fontId="0" fillId="0" borderId="0" xfId="0" applyFill="1" applyAlignment="1">
      <alignment/>
    </xf>
    <xf numFmtId="170" fontId="10" fillId="0" borderId="10" xfId="0" applyFont="1" applyBorder="1" applyAlignment="1" applyProtection="1" quotePrefix="1">
      <alignment horizontal="center" vertical="center"/>
      <protection/>
    </xf>
    <xf numFmtId="170" fontId="9" fillId="0" borderId="0" xfId="0" applyFont="1" applyAlignment="1" applyProtection="1">
      <alignment horizontal="left" vertical="center"/>
      <protection/>
    </xf>
    <xf numFmtId="170" fontId="5" fillId="0" borderId="0" xfId="0" applyFont="1" applyAlignment="1" applyProtection="1">
      <alignment horizontal="left" vertical="center"/>
      <protection/>
    </xf>
    <xf numFmtId="170" fontId="6" fillId="0" borderId="0" xfId="0" applyFont="1" applyFill="1" applyAlignment="1">
      <alignment horizontal="left" vertical="center"/>
    </xf>
    <xf numFmtId="170" fontId="6" fillId="0" borderId="12" xfId="0" applyFont="1" applyFill="1" applyBorder="1" applyAlignment="1" applyProtection="1">
      <alignment horizontal="left" vertical="center"/>
      <protection/>
    </xf>
    <xf numFmtId="170" fontId="6" fillId="0" borderId="11" xfId="0" applyFont="1" applyFill="1" applyBorder="1" applyAlignment="1" applyProtection="1">
      <alignment horizontal="left" vertical="center"/>
      <protection/>
    </xf>
    <xf numFmtId="170" fontId="6" fillId="0" borderId="0" xfId="0" applyFont="1" applyAlignment="1">
      <alignment horizontal="left" vertical="center"/>
    </xf>
    <xf numFmtId="170" fontId="6" fillId="0" borderId="0" xfId="0" applyFont="1" applyFill="1" applyBorder="1" applyAlignment="1" applyProtection="1">
      <alignment horizontal="left" vertical="center"/>
      <protection/>
    </xf>
    <xf numFmtId="170" fontId="6" fillId="0" borderId="0" xfId="0" applyFont="1" applyFill="1" applyAlignment="1" applyProtection="1">
      <alignment horizontal="left" vertical="center"/>
      <protection/>
    </xf>
    <xf numFmtId="170" fontId="5" fillId="0" borderId="11" xfId="0" applyFont="1" applyBorder="1" applyAlignment="1" applyProtection="1">
      <alignment horizontal="left" vertical="center" wrapText="1"/>
      <protection/>
    </xf>
    <xf numFmtId="170" fontId="6" fillId="0" borderId="0" xfId="0" applyFont="1" applyAlignment="1" applyProtection="1">
      <alignment horizontal="left" vertical="center"/>
      <protection/>
    </xf>
    <xf numFmtId="170" fontId="6" fillId="0" borderId="12" xfId="0" applyFont="1" applyBorder="1" applyAlignment="1" applyProtection="1" quotePrefix="1">
      <alignment horizontal="left" vertical="center" indent="2"/>
      <protection/>
    </xf>
    <xf numFmtId="170" fontId="0" fillId="0" borderId="0" xfId="0" applyAlignment="1">
      <alignment horizontal="left" vertical="center"/>
    </xf>
    <xf numFmtId="170" fontId="6" fillId="0" borderId="0" xfId="0" applyFont="1" applyAlignment="1" applyProtection="1">
      <alignment horizontal="left" vertical="center" indent="1"/>
      <protection/>
    </xf>
    <xf numFmtId="49" fontId="6" fillId="0" borderId="12" xfId="0" applyNumberFormat="1" applyFont="1" applyBorder="1" applyAlignment="1" applyProtection="1">
      <alignment horizontal="left" vertical="center" indent="2"/>
      <protection/>
    </xf>
    <xf numFmtId="170" fontId="6" fillId="0" borderId="12" xfId="0" applyFont="1" applyBorder="1" applyAlignment="1">
      <alignment horizontal="left" vertical="center" indent="1"/>
    </xf>
    <xf numFmtId="170" fontId="9" fillId="0" borderId="0" xfId="0" applyFont="1" applyAlignment="1">
      <alignment horizontal="left" vertical="center"/>
    </xf>
    <xf numFmtId="170" fontId="5" fillId="0" borderId="0" xfId="0" applyFont="1" applyAlignment="1">
      <alignment horizontal="left" vertical="center"/>
    </xf>
    <xf numFmtId="170" fontId="9" fillId="0" borderId="0" xfId="0" applyFont="1" applyAlignment="1">
      <alignment horizontal="left"/>
    </xf>
    <xf numFmtId="170" fontId="6" fillId="0" borderId="12" xfId="0" applyFont="1" applyBorder="1" applyAlignment="1">
      <alignment horizontal="left" vertical="center"/>
    </xf>
    <xf numFmtId="2" fontId="1" fillId="0" borderId="12" xfId="0" applyNumberFormat="1" applyFont="1" applyBorder="1" applyAlignment="1" applyProtection="1">
      <alignment horizontal="center" vertical="center"/>
      <protection/>
    </xf>
    <xf numFmtId="2" fontId="1" fillId="0" borderId="11" xfId="0" applyNumberFormat="1" applyFont="1" applyBorder="1" applyAlignment="1" applyProtection="1">
      <alignment horizontal="center" vertical="center"/>
      <protection/>
    </xf>
    <xf numFmtId="2" fontId="1" fillId="0" borderId="13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 applyProtection="1">
      <alignment horizontal="center" vertical="center"/>
      <protection/>
    </xf>
    <xf numFmtId="2" fontId="1" fillId="0" borderId="11" xfId="0" applyNumberFormat="1" applyFont="1" applyFill="1" applyBorder="1" applyAlignment="1" applyProtection="1">
      <alignment horizontal="center" vertical="center"/>
      <protection/>
    </xf>
    <xf numFmtId="2" fontId="1" fillId="0" borderId="13" xfId="0" applyNumberFormat="1" applyFont="1" applyFill="1" applyBorder="1" applyAlignment="1" applyProtection="1">
      <alignment horizontal="center" vertical="center"/>
      <protection/>
    </xf>
    <xf numFmtId="2" fontId="1" fillId="0" borderId="0" xfId="0" applyNumberFormat="1" applyFont="1" applyFill="1" applyAlignment="1">
      <alignment horizontal="center" vertical="center"/>
    </xf>
    <xf numFmtId="2" fontId="1" fillId="0" borderId="13" xfId="0" applyNumberFormat="1" applyFont="1" applyBorder="1" applyAlignment="1" applyProtection="1">
      <alignment horizontal="center" vertical="center"/>
      <protection/>
    </xf>
    <xf numFmtId="2" fontId="1" fillId="0" borderId="0" xfId="0" applyNumberFormat="1" applyFont="1" applyBorder="1" applyAlignment="1" applyProtection="1">
      <alignment horizontal="center" vertical="center"/>
      <protection/>
    </xf>
    <xf numFmtId="2" fontId="1" fillId="0" borderId="12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4" fontId="11" fillId="0" borderId="0" xfId="0" applyNumberFormat="1" applyFont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170" fontId="1" fillId="0" borderId="0" xfId="0" applyFont="1" applyFill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 quotePrefix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4" fontId="17" fillId="0" borderId="0" xfId="0" applyNumberFormat="1" applyFont="1" applyAlignment="1">
      <alignment horizontal="center" vertical="center"/>
    </xf>
    <xf numFmtId="2" fontId="1" fillId="0" borderId="0" xfId="0" applyNumberFormat="1" applyFont="1" applyFill="1" applyBorder="1" applyAlignment="1" applyProtection="1">
      <alignment horizontal="center" vertical="center"/>
      <protection/>
    </xf>
    <xf numFmtId="4" fontId="16" fillId="0" borderId="0" xfId="0" applyNumberFormat="1" applyFont="1" applyAlignment="1">
      <alignment horizontal="center" vertical="center"/>
    </xf>
    <xf numFmtId="2" fontId="1" fillId="0" borderId="0" xfId="0" applyNumberFormat="1" applyFont="1" applyFill="1" applyAlignment="1" applyProtection="1">
      <alignment horizontal="center" vertical="center"/>
      <protection/>
    </xf>
    <xf numFmtId="2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 applyProtection="1">
      <alignment horizontal="center" vertical="center"/>
      <protection/>
    </xf>
    <xf numFmtId="2" fontId="1" fillId="0" borderId="12" xfId="0" applyNumberFormat="1" applyFont="1" applyBorder="1" applyAlignment="1" applyProtection="1" quotePrefix="1">
      <alignment horizontal="center" vertical="center"/>
      <protection/>
    </xf>
    <xf numFmtId="2" fontId="1" fillId="0" borderId="0" xfId="0" applyNumberFormat="1" applyFont="1" applyBorder="1" applyAlignment="1">
      <alignment horizontal="center" vertical="center"/>
    </xf>
    <xf numFmtId="170" fontId="15" fillId="0" borderId="0" xfId="0" applyFont="1" applyBorder="1" applyAlignment="1">
      <alignment horizontal="center" vertical="center"/>
    </xf>
    <xf numFmtId="170" fontId="15" fillId="0" borderId="0" xfId="0" applyFont="1" applyFill="1" applyBorder="1" applyAlignment="1">
      <alignment horizontal="center" vertical="center"/>
    </xf>
    <xf numFmtId="170" fontId="11" fillId="0" borderId="0" xfId="0" applyFont="1" applyBorder="1" applyAlignment="1">
      <alignment horizontal="center" vertical="center"/>
    </xf>
    <xf numFmtId="174" fontId="18" fillId="0" borderId="0" xfId="0" applyNumberFormat="1" applyFont="1" applyFill="1" applyBorder="1" applyAlignment="1" applyProtection="1">
      <alignment vertical="center" wrapText="1"/>
      <protection/>
    </xf>
    <xf numFmtId="170" fontId="0" fillId="0" borderId="0" xfId="0" applyFont="1" applyAlignment="1">
      <alignment/>
    </xf>
    <xf numFmtId="170" fontId="23" fillId="0" borderId="13" xfId="0" applyFont="1" applyFill="1" applyBorder="1" applyAlignment="1" applyProtection="1">
      <alignment horizontal="left" vertical="center"/>
      <protection/>
    </xf>
    <xf numFmtId="4" fontId="23" fillId="0" borderId="13" xfId="0" applyNumberFormat="1" applyFont="1" applyFill="1" applyBorder="1" applyAlignment="1">
      <alignment horizontal="center" vertical="center"/>
    </xf>
    <xf numFmtId="2" fontId="12" fillId="0" borderId="13" xfId="0" applyNumberFormat="1" applyFont="1" applyFill="1" applyBorder="1" applyAlignment="1" applyProtection="1">
      <alignment horizontal="center" vertical="center"/>
      <protection/>
    </xf>
    <xf numFmtId="4" fontId="1" fillId="0" borderId="0" xfId="0" applyNumberFormat="1" applyFont="1" applyBorder="1" applyAlignment="1">
      <alignment horizontal="center" vertical="center"/>
    </xf>
    <xf numFmtId="170" fontId="6" fillId="0" borderId="0" xfId="0" applyFont="1" applyBorder="1" applyAlignment="1">
      <alignment horizontal="left" vertical="center" indent="1"/>
    </xf>
    <xf numFmtId="170" fontId="6" fillId="0" borderId="0" xfId="0" applyFont="1" applyBorder="1" applyAlignment="1">
      <alignment horizontal="left" vertical="center"/>
    </xf>
    <xf numFmtId="170" fontId="5" fillId="0" borderId="0" xfId="0" applyFont="1" applyFill="1" applyAlignment="1">
      <alignment horizontal="left" vertical="center"/>
    </xf>
    <xf numFmtId="170" fontId="5" fillId="0" borderId="0" xfId="0" applyFont="1" applyFill="1" applyAlignment="1">
      <alignment horizontal="left" vertical="center" wrapText="1"/>
    </xf>
    <xf numFmtId="170" fontId="6" fillId="0" borderId="14" xfId="0" applyFont="1" applyBorder="1" applyAlignment="1">
      <alignment horizontal="left" vertical="center"/>
    </xf>
    <xf numFmtId="170" fontId="6" fillId="0" borderId="14" xfId="0" applyFont="1" applyFill="1" applyBorder="1" applyAlignment="1">
      <alignment horizontal="left" vertical="center"/>
    </xf>
    <xf numFmtId="170" fontId="6" fillId="0" borderId="15" xfId="0" applyFont="1" applyBorder="1" applyAlignment="1">
      <alignment horizontal="left" vertical="center"/>
    </xf>
    <xf numFmtId="4" fontId="1" fillId="0" borderId="12" xfId="0" applyNumberFormat="1" applyFont="1" applyBorder="1" applyAlignment="1" applyProtection="1">
      <alignment horizontal="center" vertical="center"/>
      <protection/>
    </xf>
    <xf numFmtId="170" fontId="6" fillId="0" borderId="14" xfId="0" applyFont="1" applyBorder="1" applyAlignment="1">
      <alignment horizontal="left" vertical="center" wrapText="1" indent="1"/>
    </xf>
    <xf numFmtId="170" fontId="6" fillId="0" borderId="14" xfId="0" applyFont="1" applyBorder="1" applyAlignment="1">
      <alignment horizontal="left" vertical="center" indent="1"/>
    </xf>
    <xf numFmtId="170" fontId="6" fillId="0" borderId="14" xfId="0" applyFont="1" applyFill="1" applyBorder="1" applyAlignment="1">
      <alignment horizontal="left" vertical="center" indent="1"/>
    </xf>
    <xf numFmtId="170" fontId="6" fillId="0" borderId="15" xfId="0" applyFont="1" applyBorder="1" applyAlignment="1">
      <alignment horizontal="left" vertical="center" indent="1"/>
    </xf>
    <xf numFmtId="170" fontId="5" fillId="0" borderId="15" xfId="0" applyFont="1" applyFill="1" applyBorder="1" applyAlignment="1">
      <alignment horizontal="left" vertical="center" wrapText="1"/>
    </xf>
    <xf numFmtId="4" fontId="4" fillId="0" borderId="11" xfId="0" applyNumberFormat="1" applyFont="1" applyFill="1" applyBorder="1" applyAlignment="1">
      <alignment horizontal="center" vertical="center"/>
    </xf>
    <xf numFmtId="170" fontId="10" fillId="0" borderId="0" xfId="0" applyFont="1" applyBorder="1" applyAlignment="1" applyProtection="1">
      <alignment horizontal="center" vertical="center"/>
      <protection/>
    </xf>
    <xf numFmtId="49" fontId="10" fillId="0" borderId="0" xfId="0" applyNumberFormat="1" applyFont="1" applyBorder="1" applyAlignment="1" applyProtection="1">
      <alignment horizontal="center" vertical="center"/>
      <protection/>
    </xf>
    <xf numFmtId="170" fontId="10" fillId="0" borderId="13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center" vertical="center"/>
      <protection/>
    </xf>
    <xf numFmtId="170" fontId="6" fillId="0" borderId="14" xfId="0" applyFont="1" applyBorder="1" applyAlignment="1" quotePrefix="1">
      <alignment horizontal="left" vertical="center" wrapText="1"/>
    </xf>
    <xf numFmtId="170" fontId="6" fillId="0" borderId="15" xfId="0" applyFont="1" applyBorder="1" applyAlignment="1" quotePrefix="1">
      <alignment horizontal="left" vertical="center" wrapText="1"/>
    </xf>
    <xf numFmtId="170" fontId="5" fillId="0" borderId="13" xfId="0" applyFont="1" applyBorder="1" applyAlignment="1" applyProtection="1">
      <alignment horizontal="left" vertical="center"/>
      <protection/>
    </xf>
    <xf numFmtId="170" fontId="0" fillId="0" borderId="0" xfId="50">
      <alignment/>
      <protection/>
    </xf>
    <xf numFmtId="170" fontId="0" fillId="0" borderId="0" xfId="50" applyFill="1">
      <alignment/>
      <protection/>
    </xf>
    <xf numFmtId="170" fontId="4" fillId="0" borderId="0" xfId="50" applyFont="1" applyFill="1" applyAlignment="1">
      <alignment horizontal="justify" vertical="top" wrapText="1"/>
      <protection/>
    </xf>
    <xf numFmtId="170" fontId="31" fillId="0" borderId="16" xfId="50" applyFont="1" applyBorder="1">
      <alignment/>
      <protection/>
    </xf>
    <xf numFmtId="170" fontId="6" fillId="0" borderId="16" xfId="50" applyFont="1" applyBorder="1">
      <alignment/>
      <protection/>
    </xf>
    <xf numFmtId="170" fontId="11" fillId="0" borderId="17" xfId="50" applyFont="1" applyBorder="1" applyAlignment="1">
      <alignment horizontal="center" vertical="center"/>
      <protection/>
    </xf>
    <xf numFmtId="170" fontId="9" fillId="0" borderId="0" xfId="50" applyFont="1" applyAlignment="1">
      <alignment horizontal="left" vertical="center"/>
      <protection/>
    </xf>
    <xf numFmtId="170" fontId="6" fillId="0" borderId="0" xfId="50" applyFont="1">
      <alignment/>
      <protection/>
    </xf>
    <xf numFmtId="170" fontId="15" fillId="0" borderId="14" xfId="50" applyFont="1" applyBorder="1" applyAlignment="1">
      <alignment horizontal="center" vertical="center"/>
      <protection/>
    </xf>
    <xf numFmtId="170" fontId="15" fillId="0" borderId="18" xfId="50" applyFont="1" applyBorder="1" applyAlignment="1">
      <alignment horizontal="center" vertical="center" wrapText="1"/>
      <protection/>
    </xf>
    <xf numFmtId="170" fontId="15" fillId="0" borderId="0" xfId="50" applyFont="1" applyBorder="1" applyAlignment="1">
      <alignment horizontal="center" vertical="center" wrapText="1"/>
      <protection/>
    </xf>
    <xf numFmtId="170" fontId="6" fillId="0" borderId="14" xfId="50" applyFont="1" applyBorder="1" applyAlignment="1">
      <alignment horizontal="left" vertical="center" wrapText="1" indent="1"/>
      <protection/>
    </xf>
    <xf numFmtId="170" fontId="6" fillId="0" borderId="14" xfId="50" applyFont="1" applyBorder="1" applyAlignment="1">
      <alignment horizontal="left" vertical="center"/>
      <protection/>
    </xf>
    <xf numFmtId="174" fontId="4" fillId="0" borderId="14" xfId="50" applyNumberFormat="1" applyFont="1" applyBorder="1" applyAlignment="1">
      <alignment horizontal="center" vertical="center"/>
      <protection/>
    </xf>
    <xf numFmtId="170" fontId="5" fillId="0" borderId="0" xfId="50" applyFont="1" applyFill="1" applyAlignment="1">
      <alignment horizontal="left" vertical="center"/>
      <protection/>
    </xf>
    <xf numFmtId="174" fontId="4" fillId="0" borderId="0" xfId="50" applyNumberFormat="1" applyFont="1" applyFill="1" applyAlignment="1">
      <alignment horizontal="center" vertical="center"/>
      <protection/>
    </xf>
    <xf numFmtId="170" fontId="6" fillId="0" borderId="14" xfId="50" applyFont="1" applyFill="1" applyBorder="1" applyAlignment="1">
      <alignment horizontal="left" vertical="center" indent="1"/>
      <protection/>
    </xf>
    <xf numFmtId="170" fontId="6" fillId="0" borderId="14" xfId="50" applyFont="1" applyFill="1" applyBorder="1" applyAlignment="1">
      <alignment horizontal="left" vertical="center"/>
      <protection/>
    </xf>
    <xf numFmtId="174" fontId="4" fillId="0" borderId="14" xfId="50" applyNumberFormat="1" applyFont="1" applyFill="1" applyBorder="1" applyAlignment="1">
      <alignment horizontal="center" vertical="center"/>
      <protection/>
    </xf>
    <xf numFmtId="170" fontId="5" fillId="0" borderId="0" xfId="50" applyFont="1" applyAlignment="1">
      <alignment horizontal="left" vertical="center"/>
      <protection/>
    </xf>
    <xf numFmtId="174" fontId="4" fillId="0" borderId="0" xfId="50" applyNumberFormat="1" applyFont="1" applyAlignment="1">
      <alignment horizontal="center" vertical="center"/>
      <protection/>
    </xf>
    <xf numFmtId="170" fontId="6" fillId="0" borderId="14" xfId="50" applyFont="1" applyBorder="1" applyAlignment="1">
      <alignment horizontal="left" vertical="center" indent="1"/>
      <protection/>
    </xf>
    <xf numFmtId="4" fontId="4" fillId="0" borderId="0" xfId="50" applyNumberFormat="1" applyFont="1" applyAlignment="1">
      <alignment horizontal="right" vertical="center"/>
      <protection/>
    </xf>
    <xf numFmtId="170" fontId="6" fillId="0" borderId="0" xfId="50" applyFont="1" applyAlignment="1">
      <alignment horizontal="left" vertical="center"/>
      <protection/>
    </xf>
    <xf numFmtId="174" fontId="4" fillId="0" borderId="0" xfId="50" applyNumberFormat="1" applyFont="1" applyFill="1" applyAlignment="1">
      <alignment horizontal="center"/>
      <protection/>
    </xf>
    <xf numFmtId="4" fontId="4" fillId="0" borderId="14" xfId="50" applyNumberFormat="1" applyFont="1" applyFill="1" applyBorder="1" applyAlignment="1">
      <alignment horizontal="center" vertical="center"/>
      <protection/>
    </xf>
    <xf numFmtId="170" fontId="33" fillId="18" borderId="0" xfId="50" applyFont="1" applyFill="1" applyAlignment="1">
      <alignment horizontal="left" indent="1"/>
      <protection/>
    </xf>
    <xf numFmtId="170" fontId="6" fillId="18" borderId="0" xfId="50" applyFont="1" applyFill="1" applyAlignment="1">
      <alignment horizontal="center"/>
      <protection/>
    </xf>
    <xf numFmtId="174" fontId="6" fillId="18" borderId="0" xfId="50" applyNumberFormat="1" applyFont="1" applyFill="1" applyAlignment="1">
      <alignment horizontal="center"/>
      <protection/>
    </xf>
    <xf numFmtId="170" fontId="5" fillId="0" borderId="0" xfId="50" applyFont="1" applyFill="1" applyAlignment="1">
      <alignment horizontal="left" vertical="center" wrapText="1"/>
      <protection/>
    </xf>
    <xf numFmtId="170" fontId="9" fillId="0" borderId="0" xfId="50" applyFont="1" applyFill="1" applyAlignment="1">
      <alignment horizontal="left" vertical="center"/>
      <protection/>
    </xf>
    <xf numFmtId="174" fontId="34" fillId="0" borderId="0" xfId="50" applyNumberFormat="1" applyFont="1" applyFill="1" applyBorder="1" applyAlignment="1" applyProtection="1">
      <alignment horizontal="center" vertical="center" wrapText="1"/>
      <protection/>
    </xf>
    <xf numFmtId="170" fontId="5" fillId="0" borderId="15" xfId="50" applyFont="1" applyFill="1" applyBorder="1" applyAlignment="1">
      <alignment horizontal="left" vertical="center" wrapText="1"/>
      <protection/>
    </xf>
    <xf numFmtId="170" fontId="6" fillId="0" borderId="15" xfId="50" applyFont="1" applyFill="1" applyBorder="1" applyAlignment="1">
      <alignment horizontal="left" vertical="center"/>
      <protection/>
    </xf>
    <xf numFmtId="174" fontId="4" fillId="0" borderId="15" xfId="50" applyNumberFormat="1" applyFont="1" applyFill="1" applyBorder="1" applyAlignment="1">
      <alignment horizontal="center" vertical="center"/>
      <protection/>
    </xf>
    <xf numFmtId="170" fontId="6" fillId="0" borderId="15" xfId="50" applyFont="1" applyBorder="1" applyAlignment="1">
      <alignment horizontal="left" vertical="center" indent="1"/>
      <protection/>
    </xf>
    <xf numFmtId="4" fontId="4" fillId="0" borderId="0" xfId="50" applyNumberFormat="1" applyFont="1" applyBorder="1" applyAlignment="1">
      <alignment horizontal="center" vertical="center"/>
      <protection/>
    </xf>
    <xf numFmtId="174" fontId="4" fillId="0" borderId="0" xfId="50" applyNumberFormat="1" applyFont="1" applyBorder="1" applyAlignment="1">
      <alignment horizontal="center" vertical="center"/>
      <protection/>
    </xf>
    <xf numFmtId="4" fontId="4" fillId="0" borderId="0" xfId="50" applyNumberFormat="1" applyFont="1" applyFill="1" applyBorder="1" applyAlignment="1">
      <alignment horizontal="center" vertical="center"/>
      <protection/>
    </xf>
    <xf numFmtId="170" fontId="33" fillId="0" borderId="0" xfId="50" applyFont="1" applyBorder="1" applyAlignment="1">
      <alignment horizontal="left" vertical="center" indent="1"/>
      <protection/>
    </xf>
    <xf numFmtId="170" fontId="6" fillId="0" borderId="0" xfId="50" applyFont="1" applyBorder="1" applyAlignment="1">
      <alignment horizontal="left" vertical="center"/>
      <protection/>
    </xf>
    <xf numFmtId="174" fontId="4" fillId="0" borderId="0" xfId="50" applyNumberFormat="1" applyFont="1" applyAlignment="1">
      <alignment horizontal="left" vertical="center"/>
      <protection/>
    </xf>
    <xf numFmtId="174" fontId="15" fillId="0" borderId="0" xfId="50" applyNumberFormat="1" applyFont="1" applyAlignment="1">
      <alignment horizontal="center" vertical="center"/>
      <protection/>
    </xf>
    <xf numFmtId="170" fontId="33" fillId="0" borderId="14" xfId="50" applyFont="1" applyBorder="1" applyAlignment="1">
      <alignment horizontal="left" vertical="center"/>
      <protection/>
    </xf>
    <xf numFmtId="170" fontId="5" fillId="0" borderId="14" xfId="50" applyFont="1" applyBorder="1" applyAlignment="1">
      <alignment horizontal="left" vertical="center" wrapText="1"/>
      <protection/>
    </xf>
    <xf numFmtId="170" fontId="9" fillId="0" borderId="0" xfId="50" applyFont="1" applyAlignment="1">
      <alignment horizontal="left"/>
      <protection/>
    </xf>
    <xf numFmtId="170" fontId="32" fillId="0" borderId="0" xfId="50" applyFont="1" applyFill="1" applyBorder="1" applyAlignment="1">
      <alignment horizontal="center" vertical="center" wrapText="1"/>
      <protection/>
    </xf>
    <xf numFmtId="170" fontId="32" fillId="0" borderId="0" xfId="50" applyFont="1" applyFill="1" applyBorder="1" applyAlignment="1">
      <alignment wrapText="1"/>
      <protection/>
    </xf>
    <xf numFmtId="170" fontId="4" fillId="0" borderId="0" xfId="50" applyFont="1" applyAlignment="1">
      <alignment horizontal="center" vertical="center"/>
      <protection/>
    </xf>
    <xf numFmtId="2" fontId="4" fillId="0" borderId="14" xfId="50" applyNumberFormat="1" applyFont="1" applyBorder="1" applyAlignment="1">
      <alignment horizontal="center" vertical="center"/>
      <protection/>
    </xf>
    <xf numFmtId="170" fontId="33" fillId="0" borderId="0" xfId="50" applyFont="1">
      <alignment/>
      <protection/>
    </xf>
    <xf numFmtId="170" fontId="24" fillId="0" borderId="0" xfId="50" applyFont="1" applyAlignment="1">
      <alignment horizontal="left"/>
      <protection/>
    </xf>
    <xf numFmtId="170" fontId="6" fillId="0" borderId="14" xfId="50" applyFont="1" applyBorder="1" applyAlignment="1">
      <alignment horizontal="left" vertical="center" indent="2"/>
      <protection/>
    </xf>
    <xf numFmtId="170" fontId="9" fillId="0" borderId="0" xfId="50" applyFont="1" applyAlignment="1">
      <alignment horizontal="justify" vertical="center" wrapText="1"/>
      <protection/>
    </xf>
    <xf numFmtId="170" fontId="9" fillId="0" borderId="0" xfId="50" applyFont="1" applyAlignment="1">
      <alignment horizontal="left" vertical="center" wrapText="1"/>
      <protection/>
    </xf>
    <xf numFmtId="170" fontId="0" fillId="0" borderId="0" xfId="50" applyAlignment="1">
      <alignment/>
      <protection/>
    </xf>
    <xf numFmtId="170" fontId="6" fillId="0" borderId="0" xfId="50" applyFont="1" applyAlignment="1">
      <alignment horizontal="left"/>
      <protection/>
    </xf>
    <xf numFmtId="174" fontId="18" fillId="0" borderId="0" xfId="50" applyNumberFormat="1" applyFont="1" applyFill="1" applyBorder="1" applyAlignment="1" applyProtection="1">
      <alignment vertical="center" wrapText="1"/>
      <protection/>
    </xf>
    <xf numFmtId="2" fontId="15" fillId="0" borderId="0" xfId="50" applyNumberFormat="1" applyFont="1" applyAlignment="1">
      <alignment horizontal="center" vertical="center"/>
      <protection/>
    </xf>
    <xf numFmtId="170" fontId="0" fillId="0" borderId="0" xfId="50" applyAlignment="1">
      <alignment vertical="center"/>
      <protection/>
    </xf>
    <xf numFmtId="170" fontId="6" fillId="0" borderId="0" xfId="50" applyFont="1" applyAlignment="1">
      <alignment horizontal="left" vertical="center" indent="1"/>
      <protection/>
    </xf>
    <xf numFmtId="49" fontId="6" fillId="0" borderId="14" xfId="50" applyNumberFormat="1" applyFont="1" applyBorder="1" applyAlignment="1">
      <alignment horizontal="left" vertical="center" indent="2"/>
      <protection/>
    </xf>
    <xf numFmtId="174" fontId="4" fillId="0" borderId="0" xfId="50" applyNumberFormat="1" applyFont="1" applyAlignment="1">
      <alignment vertical="center"/>
      <protection/>
    </xf>
    <xf numFmtId="170" fontId="11" fillId="0" borderId="0" xfId="50" applyFont="1" applyAlignment="1">
      <alignment horizontal="left" vertical="center"/>
      <protection/>
    </xf>
    <xf numFmtId="170" fontId="4" fillId="0" borderId="0" xfId="50" applyFont="1" applyAlignment="1">
      <alignment horizontal="right" vertical="center"/>
      <protection/>
    </xf>
    <xf numFmtId="170" fontId="4" fillId="0" borderId="15" xfId="50" applyFont="1" applyBorder="1" applyAlignment="1">
      <alignment horizontal="right" vertical="center" wrapText="1"/>
      <protection/>
    </xf>
    <xf numFmtId="170" fontId="4" fillId="0" borderId="0" xfId="50" applyFont="1" applyAlignment="1">
      <alignment horizontal="left" vertical="center"/>
      <protection/>
    </xf>
    <xf numFmtId="170" fontId="4" fillId="0" borderId="15" xfId="50" applyFont="1" applyBorder="1" applyAlignment="1">
      <alignment horizontal="right" vertical="center"/>
      <protection/>
    </xf>
    <xf numFmtId="170" fontId="4" fillId="0" borderId="14" xfId="50" applyFont="1" applyBorder="1" applyAlignment="1">
      <alignment horizontal="right" vertical="center"/>
      <protection/>
    </xf>
    <xf numFmtId="170" fontId="15" fillId="0" borderId="16" xfId="50" applyFont="1" applyBorder="1" applyAlignment="1">
      <alignment horizontal="center" vertical="center"/>
      <protection/>
    </xf>
    <xf numFmtId="2" fontId="4" fillId="0" borderId="14" xfId="50" applyNumberFormat="1" applyFont="1" applyFill="1" applyBorder="1" applyAlignment="1">
      <alignment horizontal="center" vertical="center"/>
      <protection/>
    </xf>
    <xf numFmtId="2" fontId="4" fillId="0" borderId="15" xfId="50" applyNumberFormat="1" applyFont="1" applyBorder="1" applyAlignment="1">
      <alignment horizontal="center" vertical="center"/>
      <protection/>
    </xf>
    <xf numFmtId="170" fontId="6" fillId="0" borderId="15" xfId="50" applyFont="1" applyBorder="1" applyAlignment="1">
      <alignment horizontal="left" vertical="center"/>
      <protection/>
    </xf>
    <xf numFmtId="170" fontId="23" fillId="19" borderId="0" xfId="50" applyFont="1" applyFill="1">
      <alignment/>
      <protection/>
    </xf>
    <xf numFmtId="170" fontId="37" fillId="0" borderId="0" xfId="50" applyFont="1">
      <alignment/>
      <protection/>
    </xf>
    <xf numFmtId="170" fontId="1" fillId="0" borderId="0" xfId="50" applyFont="1" applyFill="1" applyAlignment="1">
      <alignment horizontal="justify" vertical="top" wrapText="1"/>
      <protection/>
    </xf>
    <xf numFmtId="170" fontId="1" fillId="0" borderId="0" xfId="50" applyFont="1">
      <alignment/>
      <protection/>
    </xf>
    <xf numFmtId="170" fontId="1" fillId="0" borderId="15" xfId="50" applyFont="1" applyBorder="1" applyAlignment="1">
      <alignment horizontal="left" vertical="center" indent="1"/>
      <protection/>
    </xf>
    <xf numFmtId="170" fontId="1" fillId="0" borderId="14" xfId="50" applyFont="1" applyBorder="1" applyAlignment="1">
      <alignment horizontal="left" vertical="center" indent="1"/>
      <protection/>
    </xf>
    <xf numFmtId="4" fontId="1" fillId="0" borderId="12" xfId="0" applyNumberFormat="1" applyFont="1" applyFill="1" applyBorder="1" applyAlignment="1">
      <alignment horizontal="center" vertical="center"/>
    </xf>
    <xf numFmtId="174" fontId="4" fillId="0" borderId="11" xfId="0" applyNumberFormat="1" applyFont="1" applyFill="1" applyBorder="1" applyAlignment="1">
      <alignment horizontal="center" vertical="center"/>
    </xf>
    <xf numFmtId="170" fontId="0" fillId="0" borderId="11" xfId="0" applyFill="1" applyBorder="1" applyAlignment="1">
      <alignment/>
    </xf>
    <xf numFmtId="170" fontId="6" fillId="0" borderId="15" xfId="50" applyFont="1" applyFill="1" applyBorder="1" applyAlignment="1">
      <alignment horizontal="left" vertical="center" indent="1"/>
      <protection/>
    </xf>
    <xf numFmtId="2" fontId="15" fillId="0" borderId="19" xfId="50" applyNumberFormat="1" applyFont="1" applyBorder="1" applyAlignment="1">
      <alignment horizontal="center" vertical="center" wrapText="1"/>
      <protection/>
    </xf>
    <xf numFmtId="170" fontId="38" fillId="0" borderId="0" xfId="0" applyFont="1" applyAlignment="1" applyProtection="1">
      <alignment horizontal="left"/>
      <protection/>
    </xf>
    <xf numFmtId="170" fontId="11" fillId="0" borderId="20" xfId="0" applyFont="1" applyBorder="1" applyAlignment="1">
      <alignment vertical="center"/>
    </xf>
    <xf numFmtId="170" fontId="11" fillId="0" borderId="21" xfId="0" applyFont="1" applyBorder="1" applyAlignment="1">
      <alignment vertical="center"/>
    </xf>
    <xf numFmtId="170" fontId="11" fillId="0" borderId="22" xfId="50" applyFont="1" applyBorder="1" applyAlignment="1">
      <alignment horizontal="center" vertical="center"/>
      <protection/>
    </xf>
    <xf numFmtId="170" fontId="11" fillId="0" borderId="23" xfId="50" applyFont="1" applyBorder="1" applyAlignment="1">
      <alignment horizontal="center" vertical="center"/>
      <protection/>
    </xf>
    <xf numFmtId="174" fontId="6" fillId="0" borderId="14" xfId="50" applyNumberFormat="1" applyFont="1" applyBorder="1" applyAlignment="1">
      <alignment horizontal="right" vertical="center" wrapText="1" indent="1"/>
      <protection/>
    </xf>
    <xf numFmtId="174" fontId="5" fillId="0" borderId="0" xfId="50" applyNumberFormat="1" applyFont="1" applyFill="1" applyAlignment="1">
      <alignment horizontal="right" vertical="center"/>
      <protection/>
    </xf>
    <xf numFmtId="174" fontId="6" fillId="0" borderId="14" xfId="50" applyNumberFormat="1" applyFont="1" applyFill="1" applyBorder="1" applyAlignment="1">
      <alignment horizontal="right" vertical="center" indent="1"/>
      <protection/>
    </xf>
    <xf numFmtId="174" fontId="5" fillId="0" borderId="0" xfId="50" applyNumberFormat="1" applyFont="1" applyAlignment="1">
      <alignment horizontal="right" vertical="center"/>
      <protection/>
    </xf>
    <xf numFmtId="174" fontId="6" fillId="0" borderId="14" xfId="50" applyNumberFormat="1" applyFont="1" applyBorder="1" applyAlignment="1">
      <alignment horizontal="right" vertical="center" indent="1"/>
      <protection/>
    </xf>
    <xf numFmtId="2" fontId="1" fillId="0" borderId="14" xfId="0" applyNumberFormat="1" applyFont="1" applyBorder="1" applyAlignment="1">
      <alignment horizontal="center" vertical="center"/>
    </xf>
    <xf numFmtId="174" fontId="4" fillId="0" borderId="15" xfId="50" applyNumberFormat="1" applyFont="1" applyBorder="1" applyAlignment="1">
      <alignment horizontal="center" vertical="center"/>
      <protection/>
    </xf>
    <xf numFmtId="174" fontId="1" fillId="0" borderId="15" xfId="0" applyNumberFormat="1" applyFont="1" applyFill="1" applyBorder="1" applyAlignment="1">
      <alignment horizontal="center" vertical="center"/>
    </xf>
    <xf numFmtId="174" fontId="1" fillId="0" borderId="14" xfId="0" applyNumberFormat="1" applyFont="1" applyFill="1" applyBorder="1" applyAlignment="1">
      <alignment horizontal="center" vertical="center"/>
    </xf>
    <xf numFmtId="174" fontId="39" fillId="0" borderId="15" xfId="0" applyNumberFormat="1" applyFont="1" applyFill="1" applyBorder="1" applyAlignment="1">
      <alignment horizontal="center" vertical="center"/>
    </xf>
    <xf numFmtId="174" fontId="11" fillId="0" borderId="0" xfId="0" applyNumberFormat="1" applyFont="1" applyBorder="1" applyAlignment="1">
      <alignment horizontal="center"/>
    </xf>
    <xf numFmtId="170" fontId="11" fillId="0" borderId="14" xfId="50" applyFont="1" applyBorder="1" applyAlignment="1">
      <alignment horizontal="center" vertical="center"/>
      <protection/>
    </xf>
    <xf numFmtId="2" fontId="1" fillId="0" borderId="15" xfId="0" applyNumberFormat="1" applyFont="1" applyBorder="1" applyAlignment="1">
      <alignment horizontal="center" vertical="center"/>
    </xf>
    <xf numFmtId="174" fontId="4" fillId="0" borderId="0" xfId="50" applyNumberFormat="1" applyFont="1" applyBorder="1" applyAlignment="1">
      <alignment vertical="center"/>
      <protection/>
    </xf>
    <xf numFmtId="2" fontId="11" fillId="0" borderId="0" xfId="0" applyNumberFormat="1" applyFont="1" applyBorder="1" applyAlignment="1">
      <alignment horizontal="center"/>
    </xf>
    <xf numFmtId="2" fontId="11" fillId="0" borderId="0" xfId="0" applyNumberFormat="1" applyFont="1" applyBorder="1" applyAlignment="1">
      <alignment horizontal="center" vertical="center"/>
    </xf>
    <xf numFmtId="174" fontId="6" fillId="0" borderId="14" xfId="50" applyNumberFormat="1" applyFont="1" applyBorder="1" applyAlignment="1">
      <alignment horizontal="right" vertical="center"/>
      <protection/>
    </xf>
    <xf numFmtId="174" fontId="6" fillId="0" borderId="0" xfId="50" applyNumberFormat="1" applyFont="1" applyAlignment="1">
      <alignment horizontal="right" vertical="center"/>
      <protection/>
    </xf>
    <xf numFmtId="170" fontId="6" fillId="17" borderId="15" xfId="50" applyFont="1" applyFill="1" applyBorder="1" applyAlignment="1">
      <alignment horizontal="left" vertical="center" indent="1"/>
      <protection/>
    </xf>
    <xf numFmtId="170" fontId="6" fillId="17" borderId="15" xfId="50" applyFont="1" applyFill="1" applyBorder="1" applyAlignment="1">
      <alignment horizontal="left" vertical="center"/>
      <protection/>
    </xf>
    <xf numFmtId="174" fontId="4" fillId="17" borderId="14" xfId="50" applyNumberFormat="1" applyFont="1" applyFill="1" applyBorder="1" applyAlignment="1">
      <alignment horizontal="center" vertical="center"/>
      <protection/>
    </xf>
    <xf numFmtId="2" fontId="1" fillId="17" borderId="15" xfId="0" applyNumberFormat="1" applyFont="1" applyFill="1" applyBorder="1" applyAlignment="1">
      <alignment horizontal="center" vertical="center"/>
    </xf>
    <xf numFmtId="2" fontId="4" fillId="17" borderId="15" xfId="50" applyNumberFormat="1" applyFont="1" applyFill="1" applyBorder="1" applyAlignment="1">
      <alignment horizontal="center" vertical="center"/>
      <protection/>
    </xf>
    <xf numFmtId="170" fontId="6" fillId="17" borderId="14" xfId="0" applyFont="1" applyFill="1" applyBorder="1" applyAlignment="1">
      <alignment horizontal="left" vertical="center" indent="1"/>
    </xf>
    <xf numFmtId="170" fontId="6" fillId="17" borderId="15" xfId="0" applyFont="1" applyFill="1" applyBorder="1" applyAlignment="1">
      <alignment horizontal="left" vertical="center"/>
    </xf>
    <xf numFmtId="4" fontId="1" fillId="17" borderId="12" xfId="0" applyNumberFormat="1" applyFont="1" applyFill="1" applyBorder="1" applyAlignment="1">
      <alignment horizontal="center" vertical="center"/>
    </xf>
    <xf numFmtId="2" fontId="1" fillId="17" borderId="12" xfId="0" applyNumberFormat="1" applyFont="1" applyFill="1" applyBorder="1" applyAlignment="1" applyProtection="1">
      <alignment horizontal="center" vertical="center"/>
      <protection/>
    </xf>
    <xf numFmtId="170" fontId="6" fillId="17" borderId="14" xfId="0" applyFont="1" applyFill="1" applyBorder="1" applyAlignment="1">
      <alignment horizontal="left" vertical="center"/>
    </xf>
    <xf numFmtId="174" fontId="1" fillId="0" borderId="22" xfId="0" applyNumberFormat="1" applyFont="1" applyFill="1" applyBorder="1" applyAlignment="1">
      <alignment horizontal="center" vertical="center"/>
    </xf>
    <xf numFmtId="174" fontId="1" fillId="0" borderId="23" xfId="0" applyNumberFormat="1" applyFont="1" applyFill="1" applyBorder="1" applyAlignment="1">
      <alignment horizontal="center" vertical="center"/>
    </xf>
    <xf numFmtId="174" fontId="1" fillId="0" borderId="20" xfId="0" applyNumberFormat="1" applyFont="1" applyFill="1" applyBorder="1" applyAlignment="1">
      <alignment horizontal="center" vertical="center"/>
    </xf>
    <xf numFmtId="174" fontId="1" fillId="0" borderId="21" xfId="0" applyNumberFormat="1" applyFont="1" applyFill="1" applyBorder="1" applyAlignment="1">
      <alignment horizontal="center" vertical="center"/>
    </xf>
    <xf numFmtId="174" fontId="39" fillId="0" borderId="20" xfId="0" applyNumberFormat="1" applyFont="1" applyFill="1" applyBorder="1" applyAlignment="1">
      <alignment horizontal="center" vertical="center"/>
    </xf>
    <xf numFmtId="174" fontId="39" fillId="0" borderId="21" xfId="0" applyNumberFormat="1" applyFont="1" applyFill="1" applyBorder="1" applyAlignment="1">
      <alignment horizontal="center" vertical="center"/>
    </xf>
    <xf numFmtId="174" fontId="11" fillId="0" borderId="24" xfId="0" applyNumberFormat="1" applyFont="1" applyBorder="1" applyAlignment="1">
      <alignment horizontal="center"/>
    </xf>
    <xf numFmtId="174" fontId="11" fillId="0" borderId="25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center" vertical="center"/>
    </xf>
    <xf numFmtId="2" fontId="1" fillId="0" borderId="21" xfId="0" applyNumberFormat="1" applyFont="1" applyBorder="1" applyAlignment="1">
      <alignment horizontal="center" vertical="center"/>
    </xf>
    <xf numFmtId="2" fontId="1" fillId="17" borderId="20" xfId="0" applyNumberFormat="1" applyFont="1" applyFill="1" applyBorder="1" applyAlignment="1">
      <alignment horizontal="center" vertical="center"/>
    </xf>
    <xf numFmtId="2" fontId="1" fillId="17" borderId="21" xfId="0" applyNumberFormat="1" applyFont="1" applyFill="1" applyBorder="1" applyAlignment="1">
      <alignment horizontal="center" vertical="center"/>
    </xf>
    <xf numFmtId="2" fontId="1" fillId="0" borderId="22" xfId="0" applyNumberFormat="1" applyFont="1" applyBorder="1" applyAlignment="1">
      <alignment horizontal="center" vertical="center"/>
    </xf>
    <xf numFmtId="2" fontId="11" fillId="0" borderId="24" xfId="0" applyNumberFormat="1" applyFont="1" applyBorder="1" applyAlignment="1">
      <alignment horizontal="center"/>
    </xf>
    <xf numFmtId="2" fontId="11" fillId="0" borderId="25" xfId="0" applyNumberFormat="1" applyFont="1" applyBorder="1" applyAlignment="1">
      <alignment horizontal="center"/>
    </xf>
    <xf numFmtId="2" fontId="1" fillId="0" borderId="23" xfId="0" applyNumberFormat="1" applyFont="1" applyBorder="1" applyAlignment="1">
      <alignment horizontal="center" vertical="center"/>
    </xf>
    <xf numFmtId="2" fontId="11" fillId="0" borderId="24" xfId="0" applyNumberFormat="1" applyFont="1" applyBorder="1" applyAlignment="1">
      <alignment horizontal="center" vertical="center"/>
    </xf>
    <xf numFmtId="2" fontId="11" fillId="0" borderId="25" xfId="0" applyNumberFormat="1" applyFont="1" applyBorder="1" applyAlignment="1">
      <alignment horizontal="center" vertical="center"/>
    </xf>
    <xf numFmtId="2" fontId="1" fillId="0" borderId="22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170" fontId="19" fillId="20" borderId="20" xfId="50" applyFont="1" applyFill="1" applyBorder="1" applyAlignment="1">
      <alignment vertical="center"/>
      <protection/>
    </xf>
    <xf numFmtId="170" fontId="19" fillId="20" borderId="15" xfId="50" applyFont="1" applyFill="1" applyBorder="1" applyAlignment="1">
      <alignment vertical="center"/>
      <protection/>
    </xf>
    <xf numFmtId="170" fontId="19" fillId="20" borderId="21" xfId="50" applyFont="1" applyFill="1" applyBorder="1" applyAlignment="1">
      <alignment vertical="center"/>
      <protection/>
    </xf>
    <xf numFmtId="170" fontId="11" fillId="0" borderId="0" xfId="0" applyFont="1" applyAlignment="1">
      <alignment horizontal="left" vertical="center"/>
    </xf>
    <xf numFmtId="170" fontId="4" fillId="0" borderId="0" xfId="0" applyFont="1" applyAlignment="1">
      <alignment horizontal="right" vertical="center"/>
    </xf>
    <xf numFmtId="170" fontId="1" fillId="0" borderId="15" xfId="0" applyFont="1" applyBorder="1" applyAlignment="1">
      <alignment horizontal="left" vertical="center" indent="1"/>
    </xf>
    <xf numFmtId="170" fontId="4" fillId="0" borderId="15" xfId="0" applyFont="1" applyBorder="1" applyAlignment="1">
      <alignment horizontal="right" vertical="center" wrapText="1"/>
    </xf>
    <xf numFmtId="170" fontId="1" fillId="0" borderId="14" xfId="0" applyFont="1" applyBorder="1" applyAlignment="1">
      <alignment horizontal="left" vertical="center" indent="1"/>
    </xf>
    <xf numFmtId="170" fontId="4" fillId="0" borderId="0" xfId="0" applyFont="1" applyAlignment="1">
      <alignment horizontal="left" vertical="center"/>
    </xf>
    <xf numFmtId="170" fontId="4" fillId="0" borderId="21" xfId="0" applyFont="1" applyBorder="1" applyAlignment="1">
      <alignment horizontal="right" vertical="center"/>
    </xf>
    <xf numFmtId="170" fontId="4" fillId="0" borderId="14" xfId="0" applyFont="1" applyBorder="1" applyAlignment="1">
      <alignment horizontal="right" vertical="center"/>
    </xf>
    <xf numFmtId="170" fontId="19" fillId="20" borderId="20" xfId="0" applyFont="1" applyFill="1" applyBorder="1" applyAlignment="1">
      <alignment vertical="center"/>
    </xf>
    <xf numFmtId="170" fontId="19" fillId="20" borderId="15" xfId="0" applyFont="1" applyFill="1" applyBorder="1" applyAlignment="1">
      <alignment vertical="center"/>
    </xf>
    <xf numFmtId="170" fontId="19" fillId="20" borderId="21" xfId="0" applyFont="1" applyFill="1" applyBorder="1" applyAlignment="1">
      <alignment vertical="center"/>
    </xf>
    <xf numFmtId="170" fontId="1" fillId="0" borderId="0" xfId="0" applyFont="1" applyAlignment="1">
      <alignment/>
    </xf>
    <xf numFmtId="170" fontId="19" fillId="20" borderId="20" xfId="0" applyFont="1" applyFill="1" applyBorder="1" applyAlignment="1">
      <alignment horizontal="left" vertical="center"/>
    </xf>
    <xf numFmtId="170" fontId="19" fillId="20" borderId="15" xfId="0" applyFont="1" applyFill="1" applyBorder="1" applyAlignment="1">
      <alignment horizontal="center" vertical="center"/>
    </xf>
    <xf numFmtId="170" fontId="19" fillId="20" borderId="21" xfId="0" applyFont="1" applyFill="1" applyBorder="1" applyAlignment="1">
      <alignment horizontal="center" vertical="center"/>
    </xf>
    <xf numFmtId="170" fontId="11" fillId="17" borderId="0" xfId="50" applyFont="1" applyFill="1" applyAlignment="1">
      <alignment horizontal="left" vertical="center"/>
      <protection/>
    </xf>
    <xf numFmtId="170" fontId="4" fillId="17" borderId="0" xfId="50" applyFont="1" applyFill="1" applyAlignment="1">
      <alignment horizontal="right" vertical="center"/>
      <protection/>
    </xf>
    <xf numFmtId="170" fontId="11" fillId="17" borderId="20" xfId="0" applyFont="1" applyFill="1" applyBorder="1" applyAlignment="1">
      <alignment vertical="center"/>
    </xf>
    <xf numFmtId="170" fontId="11" fillId="17" borderId="21" xfId="0" applyFont="1" applyFill="1" applyBorder="1" applyAlignment="1">
      <alignment vertical="center"/>
    </xf>
    <xf numFmtId="2" fontId="15" fillId="17" borderId="19" xfId="50" applyNumberFormat="1" applyFont="1" applyFill="1" applyBorder="1" applyAlignment="1">
      <alignment horizontal="center" vertical="center" wrapText="1"/>
      <protection/>
    </xf>
    <xf numFmtId="170" fontId="1" fillId="17" borderId="15" xfId="50" applyFont="1" applyFill="1" applyBorder="1" applyAlignment="1">
      <alignment horizontal="left" vertical="center" indent="1"/>
      <protection/>
    </xf>
    <xf numFmtId="170" fontId="4" fillId="17" borderId="15" xfId="50" applyFont="1" applyFill="1" applyBorder="1" applyAlignment="1">
      <alignment horizontal="right" vertical="center" wrapText="1"/>
      <protection/>
    </xf>
    <xf numFmtId="174" fontId="4" fillId="17" borderId="15" xfId="50" applyNumberFormat="1" applyFont="1" applyFill="1" applyBorder="1" applyAlignment="1">
      <alignment horizontal="center" vertical="center"/>
      <protection/>
    </xf>
    <xf numFmtId="174" fontId="1" fillId="17" borderId="15" xfId="0" applyNumberFormat="1" applyFont="1" applyFill="1" applyBorder="1" applyAlignment="1">
      <alignment horizontal="center" vertical="center"/>
    </xf>
    <xf numFmtId="170" fontId="1" fillId="17" borderId="14" xfId="50" applyFont="1" applyFill="1" applyBorder="1" applyAlignment="1">
      <alignment horizontal="left" vertical="center" indent="1"/>
      <protection/>
    </xf>
    <xf numFmtId="174" fontId="1" fillId="17" borderId="14" xfId="0" applyNumberFormat="1" applyFont="1" applyFill="1" applyBorder="1" applyAlignment="1">
      <alignment horizontal="center" vertical="center"/>
    </xf>
    <xf numFmtId="170" fontId="4" fillId="17" borderId="0" xfId="50" applyFont="1" applyFill="1" applyAlignment="1">
      <alignment horizontal="left" vertical="center"/>
      <protection/>
    </xf>
    <xf numFmtId="170" fontId="4" fillId="17" borderId="15" xfId="50" applyFont="1" applyFill="1" applyBorder="1" applyAlignment="1">
      <alignment horizontal="right" vertical="center"/>
      <protection/>
    </xf>
    <xf numFmtId="174" fontId="39" fillId="17" borderId="15" xfId="0" applyNumberFormat="1" applyFont="1" applyFill="1" applyBorder="1" applyAlignment="1">
      <alignment horizontal="center" vertical="center"/>
    </xf>
    <xf numFmtId="170" fontId="4" fillId="17" borderId="14" xfId="50" applyFont="1" applyFill="1" applyBorder="1" applyAlignment="1">
      <alignment horizontal="right" vertical="center"/>
      <protection/>
    </xf>
    <xf numFmtId="170" fontId="6" fillId="17" borderId="14" xfId="50" applyFont="1" applyFill="1" applyBorder="1" applyAlignment="1">
      <alignment horizontal="left" vertical="center" indent="1"/>
      <protection/>
    </xf>
    <xf numFmtId="170" fontId="6" fillId="17" borderId="14" xfId="50" applyFont="1" applyFill="1" applyBorder="1" applyAlignment="1">
      <alignment horizontal="left" vertical="center"/>
      <protection/>
    </xf>
    <xf numFmtId="2" fontId="1" fillId="17" borderId="14" xfId="0" applyNumberFormat="1" applyFont="1" applyFill="1" applyBorder="1" applyAlignment="1">
      <alignment horizontal="center" vertical="center"/>
    </xf>
    <xf numFmtId="170" fontId="5" fillId="17" borderId="0" xfId="0" applyFont="1" applyFill="1" applyAlignment="1">
      <alignment horizontal="left" vertical="center"/>
    </xf>
    <xf numFmtId="170" fontId="5" fillId="17" borderId="0" xfId="0" applyFont="1" applyFill="1" applyAlignment="1" applyProtection="1">
      <alignment horizontal="left" vertical="center"/>
      <protection/>
    </xf>
    <xf numFmtId="170" fontId="6" fillId="17" borderId="12" xfId="0" applyFont="1" applyFill="1" applyBorder="1" applyAlignment="1" applyProtection="1">
      <alignment horizontal="left" vertical="center" indent="1"/>
      <protection/>
    </xf>
    <xf numFmtId="170" fontId="6" fillId="17" borderId="14" xfId="0" applyFont="1" applyFill="1" applyBorder="1" applyAlignment="1" quotePrefix="1">
      <alignment horizontal="left" vertical="center" wrapText="1"/>
    </xf>
    <xf numFmtId="170" fontId="6" fillId="17" borderId="15" xfId="0" applyFont="1" applyFill="1" applyBorder="1" applyAlignment="1" quotePrefix="1">
      <alignment horizontal="left" vertical="center" wrapText="1"/>
    </xf>
    <xf numFmtId="170" fontId="6" fillId="17" borderId="0" xfId="0" applyFont="1" applyFill="1" applyAlignment="1" applyProtection="1">
      <alignment horizontal="left" vertical="center"/>
      <protection/>
    </xf>
    <xf numFmtId="4" fontId="11" fillId="17" borderId="0" xfId="0" applyNumberFormat="1" applyFont="1" applyFill="1" applyAlignment="1">
      <alignment horizontal="center" vertical="center"/>
    </xf>
    <xf numFmtId="2" fontId="1" fillId="17" borderId="13" xfId="0" applyNumberFormat="1" applyFont="1" applyFill="1" applyBorder="1" applyAlignment="1" applyProtection="1">
      <alignment horizontal="center" vertical="center"/>
      <protection/>
    </xf>
    <xf numFmtId="170" fontId="6" fillId="17" borderId="12" xfId="0" applyFont="1" applyFill="1" applyBorder="1" applyAlignment="1" applyProtection="1">
      <alignment horizontal="left" vertical="center"/>
      <protection/>
    </xf>
    <xf numFmtId="2" fontId="1" fillId="17" borderId="11" xfId="0" applyNumberFormat="1" applyFont="1" applyFill="1" applyBorder="1" applyAlignment="1" applyProtection="1">
      <alignment horizontal="center" vertical="center"/>
      <protection/>
    </xf>
    <xf numFmtId="170" fontId="5" fillId="17" borderId="0" xfId="50" applyFont="1" applyFill="1" applyAlignment="1">
      <alignment horizontal="left" vertical="center"/>
      <protection/>
    </xf>
    <xf numFmtId="174" fontId="4" fillId="17" borderId="0" xfId="50" applyNumberFormat="1" applyFont="1" applyFill="1" applyAlignment="1">
      <alignment horizontal="center" vertical="center"/>
      <protection/>
    </xf>
    <xf numFmtId="174" fontId="5" fillId="17" borderId="0" xfId="50" applyNumberFormat="1" applyFont="1" applyFill="1" applyAlignment="1">
      <alignment horizontal="right" vertical="center"/>
      <protection/>
    </xf>
    <xf numFmtId="4" fontId="1" fillId="17" borderId="0" xfId="0" applyNumberFormat="1" applyFont="1" applyFill="1" applyBorder="1" applyAlignment="1">
      <alignment horizontal="center" vertical="center"/>
    </xf>
    <xf numFmtId="2" fontId="1" fillId="17" borderId="13" xfId="0" applyNumberFormat="1" applyFont="1" applyFill="1" applyBorder="1" applyAlignment="1">
      <alignment horizontal="center" vertical="center"/>
    </xf>
    <xf numFmtId="174" fontId="6" fillId="17" borderId="14" xfId="50" applyNumberFormat="1" applyFont="1" applyFill="1" applyBorder="1" applyAlignment="1">
      <alignment horizontal="right" vertical="center" indent="1"/>
      <protection/>
    </xf>
    <xf numFmtId="174" fontId="6" fillId="17" borderId="14" xfId="50" applyNumberFormat="1" applyFont="1" applyFill="1" applyBorder="1" applyAlignment="1">
      <alignment horizontal="right" vertical="center"/>
      <protection/>
    </xf>
    <xf numFmtId="2" fontId="1" fillId="17" borderId="12" xfId="0" applyNumberFormat="1" applyFont="1" applyFill="1" applyBorder="1" applyAlignment="1">
      <alignment horizontal="center" vertical="center"/>
    </xf>
    <xf numFmtId="2" fontId="1" fillId="17" borderId="11" xfId="0" applyNumberFormat="1" applyFont="1" applyFill="1" applyBorder="1" applyAlignment="1">
      <alignment horizontal="center" vertical="center"/>
    </xf>
    <xf numFmtId="170" fontId="10" fillId="17" borderId="0" xfId="0" applyFont="1" applyFill="1" applyBorder="1" applyAlignment="1" applyProtection="1">
      <alignment horizontal="center" vertical="center"/>
      <protection/>
    </xf>
    <xf numFmtId="49" fontId="10" fillId="17" borderId="0" xfId="0" applyNumberFormat="1" applyFont="1" applyFill="1" applyBorder="1" applyAlignment="1" applyProtection="1">
      <alignment horizontal="center" vertical="center"/>
      <protection/>
    </xf>
    <xf numFmtId="170" fontId="6" fillId="17" borderId="14" xfId="0" applyFont="1" applyFill="1" applyBorder="1" applyAlignment="1">
      <alignment horizontal="left" vertical="center" wrapText="1" indent="1"/>
    </xf>
    <xf numFmtId="174" fontId="6" fillId="17" borderId="14" xfId="50" applyNumberFormat="1" applyFont="1" applyFill="1" applyBorder="1" applyAlignment="1">
      <alignment horizontal="right" vertical="center" wrapText="1" indent="1"/>
      <protection/>
    </xf>
    <xf numFmtId="170" fontId="0" fillId="17" borderId="0" xfId="50" applyFill="1">
      <alignment/>
      <protection/>
    </xf>
    <xf numFmtId="170" fontId="15" fillId="17" borderId="0" xfId="50" applyFont="1" applyFill="1" applyBorder="1" applyAlignment="1">
      <alignment horizontal="center" vertical="center" wrapText="1"/>
      <protection/>
    </xf>
    <xf numFmtId="170" fontId="6" fillId="17" borderId="14" xfId="50" applyFont="1" applyFill="1" applyBorder="1" applyAlignment="1">
      <alignment horizontal="left" vertical="center" wrapText="1" indent="1"/>
      <protection/>
    </xf>
    <xf numFmtId="174" fontId="4" fillId="0" borderId="20" xfId="50" applyNumberFormat="1" applyFont="1" applyBorder="1" applyAlignment="1">
      <alignment horizontal="center" vertical="center"/>
      <protection/>
    </xf>
    <xf numFmtId="170" fontId="5" fillId="0" borderId="0" xfId="0" applyFont="1" applyAlignment="1" applyProtection="1">
      <alignment horizontal="left" vertical="center" wrapText="1"/>
      <protection/>
    </xf>
    <xf numFmtId="170" fontId="11" fillId="0" borderId="20" xfId="0" applyFont="1" applyBorder="1" applyAlignment="1">
      <alignment horizontal="left" vertical="center"/>
    </xf>
    <xf numFmtId="170" fontId="11" fillId="0" borderId="23" xfId="0" applyFont="1" applyBorder="1" applyAlignment="1">
      <alignment horizontal="center" vertical="center"/>
    </xf>
    <xf numFmtId="170" fontId="11" fillId="0" borderId="0" xfId="0" applyFont="1" applyAlignment="1">
      <alignment horizontal="left" vertical="center" wrapText="1"/>
    </xf>
    <xf numFmtId="170" fontId="11" fillId="0" borderId="22" xfId="0" applyFont="1" applyBorder="1" applyAlignment="1">
      <alignment horizontal="center" vertical="center"/>
    </xf>
    <xf numFmtId="170" fontId="24" fillId="0" borderId="0" xfId="50" applyFont="1" applyBorder="1" applyAlignment="1">
      <alignment horizontal="center" vertical="center"/>
      <protection/>
    </xf>
    <xf numFmtId="170" fontId="24" fillId="0" borderId="0" xfId="50" applyFont="1" applyBorder="1" applyAlignment="1">
      <alignment vertical="center"/>
      <protection/>
    </xf>
    <xf numFmtId="173" fontId="4" fillId="0" borderId="14" xfId="50" applyNumberFormat="1" applyFont="1" applyBorder="1" applyAlignment="1">
      <alignment horizontal="center" vertical="center"/>
      <protection/>
    </xf>
    <xf numFmtId="188" fontId="4" fillId="0" borderId="14" xfId="50" applyNumberFormat="1" applyFont="1" applyBorder="1" applyAlignment="1">
      <alignment horizontal="center" vertical="center"/>
      <protection/>
    </xf>
    <xf numFmtId="172" fontId="4" fillId="0" borderId="14" xfId="50" applyNumberFormat="1" applyFont="1" applyBorder="1" applyAlignment="1">
      <alignment horizontal="center" vertical="center"/>
      <protection/>
    </xf>
    <xf numFmtId="174" fontId="0" fillId="0" borderId="0" xfId="0" applyNumberFormat="1" applyAlignment="1">
      <alignment/>
    </xf>
    <xf numFmtId="174" fontId="6" fillId="0" borderId="14" xfId="50" applyNumberFormat="1" applyFont="1" applyFill="1" applyBorder="1" applyAlignment="1">
      <alignment horizontal="center" vertical="center"/>
      <protection/>
    </xf>
    <xf numFmtId="170" fontId="1" fillId="17" borderId="0" xfId="0" applyFont="1" applyFill="1" applyAlignment="1">
      <alignment horizontal="center" vertical="center"/>
    </xf>
    <xf numFmtId="174" fontId="4" fillId="17" borderId="0" xfId="50" applyNumberFormat="1" applyFont="1" applyFill="1" applyAlignment="1">
      <alignment horizontal="center"/>
      <protection/>
    </xf>
    <xf numFmtId="4" fontId="4" fillId="17" borderId="14" xfId="50" applyNumberFormat="1" applyFont="1" applyFill="1" applyBorder="1" applyAlignment="1">
      <alignment horizontal="center" vertical="center"/>
      <protection/>
    </xf>
    <xf numFmtId="170" fontId="0" fillId="0" borderId="0" xfId="51">
      <alignment/>
      <protection/>
    </xf>
    <xf numFmtId="170" fontId="0" fillId="0" borderId="0" xfId="51" applyFill="1">
      <alignment/>
      <protection/>
    </xf>
    <xf numFmtId="170" fontId="4" fillId="0" borderId="0" xfId="51" applyFont="1" applyFill="1" applyAlignment="1">
      <alignment horizontal="justify" vertical="top" wrapText="1"/>
      <protection/>
    </xf>
    <xf numFmtId="170" fontId="1" fillId="0" borderId="0" xfId="51" applyFont="1" applyFill="1" applyAlignment="1">
      <alignment horizontal="justify" vertical="top" wrapText="1"/>
      <protection/>
    </xf>
    <xf numFmtId="170" fontId="31" fillId="0" borderId="16" xfId="51" applyFont="1" applyBorder="1">
      <alignment/>
      <protection/>
    </xf>
    <xf numFmtId="170" fontId="6" fillId="0" borderId="16" xfId="51" applyFont="1" applyBorder="1">
      <alignment/>
      <protection/>
    </xf>
    <xf numFmtId="170" fontId="11" fillId="0" borderId="17" xfId="51" applyFont="1" applyBorder="1" applyAlignment="1">
      <alignment horizontal="center" vertical="center"/>
      <protection/>
    </xf>
    <xf numFmtId="170" fontId="9" fillId="0" borderId="0" xfId="51" applyFont="1" applyAlignment="1">
      <alignment horizontal="left" vertical="center"/>
      <protection/>
    </xf>
    <xf numFmtId="170" fontId="6" fillId="0" borderId="0" xfId="51" applyFont="1">
      <alignment/>
      <protection/>
    </xf>
    <xf numFmtId="170" fontId="15" fillId="0" borderId="14" xfId="51" applyFont="1" applyBorder="1" applyAlignment="1">
      <alignment horizontal="center" vertical="center"/>
      <protection/>
    </xf>
    <xf numFmtId="170" fontId="15" fillId="0" borderId="18" xfId="51" applyFont="1" applyBorder="1" applyAlignment="1">
      <alignment horizontal="center" vertical="center" wrapText="1"/>
      <protection/>
    </xf>
    <xf numFmtId="170" fontId="15" fillId="0" borderId="0" xfId="51" applyFont="1" applyBorder="1" applyAlignment="1">
      <alignment horizontal="center" vertical="center" wrapText="1"/>
      <protection/>
    </xf>
    <xf numFmtId="170" fontId="6" fillId="0" borderId="14" xfId="51" applyFont="1" applyBorder="1" applyAlignment="1">
      <alignment horizontal="left" vertical="center" wrapText="1" indent="1"/>
      <protection/>
    </xf>
    <xf numFmtId="170" fontId="6" fillId="0" borderId="14" xfId="51" applyFont="1" applyBorder="1" applyAlignment="1">
      <alignment horizontal="left" vertical="center"/>
      <protection/>
    </xf>
    <xf numFmtId="174" fontId="4" fillId="0" borderId="14" xfId="51" applyNumberFormat="1" applyFont="1" applyBorder="1" applyAlignment="1">
      <alignment horizontal="center" vertical="center"/>
      <protection/>
    </xf>
    <xf numFmtId="170" fontId="0" fillId="17" borderId="0" xfId="51" applyFill="1">
      <alignment/>
      <protection/>
    </xf>
    <xf numFmtId="170" fontId="15" fillId="17" borderId="0" xfId="51" applyFont="1" applyFill="1" applyBorder="1" applyAlignment="1">
      <alignment horizontal="center" vertical="center" wrapText="1"/>
      <protection/>
    </xf>
    <xf numFmtId="170" fontId="6" fillId="17" borderId="14" xfId="51" applyFont="1" applyFill="1" applyBorder="1" applyAlignment="1">
      <alignment horizontal="left" vertical="center" wrapText="1" indent="1"/>
      <protection/>
    </xf>
    <xf numFmtId="170" fontId="6" fillId="17" borderId="14" xfId="51" applyFont="1" applyFill="1" applyBorder="1" applyAlignment="1">
      <alignment horizontal="left" vertical="center"/>
      <protection/>
    </xf>
    <xf numFmtId="174" fontId="4" fillId="17" borderId="14" xfId="51" applyNumberFormat="1" applyFont="1" applyFill="1" applyBorder="1" applyAlignment="1">
      <alignment horizontal="center" vertical="center"/>
      <protection/>
    </xf>
    <xf numFmtId="170" fontId="5" fillId="0" borderId="0" xfId="51" applyFont="1" applyFill="1" applyAlignment="1">
      <alignment horizontal="left" vertical="center"/>
      <protection/>
    </xf>
    <xf numFmtId="174" fontId="4" fillId="0" borderId="0" xfId="51" applyNumberFormat="1" applyFont="1" applyFill="1" applyAlignment="1">
      <alignment horizontal="center" vertical="center"/>
      <protection/>
    </xf>
    <xf numFmtId="170" fontId="6" fillId="0" borderId="14" xfId="51" applyFont="1" applyFill="1" applyBorder="1" applyAlignment="1">
      <alignment horizontal="left" vertical="center" indent="1"/>
      <protection/>
    </xf>
    <xf numFmtId="170" fontId="6" fillId="0" borderId="14" xfId="51" applyFont="1" applyFill="1" applyBorder="1" applyAlignment="1">
      <alignment horizontal="left" vertical="center"/>
      <protection/>
    </xf>
    <xf numFmtId="174" fontId="4" fillId="0" borderId="14" xfId="51" applyNumberFormat="1" applyFont="1" applyFill="1" applyBorder="1" applyAlignment="1">
      <alignment horizontal="center" vertical="center"/>
      <protection/>
    </xf>
    <xf numFmtId="170" fontId="5" fillId="17" borderId="0" xfId="51" applyFont="1" applyFill="1" applyAlignment="1">
      <alignment horizontal="left" vertical="center"/>
      <protection/>
    </xf>
    <xf numFmtId="174" fontId="4" fillId="17" borderId="0" xfId="51" applyNumberFormat="1" applyFont="1" applyFill="1" applyAlignment="1">
      <alignment horizontal="center" vertical="center"/>
      <protection/>
    </xf>
    <xf numFmtId="170" fontId="6" fillId="17" borderId="14" xfId="51" applyFont="1" applyFill="1" applyBorder="1" applyAlignment="1">
      <alignment horizontal="left" vertical="center" indent="1"/>
      <protection/>
    </xf>
    <xf numFmtId="170" fontId="5" fillId="0" borderId="0" xfId="51" applyFont="1" applyAlignment="1">
      <alignment horizontal="left" vertical="center"/>
      <protection/>
    </xf>
    <xf numFmtId="174" fontId="4" fillId="0" borderId="0" xfId="51" applyNumberFormat="1" applyFont="1" applyAlignment="1">
      <alignment horizontal="center" vertical="center"/>
      <protection/>
    </xf>
    <xf numFmtId="170" fontId="6" fillId="0" borderId="14" xfId="51" applyFont="1" applyBorder="1" applyAlignment="1">
      <alignment horizontal="left" vertical="center" indent="1"/>
      <protection/>
    </xf>
    <xf numFmtId="4" fontId="4" fillId="0" borderId="0" xfId="51" applyNumberFormat="1" applyFont="1" applyAlignment="1">
      <alignment horizontal="right" vertical="center"/>
      <protection/>
    </xf>
    <xf numFmtId="170" fontId="6" fillId="0" borderId="0" xfId="51" applyFont="1" applyAlignment="1">
      <alignment horizontal="left" vertical="center"/>
      <protection/>
    </xf>
    <xf numFmtId="174" fontId="4" fillId="0" borderId="0" xfId="51" applyNumberFormat="1" applyFont="1" applyFill="1" applyAlignment="1">
      <alignment horizontal="center"/>
      <protection/>
    </xf>
    <xf numFmtId="4" fontId="4" fillId="0" borderId="14" xfId="51" applyNumberFormat="1" applyFont="1" applyFill="1" applyBorder="1" applyAlignment="1">
      <alignment horizontal="center" vertical="center"/>
      <protection/>
    </xf>
    <xf numFmtId="174" fontId="4" fillId="17" borderId="0" xfId="51" applyNumberFormat="1" applyFont="1" applyFill="1" applyAlignment="1">
      <alignment horizontal="center"/>
      <protection/>
    </xf>
    <xf numFmtId="4" fontId="4" fillId="17" borderId="14" xfId="51" applyNumberFormat="1" applyFont="1" applyFill="1" applyBorder="1" applyAlignment="1">
      <alignment horizontal="center" vertical="center"/>
      <protection/>
    </xf>
    <xf numFmtId="170" fontId="33" fillId="18" borderId="0" xfId="51" applyFont="1" applyFill="1" applyAlignment="1">
      <alignment horizontal="left" indent="1"/>
      <protection/>
    </xf>
    <xf numFmtId="170" fontId="6" fillId="18" borderId="0" xfId="51" applyFont="1" applyFill="1" applyAlignment="1">
      <alignment horizontal="center"/>
      <protection/>
    </xf>
    <xf numFmtId="174" fontId="6" fillId="18" borderId="0" xfId="51" applyNumberFormat="1" applyFont="1" applyFill="1" applyAlignment="1">
      <alignment horizontal="center"/>
      <protection/>
    </xf>
    <xf numFmtId="170" fontId="5" fillId="0" borderId="0" xfId="51" applyFont="1" applyFill="1" applyAlignment="1">
      <alignment horizontal="left" vertical="center" wrapText="1"/>
      <protection/>
    </xf>
    <xf numFmtId="170" fontId="9" fillId="0" borderId="0" xfId="51" applyFont="1" applyFill="1" applyAlignment="1">
      <alignment horizontal="left" vertical="center"/>
      <protection/>
    </xf>
    <xf numFmtId="174" fontId="34" fillId="0" borderId="0" xfId="51" applyNumberFormat="1" applyFont="1" applyFill="1" applyBorder="1" applyAlignment="1" applyProtection="1">
      <alignment horizontal="center" vertical="center" wrapText="1"/>
      <protection/>
    </xf>
    <xf numFmtId="170" fontId="5" fillId="0" borderId="15" xfId="51" applyFont="1" applyFill="1" applyBorder="1" applyAlignment="1">
      <alignment horizontal="left" vertical="center" wrapText="1"/>
      <protection/>
    </xf>
    <xf numFmtId="170" fontId="6" fillId="0" borderId="15" xfId="51" applyFont="1" applyFill="1" applyBorder="1" applyAlignment="1">
      <alignment horizontal="left" vertical="center"/>
      <protection/>
    </xf>
    <xf numFmtId="174" fontId="4" fillId="0" borderId="15" xfId="51" applyNumberFormat="1" applyFont="1" applyFill="1" applyBorder="1" applyAlignment="1">
      <alignment horizontal="center" vertical="center"/>
      <protection/>
    </xf>
    <xf numFmtId="170" fontId="6" fillId="0" borderId="15" xfId="51" applyFont="1" applyFill="1" applyBorder="1" applyAlignment="1">
      <alignment horizontal="left" vertical="center" indent="1"/>
      <protection/>
    </xf>
    <xf numFmtId="4" fontId="4" fillId="0" borderId="0" xfId="51" applyNumberFormat="1" applyFont="1" applyBorder="1" applyAlignment="1">
      <alignment horizontal="center" vertical="center"/>
      <protection/>
    </xf>
    <xf numFmtId="174" fontId="4" fillId="0" borderId="0" xfId="51" applyNumberFormat="1" applyFont="1" applyBorder="1" applyAlignment="1">
      <alignment horizontal="center" vertical="center"/>
      <protection/>
    </xf>
    <xf numFmtId="4" fontId="4" fillId="0" borderId="0" xfId="51" applyNumberFormat="1" applyFont="1" applyFill="1" applyBorder="1" applyAlignment="1">
      <alignment horizontal="center" vertical="center"/>
      <protection/>
    </xf>
    <xf numFmtId="170" fontId="33" fillId="0" borderId="0" xfId="51" applyFont="1" applyBorder="1" applyAlignment="1">
      <alignment horizontal="left" vertical="center" indent="1"/>
      <protection/>
    </xf>
    <xf numFmtId="170" fontId="6" fillId="0" borderId="0" xfId="51" applyFont="1" applyBorder="1" applyAlignment="1">
      <alignment horizontal="left" vertical="center"/>
      <protection/>
    </xf>
    <xf numFmtId="174" fontId="4" fillId="0" borderId="0" xfId="51" applyNumberFormat="1" applyFont="1" applyAlignment="1">
      <alignment horizontal="left" vertical="center"/>
      <protection/>
    </xf>
    <xf numFmtId="174" fontId="15" fillId="0" borderId="0" xfId="51" applyNumberFormat="1" applyFont="1" applyAlignment="1">
      <alignment horizontal="center" vertical="center"/>
      <protection/>
    </xf>
    <xf numFmtId="170" fontId="33" fillId="0" borderId="14" xfId="51" applyFont="1" applyBorder="1" applyAlignment="1">
      <alignment horizontal="left" vertical="center"/>
      <protection/>
    </xf>
    <xf numFmtId="174" fontId="1" fillId="0" borderId="14" xfId="52" applyNumberFormat="1" applyFont="1" applyFill="1" applyBorder="1" applyAlignment="1">
      <alignment horizontal="center" vertical="center"/>
      <protection/>
    </xf>
    <xf numFmtId="170" fontId="5" fillId="0" borderId="14" xfId="51" applyFont="1" applyBorder="1" applyAlignment="1">
      <alignment horizontal="left" vertical="center" wrapText="1"/>
      <protection/>
    </xf>
    <xf numFmtId="170" fontId="9" fillId="0" borderId="0" xfId="51" applyFont="1" applyAlignment="1">
      <alignment horizontal="left"/>
      <protection/>
    </xf>
    <xf numFmtId="170" fontId="32" fillId="0" borderId="0" xfId="51" applyFont="1" applyFill="1" applyBorder="1" applyAlignment="1">
      <alignment horizontal="center" vertical="center" wrapText="1"/>
      <protection/>
    </xf>
    <xf numFmtId="170" fontId="32" fillId="0" borderId="0" xfId="51" applyFont="1" applyFill="1" applyBorder="1" applyAlignment="1">
      <alignment wrapText="1"/>
      <protection/>
    </xf>
    <xf numFmtId="170" fontId="4" fillId="0" borderId="0" xfId="51" applyFont="1" applyAlignment="1">
      <alignment horizontal="center" vertical="center"/>
      <protection/>
    </xf>
    <xf numFmtId="2" fontId="4" fillId="0" borderId="14" xfId="51" applyNumberFormat="1" applyFont="1" applyBorder="1" applyAlignment="1">
      <alignment horizontal="center" vertical="center"/>
      <protection/>
    </xf>
    <xf numFmtId="170" fontId="33" fillId="0" borderId="0" xfId="51" applyFont="1">
      <alignment/>
      <protection/>
    </xf>
    <xf numFmtId="170" fontId="1" fillId="0" borderId="0" xfId="51" applyFont="1">
      <alignment/>
      <protection/>
    </xf>
    <xf numFmtId="170" fontId="24" fillId="0" borderId="0" xfId="51" applyFont="1" applyAlignment="1">
      <alignment horizontal="left"/>
      <protection/>
    </xf>
    <xf numFmtId="170" fontId="1" fillId="0" borderId="15" xfId="51" applyFont="1" applyBorder="1" applyAlignment="1">
      <alignment horizontal="left" vertical="center" indent="1"/>
      <protection/>
    </xf>
    <xf numFmtId="170" fontId="6" fillId="0" borderId="14" xfId="51" applyFont="1" applyBorder="1" applyAlignment="1">
      <alignment horizontal="left" vertical="center" indent="2"/>
      <protection/>
    </xf>
    <xf numFmtId="170" fontId="9" fillId="0" borderId="0" xfId="51" applyFont="1" applyAlignment="1">
      <alignment horizontal="justify" vertical="center" wrapText="1"/>
      <protection/>
    </xf>
    <xf numFmtId="170" fontId="9" fillId="0" borderId="0" xfId="51" applyFont="1" applyAlignment="1">
      <alignment horizontal="left" vertical="center" wrapText="1"/>
      <protection/>
    </xf>
    <xf numFmtId="170" fontId="0" fillId="0" borderId="0" xfId="51" applyAlignment="1">
      <alignment/>
      <protection/>
    </xf>
    <xf numFmtId="170" fontId="6" fillId="0" borderId="0" xfId="51" applyFont="1" applyAlignment="1">
      <alignment horizontal="left"/>
      <protection/>
    </xf>
    <xf numFmtId="174" fontId="18" fillId="0" borderId="0" xfId="51" applyNumberFormat="1" applyFont="1" applyFill="1" applyBorder="1" applyAlignment="1" applyProtection="1">
      <alignment vertical="center" wrapText="1"/>
      <protection/>
    </xf>
    <xf numFmtId="2" fontId="15" fillId="0" borderId="0" xfId="51" applyNumberFormat="1" applyFont="1" applyAlignment="1">
      <alignment horizontal="center" vertical="center"/>
      <protection/>
    </xf>
    <xf numFmtId="170" fontId="0" fillId="0" borderId="0" xfId="51" applyAlignment="1">
      <alignment vertical="center"/>
      <protection/>
    </xf>
    <xf numFmtId="170" fontId="6" fillId="0" borderId="0" xfId="51" applyFont="1" applyAlignment="1">
      <alignment horizontal="left" vertical="center" indent="1"/>
      <protection/>
    </xf>
    <xf numFmtId="49" fontId="6" fillId="0" borderId="14" xfId="51" applyNumberFormat="1" applyFont="1" applyBorder="1" applyAlignment="1">
      <alignment horizontal="left" vertical="center" indent="2"/>
      <protection/>
    </xf>
    <xf numFmtId="174" fontId="4" fillId="0" borderId="0" xfId="51" applyNumberFormat="1" applyFont="1" applyAlignment="1">
      <alignment vertical="center"/>
      <protection/>
    </xf>
    <xf numFmtId="170" fontId="19" fillId="20" borderId="20" xfId="51" applyFont="1" applyFill="1" applyBorder="1" applyAlignment="1">
      <alignment vertical="center"/>
      <protection/>
    </xf>
    <xf numFmtId="170" fontId="19" fillId="20" borderId="15" xfId="51" applyFont="1" applyFill="1" applyBorder="1" applyAlignment="1">
      <alignment vertical="center"/>
      <protection/>
    </xf>
    <xf numFmtId="170" fontId="19" fillId="20" borderId="21" xfId="51" applyFont="1" applyFill="1" applyBorder="1" applyAlignment="1">
      <alignment vertical="center"/>
      <protection/>
    </xf>
    <xf numFmtId="170" fontId="11" fillId="0" borderId="0" xfId="52" applyFont="1" applyAlignment="1">
      <alignment horizontal="left" vertical="center"/>
      <protection/>
    </xf>
    <xf numFmtId="170" fontId="4" fillId="0" borderId="0" xfId="52" applyFont="1" applyAlignment="1">
      <alignment horizontal="right" vertical="center"/>
      <protection/>
    </xf>
    <xf numFmtId="170" fontId="11" fillId="0" borderId="22" xfId="52" applyFont="1" applyBorder="1" applyAlignment="1">
      <alignment horizontal="center" vertical="center"/>
      <protection/>
    </xf>
    <xf numFmtId="170" fontId="11" fillId="0" borderId="23" xfId="52" applyFont="1" applyBorder="1" applyAlignment="1">
      <alignment horizontal="center" vertical="center"/>
      <protection/>
    </xf>
    <xf numFmtId="2" fontId="15" fillId="0" borderId="19" xfId="51" applyNumberFormat="1" applyFont="1" applyBorder="1" applyAlignment="1">
      <alignment horizontal="center" vertical="center" wrapText="1"/>
      <protection/>
    </xf>
    <xf numFmtId="170" fontId="1" fillId="0" borderId="15" xfId="52" applyFont="1" applyBorder="1" applyAlignment="1">
      <alignment horizontal="left" vertical="center" indent="1"/>
      <protection/>
    </xf>
    <xf numFmtId="170" fontId="4" fillId="0" borderId="15" xfId="52" applyFont="1" applyBorder="1" applyAlignment="1">
      <alignment horizontal="right" vertical="center" wrapText="1"/>
      <protection/>
    </xf>
    <xf numFmtId="174" fontId="1" fillId="0" borderId="20" xfId="52" applyNumberFormat="1" applyFont="1" applyFill="1" applyBorder="1" applyAlignment="1">
      <alignment horizontal="center" vertical="center"/>
      <protection/>
    </xf>
    <xf numFmtId="174" fontId="1" fillId="0" borderId="21" xfId="52" applyNumberFormat="1" applyFont="1" applyFill="1" applyBorder="1" applyAlignment="1">
      <alignment horizontal="center" vertical="center"/>
      <protection/>
    </xf>
    <xf numFmtId="174" fontId="1" fillId="0" borderId="15" xfId="52" applyNumberFormat="1" applyFont="1" applyFill="1" applyBorder="1" applyAlignment="1">
      <alignment horizontal="center" vertical="center"/>
      <protection/>
    </xf>
    <xf numFmtId="174" fontId="4" fillId="0" borderId="15" xfId="51" applyNumberFormat="1" applyFont="1" applyBorder="1" applyAlignment="1">
      <alignment horizontal="center" vertical="center"/>
      <protection/>
    </xf>
    <xf numFmtId="170" fontId="1" fillId="0" borderId="14" xfId="52" applyFont="1" applyBorder="1" applyAlignment="1">
      <alignment horizontal="left" vertical="center" indent="1"/>
      <protection/>
    </xf>
    <xf numFmtId="174" fontId="1" fillId="0" borderId="22" xfId="52" applyNumberFormat="1" applyFont="1" applyFill="1" applyBorder="1" applyAlignment="1">
      <alignment horizontal="center" vertical="center"/>
      <protection/>
    </xf>
    <xf numFmtId="174" fontId="1" fillId="0" borderId="23" xfId="52" applyNumberFormat="1" applyFont="1" applyFill="1" applyBorder="1" applyAlignment="1">
      <alignment horizontal="center" vertical="center"/>
      <protection/>
    </xf>
    <xf numFmtId="170" fontId="11" fillId="0" borderId="0" xfId="52" applyFont="1" applyAlignment="1">
      <alignment horizontal="left" vertical="center" wrapText="1"/>
      <protection/>
    </xf>
    <xf numFmtId="170" fontId="4" fillId="0" borderId="0" xfId="52" applyFont="1" applyAlignment="1">
      <alignment horizontal="left" vertical="center"/>
      <protection/>
    </xf>
    <xf numFmtId="170" fontId="4" fillId="0" borderId="21" xfId="52" applyFont="1" applyBorder="1" applyAlignment="1">
      <alignment horizontal="right" vertical="center"/>
      <protection/>
    </xf>
    <xf numFmtId="174" fontId="39" fillId="0" borderId="15" xfId="52" applyNumberFormat="1" applyFont="1" applyFill="1" applyBorder="1" applyAlignment="1">
      <alignment horizontal="center" vertical="center"/>
      <protection/>
    </xf>
    <xf numFmtId="170" fontId="4" fillId="0" borderId="14" xfId="52" applyFont="1" applyBorder="1" applyAlignment="1">
      <alignment horizontal="right" vertical="center"/>
      <protection/>
    </xf>
    <xf numFmtId="170" fontId="19" fillId="20" borderId="20" xfId="52" applyFont="1" applyFill="1" applyBorder="1" applyAlignment="1">
      <alignment vertical="center"/>
      <protection/>
    </xf>
    <xf numFmtId="170" fontId="19" fillId="20" borderId="15" xfId="52" applyFont="1" applyFill="1" applyBorder="1" applyAlignment="1">
      <alignment vertical="center"/>
      <protection/>
    </xf>
    <xf numFmtId="170" fontId="19" fillId="20" borderId="21" xfId="52" applyFont="1" applyFill="1" applyBorder="1" applyAlignment="1">
      <alignment vertical="center"/>
      <protection/>
    </xf>
    <xf numFmtId="170" fontId="1" fillId="0" borderId="0" xfId="52" applyFont="1">
      <alignment/>
      <protection/>
    </xf>
    <xf numFmtId="170" fontId="19" fillId="20" borderId="20" xfId="52" applyFont="1" applyFill="1" applyBorder="1" applyAlignment="1">
      <alignment horizontal="left" vertical="center"/>
      <protection/>
    </xf>
    <xf numFmtId="170" fontId="19" fillId="20" borderId="15" xfId="52" applyFont="1" applyFill="1" applyBorder="1" applyAlignment="1">
      <alignment horizontal="center" vertical="center"/>
      <protection/>
    </xf>
    <xf numFmtId="170" fontId="19" fillId="20" borderId="21" xfId="52" applyFont="1" applyFill="1" applyBorder="1" applyAlignment="1">
      <alignment horizontal="center" vertical="center"/>
      <protection/>
    </xf>
    <xf numFmtId="170" fontId="11" fillId="17" borderId="0" xfId="51" applyFont="1" applyFill="1" applyAlignment="1">
      <alignment horizontal="left" vertical="center"/>
      <protection/>
    </xf>
    <xf numFmtId="170" fontId="4" fillId="17" borderId="0" xfId="51" applyFont="1" applyFill="1" applyAlignment="1">
      <alignment horizontal="right" vertical="center"/>
      <protection/>
    </xf>
    <xf numFmtId="170" fontId="11" fillId="17" borderId="20" xfId="52" applyFont="1" applyFill="1" applyBorder="1" applyAlignment="1">
      <alignment vertical="center"/>
      <protection/>
    </xf>
    <xf numFmtId="170" fontId="11" fillId="17" borderId="21" xfId="52" applyFont="1" applyFill="1" applyBorder="1" applyAlignment="1">
      <alignment vertical="center"/>
      <protection/>
    </xf>
    <xf numFmtId="2" fontId="15" fillId="17" borderId="19" xfId="51" applyNumberFormat="1" applyFont="1" applyFill="1" applyBorder="1" applyAlignment="1">
      <alignment horizontal="center" vertical="center" wrapText="1"/>
      <protection/>
    </xf>
    <xf numFmtId="170" fontId="1" fillId="17" borderId="15" xfId="51" applyFont="1" applyFill="1" applyBorder="1" applyAlignment="1">
      <alignment horizontal="left" vertical="center" indent="1"/>
      <protection/>
    </xf>
    <xf numFmtId="170" fontId="4" fillId="17" borderId="15" xfId="51" applyFont="1" applyFill="1" applyBorder="1" applyAlignment="1">
      <alignment horizontal="right" vertical="center" wrapText="1"/>
      <protection/>
    </xf>
    <xf numFmtId="170" fontId="1" fillId="17" borderId="14" xfId="51" applyFont="1" applyFill="1" applyBorder="1" applyAlignment="1">
      <alignment horizontal="left" vertical="center" indent="1"/>
      <protection/>
    </xf>
    <xf numFmtId="170" fontId="4" fillId="17" borderId="0" xfId="51" applyFont="1" applyFill="1" applyAlignment="1">
      <alignment horizontal="left" vertical="center"/>
      <protection/>
    </xf>
    <xf numFmtId="170" fontId="4" fillId="17" borderId="15" xfId="51" applyFont="1" applyFill="1" applyBorder="1" applyAlignment="1">
      <alignment horizontal="right" vertical="center"/>
      <protection/>
    </xf>
    <xf numFmtId="170" fontId="4" fillId="17" borderId="14" xfId="51" applyFont="1" applyFill="1" applyBorder="1" applyAlignment="1">
      <alignment horizontal="right" vertical="center"/>
      <protection/>
    </xf>
    <xf numFmtId="170" fontId="15" fillId="0" borderId="16" xfId="51" applyFont="1" applyBorder="1" applyAlignment="1">
      <alignment horizontal="center" vertical="center"/>
      <protection/>
    </xf>
    <xf numFmtId="174" fontId="11" fillId="0" borderId="0" xfId="52" applyNumberFormat="1" applyFont="1" applyBorder="1" applyAlignment="1">
      <alignment horizontal="center"/>
      <protection/>
    </xf>
    <xf numFmtId="170" fontId="11" fillId="0" borderId="14" xfId="51" applyFont="1" applyBorder="1" applyAlignment="1">
      <alignment horizontal="center" vertical="center"/>
      <protection/>
    </xf>
    <xf numFmtId="170" fontId="6" fillId="0" borderId="15" xfId="51" applyFont="1" applyBorder="1" applyAlignment="1">
      <alignment horizontal="left" vertical="center" indent="1"/>
      <protection/>
    </xf>
    <xf numFmtId="2" fontId="1" fillId="0" borderId="15" xfId="52" applyNumberFormat="1" applyFont="1" applyBorder="1" applyAlignment="1">
      <alignment horizontal="center" vertical="center"/>
      <protection/>
    </xf>
    <xf numFmtId="2" fontId="4" fillId="0" borderId="15" xfId="51" applyNumberFormat="1" applyFont="1" applyBorder="1" applyAlignment="1">
      <alignment horizontal="center" vertical="center"/>
      <protection/>
    </xf>
    <xf numFmtId="170" fontId="6" fillId="17" borderId="15" xfId="51" applyFont="1" applyFill="1" applyBorder="1" applyAlignment="1">
      <alignment horizontal="left" vertical="center" indent="1"/>
      <protection/>
    </xf>
    <xf numFmtId="170" fontId="6" fillId="17" borderId="15" xfId="51" applyFont="1" applyFill="1" applyBorder="1" applyAlignment="1">
      <alignment horizontal="left" vertical="center"/>
      <protection/>
    </xf>
    <xf numFmtId="2" fontId="1" fillId="17" borderId="15" xfId="52" applyNumberFormat="1" applyFont="1" applyFill="1" applyBorder="1" applyAlignment="1">
      <alignment horizontal="center" vertical="center"/>
      <protection/>
    </xf>
    <xf numFmtId="2" fontId="4" fillId="17" borderId="15" xfId="51" applyNumberFormat="1" applyFont="1" applyFill="1" applyBorder="1" applyAlignment="1">
      <alignment horizontal="center" vertical="center"/>
      <protection/>
    </xf>
    <xf numFmtId="170" fontId="6" fillId="0" borderId="15" xfId="51" applyFont="1" applyBorder="1" applyAlignment="1">
      <alignment horizontal="left" vertical="center"/>
      <protection/>
    </xf>
    <xf numFmtId="2" fontId="1" fillId="0" borderId="14" xfId="52" applyNumberFormat="1" applyFont="1" applyBorder="1" applyAlignment="1">
      <alignment horizontal="center" vertical="center"/>
      <protection/>
    </xf>
    <xf numFmtId="2" fontId="4" fillId="0" borderId="14" xfId="51" applyNumberFormat="1" applyFont="1" applyFill="1" applyBorder="1" applyAlignment="1">
      <alignment horizontal="center" vertical="center"/>
      <protection/>
    </xf>
    <xf numFmtId="174" fontId="4" fillId="0" borderId="0" xfId="51" applyNumberFormat="1" applyFont="1" applyBorder="1" applyAlignment="1">
      <alignment vertical="center"/>
      <protection/>
    </xf>
    <xf numFmtId="2" fontId="11" fillId="0" borderId="0" xfId="52" applyNumberFormat="1" applyFont="1" applyBorder="1" applyAlignment="1">
      <alignment horizontal="center"/>
      <protection/>
    </xf>
    <xf numFmtId="2" fontId="1" fillId="17" borderId="14" xfId="52" applyNumberFormat="1" applyFont="1" applyFill="1" applyBorder="1" applyAlignment="1">
      <alignment horizontal="center" vertical="center"/>
      <protection/>
    </xf>
    <xf numFmtId="2" fontId="11" fillId="0" borderId="0" xfId="52" applyNumberFormat="1" applyFont="1" applyBorder="1" applyAlignment="1">
      <alignment horizontal="center" vertical="center"/>
      <protection/>
    </xf>
    <xf numFmtId="170" fontId="23" fillId="19" borderId="0" xfId="51" applyFont="1" applyFill="1">
      <alignment/>
      <protection/>
    </xf>
    <xf numFmtId="170" fontId="37" fillId="0" borderId="0" xfId="51" applyFont="1">
      <alignment/>
      <protection/>
    </xf>
    <xf numFmtId="174" fontId="4" fillId="17" borderId="15" xfId="51" applyNumberFormat="1" applyFont="1" applyFill="1" applyBorder="1" applyAlignment="1">
      <alignment horizontal="center" vertical="center"/>
      <protection/>
    </xf>
    <xf numFmtId="174" fontId="1" fillId="17" borderId="15" xfId="52" applyNumberFormat="1" applyFont="1" applyFill="1" applyBorder="1" applyAlignment="1">
      <alignment horizontal="center" vertical="center"/>
      <protection/>
    </xf>
    <xf numFmtId="174" fontId="1" fillId="17" borderId="14" xfId="52" applyNumberFormat="1" applyFont="1" applyFill="1" applyBorder="1" applyAlignment="1">
      <alignment horizontal="center" vertical="center"/>
      <protection/>
    </xf>
    <xf numFmtId="174" fontId="39" fillId="17" borderId="15" xfId="52" applyNumberFormat="1" applyFont="1" applyFill="1" applyBorder="1" applyAlignment="1">
      <alignment horizontal="center" vertical="center"/>
      <protection/>
    </xf>
    <xf numFmtId="174" fontId="4" fillId="0" borderId="14" xfId="51" applyNumberFormat="1" applyFont="1" applyBorder="1" applyAlignment="1">
      <alignment horizontal="center" vertical="center" wrapText="1"/>
      <protection/>
    </xf>
    <xf numFmtId="170" fontId="19" fillId="20" borderId="19" xfId="50" applyFont="1" applyFill="1" applyBorder="1" applyAlignment="1">
      <alignment horizontal="center" vertical="center" wrapText="1"/>
      <protection/>
    </xf>
    <xf numFmtId="170" fontId="1" fillId="20" borderId="24" xfId="50" applyFont="1" applyFill="1" applyBorder="1" applyAlignment="1">
      <alignment horizontal="center" vertical="center" wrapText="1"/>
      <protection/>
    </xf>
    <xf numFmtId="170" fontId="0" fillId="0" borderId="0" xfId="50" applyAlignment="1">
      <alignment horizontal="center" vertical="center" wrapText="1"/>
      <protection/>
    </xf>
    <xf numFmtId="170" fontId="19" fillId="20" borderId="0" xfId="50" applyFont="1" applyFill="1" applyBorder="1" applyAlignment="1">
      <alignment horizontal="center" vertical="center" wrapText="1"/>
      <protection/>
    </xf>
    <xf numFmtId="170" fontId="0" fillId="0" borderId="0" xfId="50" applyAlignment="1">
      <alignment wrapText="1"/>
      <protection/>
    </xf>
    <xf numFmtId="198" fontId="15" fillId="0" borderId="20" xfId="50" applyNumberFormat="1" applyFont="1" applyBorder="1" applyAlignment="1">
      <alignment horizontal="center" vertical="center"/>
      <protection/>
    </xf>
    <xf numFmtId="198" fontId="15" fillId="0" borderId="21" xfId="50" applyNumberFormat="1" applyFont="1" applyBorder="1" applyAlignment="1">
      <alignment horizontal="center" vertical="center"/>
      <protection/>
    </xf>
    <xf numFmtId="170" fontId="19" fillId="20" borderId="26" xfId="50" applyFont="1" applyFill="1" applyBorder="1" applyAlignment="1">
      <alignment horizontal="center" vertical="center" wrapText="1"/>
      <protection/>
    </xf>
    <xf numFmtId="170" fontId="0" fillId="0" borderId="16" xfId="50" applyBorder="1" applyAlignment="1">
      <alignment horizontal="center" vertical="center" wrapText="1"/>
      <protection/>
    </xf>
    <xf numFmtId="170" fontId="5" fillId="0" borderId="0" xfId="50" applyFont="1" applyAlignment="1">
      <alignment horizontal="left" vertical="center" wrapText="1"/>
      <protection/>
    </xf>
    <xf numFmtId="170" fontId="28" fillId="0" borderId="0" xfId="50" applyFont="1" applyAlignment="1">
      <alignment/>
      <protection/>
    </xf>
    <xf numFmtId="170" fontId="4" fillId="20" borderId="0" xfId="50" applyFont="1" applyFill="1" applyBorder="1" applyAlignment="1">
      <alignment horizontal="center" vertical="center" wrapText="1"/>
      <protection/>
    </xf>
    <xf numFmtId="170" fontId="29" fillId="0" borderId="0" xfId="50" applyFont="1" applyBorder="1" applyAlignment="1">
      <alignment horizontal="center" vertical="center"/>
      <protection/>
    </xf>
    <xf numFmtId="170" fontId="11" fillId="0" borderId="0" xfId="50" applyFont="1" applyBorder="1" applyAlignment="1">
      <alignment horizontal="justify" vertical="center" wrapText="1"/>
      <protection/>
    </xf>
    <xf numFmtId="170" fontId="32" fillId="21" borderId="15" xfId="0" applyFont="1" applyFill="1" applyBorder="1" applyAlignment="1">
      <alignment horizontal="center" vertical="center" wrapText="1"/>
    </xf>
    <xf numFmtId="170" fontId="5" fillId="17" borderId="0" xfId="50" applyFont="1" applyFill="1" applyAlignment="1">
      <alignment horizontal="left" vertical="center" wrapText="1"/>
      <protection/>
    </xf>
    <xf numFmtId="170" fontId="28" fillId="17" borderId="0" xfId="50" applyFont="1" applyFill="1" applyAlignment="1">
      <alignment/>
      <protection/>
    </xf>
    <xf numFmtId="170" fontId="24" fillId="0" borderId="0" xfId="50" applyFont="1" applyBorder="1" applyAlignment="1">
      <alignment horizontal="center" vertical="center"/>
      <protection/>
    </xf>
    <xf numFmtId="170" fontId="32" fillId="21" borderId="16" xfId="0" applyFont="1" applyFill="1" applyBorder="1" applyAlignment="1">
      <alignment horizontal="center" vertical="center" wrapText="1"/>
    </xf>
    <xf numFmtId="170" fontId="19" fillId="20" borderId="19" xfId="51" applyFont="1" applyFill="1" applyBorder="1" applyAlignment="1">
      <alignment horizontal="center" vertical="center" wrapText="1"/>
      <protection/>
    </xf>
    <xf numFmtId="170" fontId="19" fillId="20" borderId="0" xfId="51" applyFont="1" applyFill="1" applyBorder="1" applyAlignment="1">
      <alignment horizontal="center" vertical="center" wrapText="1"/>
      <protection/>
    </xf>
    <xf numFmtId="170" fontId="0" fillId="0" borderId="0" xfId="51" applyAlignment="1">
      <alignment wrapText="1"/>
      <protection/>
    </xf>
    <xf numFmtId="198" fontId="15" fillId="0" borderId="20" xfId="51" applyNumberFormat="1" applyFont="1" applyBorder="1" applyAlignment="1">
      <alignment horizontal="center" vertical="center"/>
      <protection/>
    </xf>
    <xf numFmtId="198" fontId="15" fillId="0" borderId="21" xfId="51" applyNumberFormat="1" applyFont="1" applyBorder="1" applyAlignment="1">
      <alignment horizontal="center" vertical="center"/>
      <protection/>
    </xf>
    <xf numFmtId="170" fontId="4" fillId="20" borderId="0" xfId="51" applyFont="1" applyFill="1" applyBorder="1" applyAlignment="1">
      <alignment horizontal="center" vertical="center" wrapText="1"/>
      <protection/>
    </xf>
    <xf numFmtId="170" fontId="19" fillId="20" borderId="26" xfId="51" applyFont="1" applyFill="1" applyBorder="1" applyAlignment="1">
      <alignment horizontal="center" vertical="center" wrapText="1"/>
      <protection/>
    </xf>
    <xf numFmtId="170" fontId="0" fillId="0" borderId="16" xfId="51" applyBorder="1" applyAlignment="1">
      <alignment horizontal="center" vertical="center" wrapText="1"/>
      <protection/>
    </xf>
    <xf numFmtId="170" fontId="1" fillId="20" borderId="24" xfId="51" applyFont="1" applyFill="1" applyBorder="1" applyAlignment="1">
      <alignment horizontal="center" vertical="center" wrapText="1"/>
      <protection/>
    </xf>
    <xf numFmtId="170" fontId="0" fillId="0" borderId="0" xfId="51" applyAlignment="1">
      <alignment horizontal="center" vertical="center" wrapText="1"/>
      <protection/>
    </xf>
    <xf numFmtId="170" fontId="5" fillId="0" borderId="0" xfId="51" applyFont="1" applyAlignment="1">
      <alignment horizontal="left" vertical="center" wrapText="1"/>
      <protection/>
    </xf>
    <xf numFmtId="170" fontId="28" fillId="0" borderId="0" xfId="51" applyFont="1" applyAlignment="1">
      <alignment/>
      <protection/>
    </xf>
    <xf numFmtId="170" fontId="5" fillId="17" borderId="0" xfId="51" applyFont="1" applyFill="1" applyAlignment="1">
      <alignment horizontal="left" vertical="center" wrapText="1"/>
      <protection/>
    </xf>
    <xf numFmtId="170" fontId="28" fillId="17" borderId="0" xfId="51" applyFont="1" applyFill="1" applyAlignment="1">
      <alignment/>
      <protection/>
    </xf>
    <xf numFmtId="170" fontId="24" fillId="0" borderId="0" xfId="51" applyFont="1" applyBorder="1" applyAlignment="1">
      <alignment horizontal="center" vertical="center"/>
      <protection/>
    </xf>
    <xf numFmtId="170" fontId="29" fillId="0" borderId="0" xfId="51" applyFont="1" applyBorder="1" applyAlignment="1">
      <alignment horizontal="center" vertical="center"/>
      <protection/>
    </xf>
    <xf numFmtId="170" fontId="11" fillId="0" borderId="0" xfId="51" applyFont="1" applyBorder="1" applyAlignment="1">
      <alignment horizontal="justify" vertical="center" wrapText="1"/>
      <protection/>
    </xf>
    <xf numFmtId="170" fontId="24" fillId="0" borderId="0" xfId="0" applyFont="1" applyBorder="1" applyAlignment="1">
      <alignment horizontal="center" vertical="center"/>
    </xf>
    <xf numFmtId="170" fontId="25" fillId="0" borderId="0" xfId="0" applyFont="1" applyAlignment="1">
      <alignment horizontal="center" vertical="center"/>
    </xf>
    <xf numFmtId="170" fontId="11" fillId="0" borderId="0" xfId="0" applyFont="1" applyAlignment="1">
      <alignment horizontal="justify" vertical="center" wrapText="1"/>
    </xf>
    <xf numFmtId="170" fontId="5" fillId="17" borderId="0" xfId="0" applyFont="1" applyFill="1" applyAlignment="1">
      <alignment horizontal="left" vertical="center" wrapText="1"/>
    </xf>
    <xf numFmtId="170" fontId="28" fillId="17" borderId="0" xfId="0" applyFont="1" applyFill="1" applyAlignment="1">
      <alignment/>
    </xf>
    <xf numFmtId="170" fontId="5" fillId="0" borderId="0" xfId="0" applyFont="1" applyAlignment="1">
      <alignment horizontal="left" vertical="center" wrapText="1"/>
    </xf>
    <xf numFmtId="170" fontId="28" fillId="0" borderId="0" xfId="0" applyFont="1" applyAlignment="1">
      <alignment/>
    </xf>
    <xf numFmtId="170" fontId="21" fillId="20" borderId="20" xfId="0" applyFont="1" applyFill="1" applyBorder="1" applyAlignment="1">
      <alignment horizontal="center" vertical="center" wrapText="1"/>
    </xf>
    <xf numFmtId="170" fontId="21" fillId="20" borderId="15" xfId="0" applyFont="1" applyFill="1" applyBorder="1" applyAlignment="1">
      <alignment horizontal="center" vertical="center" wrapText="1"/>
    </xf>
    <xf numFmtId="170" fontId="21" fillId="20" borderId="21" xfId="0" applyFont="1" applyFill="1" applyBorder="1" applyAlignment="1">
      <alignment horizontal="center" vertical="center" wrapText="1"/>
    </xf>
    <xf numFmtId="170" fontId="23" fillId="7" borderId="27" xfId="0" applyFont="1" applyFill="1" applyBorder="1" applyAlignment="1" applyProtection="1">
      <alignment horizontal="center" vertical="center" wrapText="1"/>
      <protection/>
    </xf>
    <xf numFmtId="170" fontId="23" fillId="7" borderId="11" xfId="0" applyFont="1" applyFill="1" applyBorder="1" applyAlignment="1" applyProtection="1">
      <alignment horizontal="center" vertical="center" wrapText="1"/>
      <protection/>
    </xf>
    <xf numFmtId="170" fontId="23" fillId="7" borderId="28" xfId="0" applyFont="1" applyFill="1" applyBorder="1" applyAlignment="1" applyProtection="1">
      <alignment horizontal="center" vertical="center" wrapText="1"/>
      <protection/>
    </xf>
    <xf numFmtId="170" fontId="21" fillId="7" borderId="29" xfId="0" applyFont="1" applyFill="1" applyBorder="1" applyAlignment="1">
      <alignment horizontal="left" vertical="center" wrapText="1"/>
    </xf>
    <xf numFmtId="170" fontId="20" fillId="7" borderId="13" xfId="0" applyFont="1" applyFill="1" applyBorder="1" applyAlignment="1">
      <alignment horizontal="left" vertical="center" wrapText="1"/>
    </xf>
    <xf numFmtId="170" fontId="20" fillId="7" borderId="30" xfId="0" applyFont="1" applyFill="1" applyBorder="1" applyAlignment="1">
      <alignment horizontal="left" vertical="center" wrapText="1"/>
    </xf>
    <xf numFmtId="170" fontId="19" fillId="7" borderId="31" xfId="0" applyFont="1" applyFill="1" applyBorder="1" applyAlignment="1">
      <alignment horizontal="left" vertical="center" wrapText="1"/>
    </xf>
    <xf numFmtId="170" fontId="19" fillId="7" borderId="12" xfId="0" applyFont="1" applyFill="1" applyBorder="1" applyAlignment="1">
      <alignment horizontal="left" vertical="center" wrapText="1"/>
    </xf>
    <xf numFmtId="170" fontId="19" fillId="7" borderId="32" xfId="0" applyFont="1" applyFill="1" applyBorder="1" applyAlignment="1">
      <alignment horizontal="left" vertical="center" wrapText="1"/>
    </xf>
    <xf numFmtId="2" fontId="23" fillId="7" borderId="27" xfId="0" applyNumberFormat="1" applyFont="1" applyFill="1" applyBorder="1" applyAlignment="1" applyProtection="1">
      <alignment horizontal="center" vertical="center" wrapText="1"/>
      <protection/>
    </xf>
    <xf numFmtId="2" fontId="23" fillId="7" borderId="11" xfId="0" applyNumberFormat="1" applyFont="1" applyFill="1" applyBorder="1" applyAlignment="1" applyProtection="1">
      <alignment horizontal="center" vertical="center" wrapText="1"/>
      <protection/>
    </xf>
    <xf numFmtId="2" fontId="23" fillId="7" borderId="28" xfId="0" applyNumberFormat="1" applyFont="1" applyFill="1" applyBorder="1" applyAlignment="1" applyProtection="1">
      <alignment horizontal="center" vertical="center" wrapText="1"/>
      <protection/>
    </xf>
    <xf numFmtId="2" fontId="1" fillId="0" borderId="0" xfId="52" applyNumberFormat="1" applyFont="1" applyBorder="1" applyAlignment="1">
      <alignment horizontal="center" vertical="center"/>
      <protection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" xfId="47"/>
    <cellStyle name="Comma [0]" xfId="48"/>
    <cellStyle name="Neutrale" xfId="49"/>
    <cellStyle name="Normale_medie_listino_Camera_2017" xfId="50"/>
    <cellStyle name="Normale_medie_listino_Camera_2017_medie_listino_Camera_2018" xfId="51"/>
    <cellStyle name="Normale_medie_listino_Camera_2018" xfId="52"/>
    <cellStyle name="Nota" xfId="53"/>
    <cellStyle name="Output" xfId="54"/>
    <cellStyle name="Percent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Valuta (0)" xfId="67"/>
    <cellStyle name="Currency [0]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EAEAEA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FF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istino_9_9_20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2KRO1\User\cro0078\Documenti\Listini%20mercato\Listino_mercato_2005\medie_Rosolina_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ino_CCIAA_9_9_2008"/>
      <sheetName val="PROVA ultima_pag"/>
      <sheetName val="Listino_Lusia_8_9_2008"/>
      <sheetName val="Listino_Rosolina_8_9_200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dia_Rosolina_anno_05"/>
      <sheetName val="Rosolina_gen_05"/>
      <sheetName val="Rosolina_feb_05"/>
      <sheetName val="Rosolina_mar_05"/>
      <sheetName val="Rosolina_apr_05"/>
      <sheetName val="Rosolina_mag_05"/>
      <sheetName val="Rosolina_giu_05"/>
      <sheetName val="Rosolina_lug_05"/>
      <sheetName val="Rosolina_ago_05"/>
      <sheetName val="Rosolina_set_05"/>
      <sheetName val="Rosolina_ott_05"/>
      <sheetName val="Rosolina_nov_05"/>
      <sheetName val="Rosolina_dic_0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IC169"/>
  <sheetViews>
    <sheetView showGridLines="0" zoomScalePageLayoutView="0" workbookViewId="0" topLeftCell="A1">
      <selection activeCell="A4" sqref="A4"/>
    </sheetView>
  </sheetViews>
  <sheetFormatPr defaultColWidth="10.75390625" defaultRowHeight="26.25" customHeight="1"/>
  <cols>
    <col min="1" max="1" width="68.75390625" style="172" customWidth="1"/>
    <col min="2" max="2" width="8.50390625" style="98" customWidth="1"/>
    <col min="3" max="10" width="8.75390625" style="98" customWidth="1"/>
    <col min="11" max="11" width="9.625" style="98" customWidth="1"/>
    <col min="12" max="16384" width="10.75390625" style="99" customWidth="1"/>
  </cols>
  <sheetData>
    <row r="1" spans="1:237" ht="26.25" customHeight="1">
      <c r="A1" s="304"/>
      <c r="B1" s="303" t="s">
        <v>254</v>
      </c>
      <c r="C1" s="304"/>
      <c r="D1" s="304"/>
      <c r="E1" s="304"/>
      <c r="F1" s="304"/>
      <c r="G1" s="304"/>
      <c r="H1" s="304"/>
      <c r="I1" s="304"/>
      <c r="J1" s="304"/>
      <c r="K1" s="304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  <c r="CC1" s="98"/>
      <c r="CD1" s="98"/>
      <c r="CE1" s="98"/>
      <c r="CF1" s="98"/>
      <c r="CG1" s="98"/>
      <c r="CH1" s="98"/>
      <c r="CI1" s="98"/>
      <c r="CJ1" s="98"/>
      <c r="CK1" s="98"/>
      <c r="CL1" s="98"/>
      <c r="CM1" s="98"/>
      <c r="CN1" s="98"/>
      <c r="CO1" s="98"/>
      <c r="CP1" s="98"/>
      <c r="CQ1" s="98"/>
      <c r="CR1" s="98"/>
      <c r="CS1" s="98"/>
      <c r="CT1" s="98"/>
      <c r="CU1" s="98"/>
      <c r="CV1" s="98"/>
      <c r="CW1" s="98"/>
      <c r="CX1" s="98"/>
      <c r="CY1" s="98"/>
      <c r="CZ1" s="98"/>
      <c r="DA1" s="98"/>
      <c r="DB1" s="98"/>
      <c r="DC1" s="98"/>
      <c r="DD1" s="98"/>
      <c r="DE1" s="98"/>
      <c r="DF1" s="98"/>
      <c r="DG1" s="98"/>
      <c r="DH1" s="98"/>
      <c r="DI1" s="98"/>
      <c r="DJ1" s="98"/>
      <c r="DK1" s="98"/>
      <c r="DL1" s="98"/>
      <c r="DM1" s="98"/>
      <c r="DN1" s="98"/>
      <c r="DO1" s="98"/>
      <c r="DP1" s="98"/>
      <c r="DQ1" s="98"/>
      <c r="DR1" s="98"/>
      <c r="DS1" s="98"/>
      <c r="DT1" s="98"/>
      <c r="DU1" s="98"/>
      <c r="DV1" s="98"/>
      <c r="DW1" s="98"/>
      <c r="DX1" s="98"/>
      <c r="DY1" s="98"/>
      <c r="DZ1" s="98"/>
      <c r="EA1" s="98"/>
      <c r="EB1" s="98"/>
      <c r="EC1" s="98"/>
      <c r="ED1" s="98"/>
      <c r="EE1" s="98"/>
      <c r="EF1" s="98"/>
      <c r="EG1" s="98"/>
      <c r="EH1" s="98"/>
      <c r="EI1" s="98"/>
      <c r="EJ1" s="98"/>
      <c r="EK1" s="98"/>
      <c r="EL1" s="98"/>
      <c r="EM1" s="98"/>
      <c r="EN1" s="98"/>
      <c r="EO1" s="98"/>
      <c r="EP1" s="98"/>
      <c r="EQ1" s="98"/>
      <c r="ER1" s="98"/>
      <c r="ES1" s="98"/>
      <c r="ET1" s="98"/>
      <c r="EU1" s="98"/>
      <c r="EV1" s="98"/>
      <c r="EW1" s="98"/>
      <c r="EX1" s="98"/>
      <c r="EY1" s="98"/>
      <c r="EZ1" s="98"/>
      <c r="FA1" s="98"/>
      <c r="FB1" s="98"/>
      <c r="FC1" s="98"/>
      <c r="FD1" s="98"/>
      <c r="FE1" s="98"/>
      <c r="FF1" s="98"/>
      <c r="FG1" s="98"/>
      <c r="FH1" s="98"/>
      <c r="FI1" s="98"/>
      <c r="FJ1" s="98"/>
      <c r="FK1" s="98"/>
      <c r="FL1" s="98"/>
      <c r="FM1" s="98"/>
      <c r="FN1" s="98"/>
      <c r="FO1" s="98"/>
      <c r="FP1" s="98"/>
      <c r="FQ1" s="98"/>
      <c r="FR1" s="98"/>
      <c r="FS1" s="98"/>
      <c r="FT1" s="98"/>
      <c r="FU1" s="98"/>
      <c r="FV1" s="98"/>
      <c r="FW1" s="98"/>
      <c r="FX1" s="98"/>
      <c r="FY1" s="98"/>
      <c r="FZ1" s="98"/>
      <c r="GA1" s="98"/>
      <c r="GB1" s="98"/>
      <c r="GC1" s="98"/>
      <c r="GD1" s="98"/>
      <c r="GE1" s="98"/>
      <c r="GF1" s="98"/>
      <c r="GG1" s="98"/>
      <c r="GH1" s="98"/>
      <c r="GI1" s="98"/>
      <c r="GJ1" s="98"/>
      <c r="GK1" s="98"/>
      <c r="GL1" s="98"/>
      <c r="GM1" s="98"/>
      <c r="GN1" s="98"/>
      <c r="GO1" s="98"/>
      <c r="GP1" s="98"/>
      <c r="GQ1" s="98"/>
      <c r="GR1" s="98"/>
      <c r="GS1" s="98"/>
      <c r="GT1" s="98"/>
      <c r="GU1" s="98"/>
      <c r="GV1" s="98"/>
      <c r="GW1" s="98"/>
      <c r="GX1" s="98"/>
      <c r="GY1" s="98"/>
      <c r="GZ1" s="98"/>
      <c r="HA1" s="98"/>
      <c r="HB1" s="98"/>
      <c r="HC1" s="98"/>
      <c r="HD1" s="98"/>
      <c r="HE1" s="98"/>
      <c r="HF1" s="98"/>
      <c r="HG1" s="98"/>
      <c r="HH1" s="98"/>
      <c r="HI1" s="98"/>
      <c r="HJ1" s="98"/>
      <c r="HK1" s="98"/>
      <c r="HL1" s="98"/>
      <c r="HM1" s="98"/>
      <c r="HN1" s="98"/>
      <c r="HO1" s="98"/>
      <c r="HP1" s="98"/>
      <c r="HQ1" s="98"/>
      <c r="HR1" s="98"/>
      <c r="HS1" s="98"/>
      <c r="HT1" s="98"/>
      <c r="HU1" s="98"/>
      <c r="HV1" s="98"/>
      <c r="HW1" s="98"/>
      <c r="HX1" s="98"/>
      <c r="HY1" s="98"/>
      <c r="HZ1" s="98"/>
      <c r="IA1" s="98"/>
      <c r="IB1" s="98"/>
      <c r="IC1" s="98"/>
    </row>
    <row r="2" spans="1:237" ht="26.25" customHeight="1">
      <c r="A2" s="466" t="s">
        <v>200</v>
      </c>
      <c r="B2" s="466"/>
      <c r="C2" s="466"/>
      <c r="D2" s="466"/>
      <c r="E2" s="466"/>
      <c r="F2" s="466"/>
      <c r="G2" s="466"/>
      <c r="H2" s="466"/>
      <c r="I2" s="466"/>
      <c r="J2" s="466"/>
      <c r="K2" s="466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98"/>
      <c r="CD2" s="98"/>
      <c r="CE2" s="98"/>
      <c r="CF2" s="98"/>
      <c r="CG2" s="98"/>
      <c r="CH2" s="98"/>
      <c r="CI2" s="98"/>
      <c r="CJ2" s="98"/>
      <c r="CK2" s="98"/>
      <c r="CL2" s="98"/>
      <c r="CM2" s="98"/>
      <c r="CN2" s="98"/>
      <c r="CO2" s="98"/>
      <c r="CP2" s="98"/>
      <c r="CQ2" s="98"/>
      <c r="CR2" s="98"/>
      <c r="CS2" s="98"/>
      <c r="CT2" s="98"/>
      <c r="CU2" s="98"/>
      <c r="CV2" s="98"/>
      <c r="CW2" s="98"/>
      <c r="CX2" s="98"/>
      <c r="CY2" s="98"/>
      <c r="CZ2" s="98"/>
      <c r="DA2" s="98"/>
      <c r="DB2" s="98"/>
      <c r="DC2" s="98"/>
      <c r="DD2" s="98"/>
      <c r="DE2" s="98"/>
      <c r="DF2" s="98"/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8"/>
      <c r="FF2" s="98"/>
      <c r="FG2" s="98"/>
      <c r="FH2" s="98"/>
      <c r="FI2" s="98"/>
      <c r="FJ2" s="98"/>
      <c r="FK2" s="98"/>
      <c r="FL2" s="98"/>
      <c r="FM2" s="98"/>
      <c r="FN2" s="98"/>
      <c r="FO2" s="98"/>
      <c r="FP2" s="98"/>
      <c r="FQ2" s="98"/>
      <c r="FR2" s="98"/>
      <c r="FS2" s="98"/>
      <c r="FT2" s="98"/>
      <c r="FU2" s="98"/>
      <c r="FV2" s="98"/>
      <c r="FW2" s="98"/>
      <c r="FX2" s="98"/>
      <c r="FY2" s="98"/>
      <c r="FZ2" s="98"/>
      <c r="GA2" s="98"/>
      <c r="GB2" s="98"/>
      <c r="GC2" s="98"/>
      <c r="GD2" s="98"/>
      <c r="GE2" s="98"/>
      <c r="GF2" s="98"/>
      <c r="GG2" s="98"/>
      <c r="GH2" s="98"/>
      <c r="GI2" s="98"/>
      <c r="GJ2" s="98"/>
      <c r="GK2" s="98"/>
      <c r="GL2" s="98"/>
      <c r="GM2" s="98"/>
      <c r="GN2" s="98"/>
      <c r="GO2" s="98"/>
      <c r="GP2" s="98"/>
      <c r="GQ2" s="98"/>
      <c r="GR2" s="98"/>
      <c r="GS2" s="98"/>
      <c r="GT2" s="98"/>
      <c r="GU2" s="98"/>
      <c r="GV2" s="98"/>
      <c r="GW2" s="98"/>
      <c r="GX2" s="98"/>
      <c r="GY2" s="98"/>
      <c r="GZ2" s="98"/>
      <c r="HA2" s="98"/>
      <c r="HB2" s="98"/>
      <c r="HC2" s="98"/>
      <c r="HD2" s="98"/>
      <c r="HE2" s="98"/>
      <c r="HF2" s="98"/>
      <c r="HG2" s="98"/>
      <c r="HH2" s="98"/>
      <c r="HI2" s="98"/>
      <c r="HJ2" s="98"/>
      <c r="HK2" s="98"/>
      <c r="HL2" s="98"/>
      <c r="HM2" s="98"/>
      <c r="HN2" s="98"/>
      <c r="HO2" s="98"/>
      <c r="HP2" s="98"/>
      <c r="HQ2" s="98"/>
      <c r="HR2" s="98"/>
      <c r="HS2" s="98"/>
      <c r="HT2" s="98"/>
      <c r="HU2" s="98"/>
      <c r="HV2" s="98"/>
      <c r="HW2" s="98"/>
      <c r="HX2" s="98"/>
      <c r="HY2" s="98"/>
      <c r="HZ2" s="98"/>
      <c r="IA2" s="98"/>
      <c r="IB2" s="98"/>
      <c r="IC2" s="98"/>
    </row>
    <row r="3" spans="1:237" ht="26.25" customHeight="1">
      <c r="A3" s="467" t="s">
        <v>171</v>
      </c>
      <c r="B3" s="467"/>
      <c r="C3" s="467"/>
      <c r="D3" s="467"/>
      <c r="E3" s="467"/>
      <c r="F3" s="467"/>
      <c r="G3" s="467"/>
      <c r="H3" s="467"/>
      <c r="I3" s="467"/>
      <c r="J3" s="467"/>
      <c r="K3" s="467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  <c r="CB3" s="98"/>
      <c r="CC3" s="98"/>
      <c r="CD3" s="98"/>
      <c r="CE3" s="98"/>
      <c r="CF3" s="98"/>
      <c r="CG3" s="98"/>
      <c r="CH3" s="98"/>
      <c r="CI3" s="98"/>
      <c r="CJ3" s="98"/>
      <c r="CK3" s="98"/>
      <c r="CL3" s="98"/>
      <c r="CM3" s="98"/>
      <c r="CN3" s="98"/>
      <c r="CO3" s="98"/>
      <c r="CP3" s="98"/>
      <c r="CQ3" s="98"/>
      <c r="CR3" s="98"/>
      <c r="CS3" s="98"/>
      <c r="CT3" s="98"/>
      <c r="CU3" s="98"/>
      <c r="CV3" s="98"/>
      <c r="CW3" s="98"/>
      <c r="CX3" s="98"/>
      <c r="CY3" s="98"/>
      <c r="CZ3" s="98"/>
      <c r="DA3" s="98"/>
      <c r="DB3" s="98"/>
      <c r="DC3" s="98"/>
      <c r="DD3" s="98"/>
      <c r="DE3" s="98"/>
      <c r="DF3" s="98"/>
      <c r="DG3" s="98"/>
      <c r="DH3" s="98"/>
      <c r="DI3" s="98"/>
      <c r="DJ3" s="98"/>
      <c r="DK3" s="98"/>
      <c r="DL3" s="98"/>
      <c r="DM3" s="98"/>
      <c r="DN3" s="98"/>
      <c r="DO3" s="98"/>
      <c r="DP3" s="98"/>
      <c r="DQ3" s="98"/>
      <c r="DR3" s="98"/>
      <c r="DS3" s="98"/>
      <c r="DT3" s="98"/>
      <c r="DU3" s="98"/>
      <c r="DV3" s="98"/>
      <c r="DW3" s="98"/>
      <c r="DX3" s="98"/>
      <c r="DY3" s="98"/>
      <c r="DZ3" s="98"/>
      <c r="EA3" s="98"/>
      <c r="EB3" s="98"/>
      <c r="EC3" s="98"/>
      <c r="ED3" s="98"/>
      <c r="EE3" s="98"/>
      <c r="EF3" s="98"/>
      <c r="EG3" s="98"/>
      <c r="EH3" s="98"/>
      <c r="EI3" s="98"/>
      <c r="EJ3" s="98"/>
      <c r="EK3" s="98"/>
      <c r="EL3" s="98"/>
      <c r="EM3" s="98"/>
      <c r="EN3" s="98"/>
      <c r="EO3" s="98"/>
      <c r="EP3" s="98"/>
      <c r="EQ3" s="98"/>
      <c r="ER3" s="98"/>
      <c r="ES3" s="98"/>
      <c r="ET3" s="98"/>
      <c r="EU3" s="98"/>
      <c r="EV3" s="98"/>
      <c r="EW3" s="98"/>
      <c r="EX3" s="98"/>
      <c r="EY3" s="98"/>
      <c r="EZ3" s="98"/>
      <c r="FA3" s="98"/>
      <c r="FB3" s="98"/>
      <c r="FC3" s="98"/>
      <c r="FD3" s="98"/>
      <c r="FE3" s="98"/>
      <c r="FF3" s="98"/>
      <c r="FG3" s="98"/>
      <c r="FH3" s="98"/>
      <c r="FI3" s="98"/>
      <c r="FJ3" s="98"/>
      <c r="FK3" s="98"/>
      <c r="FL3" s="98"/>
      <c r="FM3" s="98"/>
      <c r="FN3" s="98"/>
      <c r="FO3" s="98"/>
      <c r="FP3" s="98"/>
      <c r="FQ3" s="98"/>
      <c r="FR3" s="98"/>
      <c r="FS3" s="98"/>
      <c r="FT3" s="98"/>
      <c r="FU3" s="98"/>
      <c r="FV3" s="98"/>
      <c r="FW3" s="98"/>
      <c r="FX3" s="98"/>
      <c r="FY3" s="98"/>
      <c r="FZ3" s="98"/>
      <c r="GA3" s="98"/>
      <c r="GB3" s="98"/>
      <c r="GC3" s="98"/>
      <c r="GD3" s="98"/>
      <c r="GE3" s="98"/>
      <c r="GF3" s="98"/>
      <c r="GG3" s="98"/>
      <c r="GH3" s="98"/>
      <c r="GI3" s="98"/>
      <c r="GJ3" s="98"/>
      <c r="GK3" s="98"/>
      <c r="GL3" s="98"/>
      <c r="GM3" s="98"/>
      <c r="GN3" s="98"/>
      <c r="GO3" s="98"/>
      <c r="GP3" s="98"/>
      <c r="GQ3" s="98"/>
      <c r="GR3" s="98"/>
      <c r="GS3" s="98"/>
      <c r="GT3" s="98"/>
      <c r="GU3" s="98"/>
      <c r="GV3" s="98"/>
      <c r="GW3" s="98"/>
      <c r="GX3" s="98"/>
      <c r="GY3" s="98"/>
      <c r="GZ3" s="98"/>
      <c r="HA3" s="98"/>
      <c r="HB3" s="98"/>
      <c r="HC3" s="98"/>
      <c r="HD3" s="98"/>
      <c r="HE3" s="98"/>
      <c r="HF3" s="98"/>
      <c r="HG3" s="98"/>
      <c r="HH3" s="98"/>
      <c r="HI3" s="98"/>
      <c r="HJ3" s="98"/>
      <c r="HK3" s="98"/>
      <c r="HL3" s="98"/>
      <c r="HM3" s="98"/>
      <c r="HN3" s="98"/>
      <c r="HO3" s="98"/>
      <c r="HP3" s="98"/>
      <c r="HQ3" s="98"/>
      <c r="HR3" s="98"/>
      <c r="HS3" s="98"/>
      <c r="HT3" s="98"/>
      <c r="HU3" s="98"/>
      <c r="HV3" s="98"/>
      <c r="HW3" s="98"/>
      <c r="HX3" s="98"/>
      <c r="HY3" s="98"/>
      <c r="HZ3" s="98"/>
      <c r="IA3" s="98"/>
      <c r="IB3" s="98"/>
      <c r="IC3" s="98"/>
    </row>
    <row r="4" spans="1:11" ht="26.25" customHeight="1">
      <c r="A4" s="100"/>
      <c r="B4" s="173"/>
      <c r="C4" s="173"/>
      <c r="D4" s="173"/>
      <c r="E4" s="173"/>
      <c r="F4" s="173"/>
      <c r="G4" s="173"/>
      <c r="H4" s="173"/>
      <c r="I4" s="173"/>
      <c r="J4" s="173"/>
      <c r="K4" s="99"/>
    </row>
    <row r="5" spans="1:237" ht="22.5" customHeight="1">
      <c r="A5" s="101"/>
      <c r="B5" s="102"/>
      <c r="C5" s="459">
        <v>43109</v>
      </c>
      <c r="D5" s="460"/>
      <c r="E5" s="459">
        <v>43116</v>
      </c>
      <c r="F5" s="460"/>
      <c r="G5" s="459">
        <v>43123</v>
      </c>
      <c r="H5" s="460"/>
      <c r="I5" s="459">
        <v>43130</v>
      </c>
      <c r="J5" s="460"/>
      <c r="K5" s="103" t="s">
        <v>151</v>
      </c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  <c r="CG5" s="98"/>
      <c r="CH5" s="98"/>
      <c r="CI5" s="98"/>
      <c r="CJ5" s="98"/>
      <c r="CK5" s="98"/>
      <c r="CL5" s="98"/>
      <c r="CM5" s="98"/>
      <c r="CN5" s="98"/>
      <c r="CO5" s="98"/>
      <c r="CP5" s="98"/>
      <c r="CQ5" s="98"/>
      <c r="CR5" s="98"/>
      <c r="CS5" s="98"/>
      <c r="CT5" s="98"/>
      <c r="CU5" s="98"/>
      <c r="CV5" s="98"/>
      <c r="CW5" s="98"/>
      <c r="CX5" s="98"/>
      <c r="CY5" s="98"/>
      <c r="CZ5" s="98"/>
      <c r="DA5" s="98"/>
      <c r="DB5" s="98"/>
      <c r="DC5" s="98"/>
      <c r="DD5" s="98"/>
      <c r="DE5" s="98"/>
      <c r="DF5" s="98"/>
      <c r="DG5" s="98"/>
      <c r="DH5" s="98"/>
      <c r="DI5" s="98"/>
      <c r="DJ5" s="98"/>
      <c r="DK5" s="98"/>
      <c r="DL5" s="98"/>
      <c r="DM5" s="98"/>
      <c r="DN5" s="98"/>
      <c r="DO5" s="98"/>
      <c r="DP5" s="98"/>
      <c r="DQ5" s="98"/>
      <c r="DR5" s="98"/>
      <c r="DS5" s="98"/>
      <c r="DT5" s="98"/>
      <c r="DU5" s="98"/>
      <c r="DV5" s="98"/>
      <c r="DW5" s="98"/>
      <c r="DX5" s="98"/>
      <c r="DY5" s="98"/>
      <c r="DZ5" s="98"/>
      <c r="EA5" s="98"/>
      <c r="EB5" s="98"/>
      <c r="EC5" s="98"/>
      <c r="ED5" s="98"/>
      <c r="EE5" s="98"/>
      <c r="EF5" s="98"/>
      <c r="EG5" s="98"/>
      <c r="EH5" s="98"/>
      <c r="EI5" s="98"/>
      <c r="EJ5" s="98"/>
      <c r="EK5" s="98"/>
      <c r="EL5" s="98"/>
      <c r="EM5" s="98"/>
      <c r="EN5" s="98"/>
      <c r="EO5" s="98"/>
      <c r="EP5" s="98"/>
      <c r="EQ5" s="98"/>
      <c r="ER5" s="98"/>
      <c r="ES5" s="98"/>
      <c r="ET5" s="98"/>
      <c r="EU5" s="98"/>
      <c r="EV5" s="98"/>
      <c r="EW5" s="98"/>
      <c r="EX5" s="98"/>
      <c r="EY5" s="98"/>
      <c r="EZ5" s="98"/>
      <c r="FA5" s="98"/>
      <c r="FB5" s="98"/>
      <c r="FC5" s="98"/>
      <c r="FD5" s="98"/>
      <c r="FE5" s="98"/>
      <c r="FF5" s="98"/>
      <c r="FG5" s="98"/>
      <c r="FH5" s="98"/>
      <c r="FI5" s="98"/>
      <c r="FJ5" s="98"/>
      <c r="FK5" s="98"/>
      <c r="FL5" s="98"/>
      <c r="FM5" s="98"/>
      <c r="FN5" s="98"/>
      <c r="FO5" s="98"/>
      <c r="FP5" s="98"/>
      <c r="FQ5" s="98"/>
      <c r="FR5" s="98"/>
      <c r="FS5" s="98"/>
      <c r="FT5" s="98"/>
      <c r="FU5" s="98"/>
      <c r="FV5" s="98"/>
      <c r="FW5" s="98"/>
      <c r="FX5" s="98"/>
      <c r="FY5" s="98"/>
      <c r="FZ5" s="98"/>
      <c r="GA5" s="98"/>
      <c r="GB5" s="98"/>
      <c r="GC5" s="98"/>
      <c r="GD5" s="98"/>
      <c r="GE5" s="98"/>
      <c r="GF5" s="98"/>
      <c r="GG5" s="98"/>
      <c r="GH5" s="98"/>
      <c r="GI5" s="98"/>
      <c r="GJ5" s="98"/>
      <c r="GK5" s="98"/>
      <c r="GL5" s="98"/>
      <c r="GM5" s="98"/>
      <c r="GN5" s="98"/>
      <c r="GO5" s="98"/>
      <c r="GP5" s="98"/>
      <c r="GQ5" s="98"/>
      <c r="GR5" s="98"/>
      <c r="GS5" s="98"/>
      <c r="GT5" s="98"/>
      <c r="GU5" s="98"/>
      <c r="GV5" s="98"/>
      <c r="GW5" s="98"/>
      <c r="GX5" s="98"/>
      <c r="GY5" s="98"/>
      <c r="GZ5" s="98"/>
      <c r="HA5" s="98"/>
      <c r="HB5" s="98"/>
      <c r="HC5" s="98"/>
      <c r="HD5" s="98"/>
      <c r="HE5" s="98"/>
      <c r="HF5" s="98"/>
      <c r="HG5" s="98"/>
      <c r="HH5" s="98"/>
      <c r="HI5" s="98"/>
      <c r="HJ5" s="98"/>
      <c r="HK5" s="98"/>
      <c r="HL5" s="98"/>
      <c r="HM5" s="98"/>
      <c r="HN5" s="98"/>
      <c r="HO5" s="98"/>
      <c r="HP5" s="98"/>
      <c r="HQ5" s="98"/>
      <c r="HR5" s="98"/>
      <c r="HS5" s="98"/>
      <c r="HT5" s="98"/>
      <c r="HU5" s="98"/>
      <c r="HV5" s="98"/>
      <c r="HW5" s="98"/>
      <c r="HX5" s="98"/>
      <c r="HY5" s="98"/>
      <c r="HZ5" s="98"/>
      <c r="IA5" s="98"/>
      <c r="IB5" s="98"/>
      <c r="IC5" s="98"/>
    </row>
    <row r="6" spans="1:237" ht="18" customHeight="1">
      <c r="A6" s="104" t="s">
        <v>25</v>
      </c>
      <c r="B6" s="105"/>
      <c r="C6" s="106" t="s">
        <v>152</v>
      </c>
      <c r="D6" s="106" t="s">
        <v>153</v>
      </c>
      <c r="E6" s="106" t="s">
        <v>152</v>
      </c>
      <c r="F6" s="106" t="s">
        <v>153</v>
      </c>
      <c r="G6" s="106" t="s">
        <v>152</v>
      </c>
      <c r="H6" s="106" t="s">
        <v>153</v>
      </c>
      <c r="I6" s="106" t="s">
        <v>152</v>
      </c>
      <c r="J6" s="106" t="s">
        <v>153</v>
      </c>
      <c r="K6" s="107" t="s">
        <v>201</v>
      </c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98"/>
      <c r="BX6" s="98"/>
      <c r="BY6" s="98"/>
      <c r="BZ6" s="98"/>
      <c r="CA6" s="98"/>
      <c r="CB6" s="98"/>
      <c r="CC6" s="98"/>
      <c r="CD6" s="98"/>
      <c r="CE6" s="98"/>
      <c r="CF6" s="98"/>
      <c r="CG6" s="98"/>
      <c r="CH6" s="98"/>
      <c r="CI6" s="98"/>
      <c r="CJ6" s="98"/>
      <c r="CK6" s="98"/>
      <c r="CL6" s="98"/>
      <c r="CM6" s="98"/>
      <c r="CN6" s="98"/>
      <c r="CO6" s="98"/>
      <c r="CP6" s="98"/>
      <c r="CQ6" s="98"/>
      <c r="CR6" s="98"/>
      <c r="CS6" s="98"/>
      <c r="CT6" s="98"/>
      <c r="CU6" s="98"/>
      <c r="CV6" s="98"/>
      <c r="CW6" s="98"/>
      <c r="CX6" s="98"/>
      <c r="CY6" s="98"/>
      <c r="CZ6" s="98"/>
      <c r="DA6" s="98"/>
      <c r="DB6" s="98"/>
      <c r="DC6" s="98"/>
      <c r="DD6" s="98"/>
      <c r="DE6" s="98"/>
      <c r="DF6" s="98"/>
      <c r="DG6" s="98"/>
      <c r="DH6" s="98"/>
      <c r="DI6" s="98"/>
      <c r="DJ6" s="98"/>
      <c r="DK6" s="98"/>
      <c r="DL6" s="98"/>
      <c r="DM6" s="98"/>
      <c r="DN6" s="98"/>
      <c r="DO6" s="98"/>
      <c r="DP6" s="98"/>
      <c r="DQ6" s="98"/>
      <c r="DR6" s="98"/>
      <c r="DS6" s="98"/>
      <c r="DT6" s="98"/>
      <c r="DU6" s="98"/>
      <c r="DV6" s="98"/>
      <c r="DW6" s="98"/>
      <c r="DX6" s="98"/>
      <c r="DY6" s="98"/>
      <c r="DZ6" s="98"/>
      <c r="EA6" s="98"/>
      <c r="EB6" s="98"/>
      <c r="EC6" s="98"/>
      <c r="ED6" s="98"/>
      <c r="EE6" s="98"/>
      <c r="EF6" s="98"/>
      <c r="EG6" s="98"/>
      <c r="EH6" s="98"/>
      <c r="EI6" s="98"/>
      <c r="EJ6" s="98"/>
      <c r="EK6" s="98"/>
      <c r="EL6" s="98"/>
      <c r="EM6" s="98"/>
      <c r="EN6" s="98"/>
      <c r="EO6" s="98"/>
      <c r="EP6" s="98"/>
      <c r="EQ6" s="98"/>
      <c r="ER6" s="98"/>
      <c r="ES6" s="98"/>
      <c r="ET6" s="98"/>
      <c r="EU6" s="98"/>
      <c r="EV6" s="98"/>
      <c r="EW6" s="98"/>
      <c r="EX6" s="98"/>
      <c r="EY6" s="98"/>
      <c r="EZ6" s="98"/>
      <c r="FA6" s="98"/>
      <c r="FB6" s="98"/>
      <c r="FC6" s="98"/>
      <c r="FD6" s="98"/>
      <c r="FE6" s="98"/>
      <c r="FF6" s="98"/>
      <c r="FG6" s="98"/>
      <c r="FH6" s="98"/>
      <c r="FI6" s="98"/>
      <c r="FJ6" s="98"/>
      <c r="FK6" s="98"/>
      <c r="FL6" s="98"/>
      <c r="FM6" s="98"/>
      <c r="FN6" s="98"/>
      <c r="FO6" s="98"/>
      <c r="FP6" s="98"/>
      <c r="FQ6" s="98"/>
      <c r="FR6" s="98"/>
      <c r="FS6" s="98"/>
      <c r="FT6" s="98"/>
      <c r="FU6" s="98"/>
      <c r="FV6" s="98"/>
      <c r="FW6" s="98"/>
      <c r="FX6" s="98"/>
      <c r="FY6" s="98"/>
      <c r="FZ6" s="98"/>
      <c r="GA6" s="98"/>
      <c r="GB6" s="98"/>
      <c r="GC6" s="98"/>
      <c r="GD6" s="98"/>
      <c r="GE6" s="98"/>
      <c r="GF6" s="98"/>
      <c r="GG6" s="98"/>
      <c r="GH6" s="98"/>
      <c r="GI6" s="98"/>
      <c r="GJ6" s="98"/>
      <c r="GK6" s="98"/>
      <c r="GL6" s="98"/>
      <c r="GM6" s="98"/>
      <c r="GN6" s="98"/>
      <c r="GO6" s="98"/>
      <c r="GP6" s="98"/>
      <c r="GQ6" s="98"/>
      <c r="GR6" s="98"/>
      <c r="GS6" s="98"/>
      <c r="GT6" s="98"/>
      <c r="GU6" s="98"/>
      <c r="GV6" s="98"/>
      <c r="GW6" s="98"/>
      <c r="GX6" s="98"/>
      <c r="GY6" s="98"/>
      <c r="GZ6" s="98"/>
      <c r="HA6" s="98"/>
      <c r="HB6" s="98"/>
      <c r="HC6" s="98"/>
      <c r="HD6" s="98"/>
      <c r="HE6" s="98"/>
      <c r="HF6" s="98"/>
      <c r="HG6" s="98"/>
      <c r="HH6" s="98"/>
      <c r="HI6" s="98"/>
      <c r="HJ6" s="98"/>
      <c r="HK6" s="98"/>
      <c r="HL6" s="98"/>
      <c r="HM6" s="98"/>
      <c r="HN6" s="98"/>
      <c r="HO6" s="98"/>
      <c r="HP6" s="98"/>
      <c r="HQ6" s="98"/>
      <c r="HR6" s="98"/>
      <c r="HS6" s="98"/>
      <c r="HT6" s="98"/>
      <c r="HU6" s="98"/>
      <c r="HV6" s="98"/>
      <c r="HW6" s="98"/>
      <c r="HX6" s="98"/>
      <c r="HY6" s="98"/>
      <c r="HZ6" s="98"/>
      <c r="IA6" s="98"/>
      <c r="IB6" s="98"/>
      <c r="IC6" s="98"/>
    </row>
    <row r="7" spans="1:237" ht="26.25" customHeight="1">
      <c r="A7" s="463" t="s">
        <v>179</v>
      </c>
      <c r="B7" s="464"/>
      <c r="K7" s="10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98"/>
      <c r="CM7" s="98"/>
      <c r="CN7" s="98"/>
      <c r="CO7" s="98"/>
      <c r="CP7" s="98"/>
      <c r="CQ7" s="98"/>
      <c r="CR7" s="98"/>
      <c r="CS7" s="98"/>
      <c r="CT7" s="98"/>
      <c r="CU7" s="98"/>
      <c r="CV7" s="98"/>
      <c r="CW7" s="98"/>
      <c r="CX7" s="98"/>
      <c r="CY7" s="98"/>
      <c r="CZ7" s="98"/>
      <c r="DA7" s="98"/>
      <c r="DB7" s="98"/>
      <c r="DC7" s="98"/>
      <c r="DD7" s="98"/>
      <c r="DE7" s="98"/>
      <c r="DF7" s="98"/>
      <c r="DG7" s="98"/>
      <c r="DH7" s="98"/>
      <c r="DI7" s="98"/>
      <c r="DJ7" s="98"/>
      <c r="DK7" s="98"/>
      <c r="DL7" s="98"/>
      <c r="DM7" s="98"/>
      <c r="DN7" s="98"/>
      <c r="DO7" s="98"/>
      <c r="DP7" s="98"/>
      <c r="DQ7" s="98"/>
      <c r="DR7" s="98"/>
      <c r="DS7" s="98"/>
      <c r="DT7" s="98"/>
      <c r="DU7" s="98"/>
      <c r="DV7" s="98"/>
      <c r="DW7" s="98"/>
      <c r="DX7" s="98"/>
      <c r="DY7" s="98"/>
      <c r="DZ7" s="98"/>
      <c r="EA7" s="98"/>
      <c r="EB7" s="98"/>
      <c r="EC7" s="98"/>
      <c r="ED7" s="98"/>
      <c r="EE7" s="98"/>
      <c r="EF7" s="98"/>
      <c r="EG7" s="98"/>
      <c r="EH7" s="98"/>
      <c r="EI7" s="98"/>
      <c r="EJ7" s="98"/>
      <c r="EK7" s="98"/>
      <c r="EL7" s="98"/>
      <c r="EM7" s="98"/>
      <c r="EN7" s="98"/>
      <c r="EO7" s="98"/>
      <c r="EP7" s="98"/>
      <c r="EQ7" s="98"/>
      <c r="ER7" s="98"/>
      <c r="ES7" s="98"/>
      <c r="ET7" s="98"/>
      <c r="EU7" s="98"/>
      <c r="EV7" s="98"/>
      <c r="EW7" s="98"/>
      <c r="EX7" s="98"/>
      <c r="EY7" s="98"/>
      <c r="EZ7" s="98"/>
      <c r="FA7" s="98"/>
      <c r="FB7" s="98"/>
      <c r="FC7" s="98"/>
      <c r="FD7" s="98"/>
      <c r="FE7" s="98"/>
      <c r="FF7" s="98"/>
      <c r="FG7" s="98"/>
      <c r="FH7" s="98"/>
      <c r="FI7" s="98"/>
      <c r="FJ7" s="98"/>
      <c r="FK7" s="98"/>
      <c r="FL7" s="98"/>
      <c r="FM7" s="98"/>
      <c r="FN7" s="98"/>
      <c r="FO7" s="98"/>
      <c r="FP7" s="98"/>
      <c r="FQ7" s="98"/>
      <c r="FR7" s="98"/>
      <c r="FS7" s="98"/>
      <c r="FT7" s="98"/>
      <c r="FU7" s="98"/>
      <c r="FV7" s="98"/>
      <c r="FW7" s="98"/>
      <c r="FX7" s="98"/>
      <c r="FY7" s="98"/>
      <c r="FZ7" s="98"/>
      <c r="GA7" s="98"/>
      <c r="GB7" s="98"/>
      <c r="GC7" s="98"/>
      <c r="GD7" s="98"/>
      <c r="GE7" s="98"/>
      <c r="GF7" s="98"/>
      <c r="GG7" s="98"/>
      <c r="GH7" s="98"/>
      <c r="GI7" s="98"/>
      <c r="GJ7" s="98"/>
      <c r="GK7" s="98"/>
      <c r="GL7" s="98"/>
      <c r="GM7" s="98"/>
      <c r="GN7" s="98"/>
      <c r="GO7" s="98"/>
      <c r="GP7" s="98"/>
      <c r="GQ7" s="98"/>
      <c r="GR7" s="98"/>
      <c r="GS7" s="98"/>
      <c r="GT7" s="98"/>
      <c r="GU7" s="98"/>
      <c r="GV7" s="98"/>
      <c r="GW7" s="98"/>
      <c r="GX7" s="98"/>
      <c r="GY7" s="98"/>
      <c r="GZ7" s="98"/>
      <c r="HA7" s="98"/>
      <c r="HB7" s="98"/>
      <c r="HC7" s="98"/>
      <c r="HD7" s="98"/>
      <c r="HE7" s="98"/>
      <c r="HF7" s="98"/>
      <c r="HG7" s="98"/>
      <c r="HH7" s="98"/>
      <c r="HI7" s="98"/>
      <c r="HJ7" s="98"/>
      <c r="HK7" s="98"/>
      <c r="HL7" s="98"/>
      <c r="HM7" s="98"/>
      <c r="HN7" s="98"/>
      <c r="HO7" s="98"/>
      <c r="HP7" s="98"/>
      <c r="HQ7" s="98"/>
      <c r="HR7" s="98"/>
      <c r="HS7" s="98"/>
      <c r="HT7" s="98"/>
      <c r="HU7" s="98"/>
      <c r="HV7" s="98"/>
      <c r="HW7" s="98"/>
      <c r="HX7" s="98"/>
      <c r="HY7" s="98"/>
      <c r="HZ7" s="98"/>
      <c r="IA7" s="98"/>
      <c r="IB7" s="98"/>
      <c r="IC7" s="98"/>
    </row>
    <row r="8" spans="1:237" ht="15" customHeight="1">
      <c r="A8" s="109" t="s">
        <v>127</v>
      </c>
      <c r="B8" s="110" t="s">
        <v>20</v>
      </c>
      <c r="C8" s="111">
        <v>207</v>
      </c>
      <c r="D8" s="111">
        <v>211</v>
      </c>
      <c r="E8" s="111">
        <v>203</v>
      </c>
      <c r="F8" s="111">
        <v>207</v>
      </c>
      <c r="G8" s="111">
        <v>202</v>
      </c>
      <c r="H8" s="111">
        <v>206</v>
      </c>
      <c r="I8" s="111">
        <v>201</v>
      </c>
      <c r="J8" s="111">
        <v>205</v>
      </c>
      <c r="K8" s="111">
        <f aca="true" t="shared" si="0" ref="K8:K15">IF(ISERROR(AVERAGE(C8:J8)),"=",AVERAGE(C8:J8))</f>
        <v>205.25</v>
      </c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  <c r="CC8" s="98"/>
      <c r="CD8" s="98"/>
      <c r="CE8" s="98"/>
      <c r="CF8" s="98"/>
      <c r="CG8" s="98"/>
      <c r="CH8" s="98"/>
      <c r="CI8" s="98"/>
      <c r="CJ8" s="98"/>
      <c r="CK8" s="98"/>
      <c r="CL8" s="98"/>
      <c r="CM8" s="98"/>
      <c r="CN8" s="98"/>
      <c r="CO8" s="98"/>
      <c r="CP8" s="98"/>
      <c r="CQ8" s="98"/>
      <c r="CR8" s="98"/>
      <c r="CS8" s="98"/>
      <c r="CT8" s="98"/>
      <c r="CU8" s="98"/>
      <c r="CV8" s="98"/>
      <c r="CW8" s="98"/>
      <c r="CX8" s="98"/>
      <c r="CY8" s="98"/>
      <c r="CZ8" s="98"/>
      <c r="DA8" s="98"/>
      <c r="DB8" s="98"/>
      <c r="DC8" s="98"/>
      <c r="DD8" s="98"/>
      <c r="DE8" s="98"/>
      <c r="DF8" s="98"/>
      <c r="DG8" s="98"/>
      <c r="DH8" s="98"/>
      <c r="DI8" s="98"/>
      <c r="DJ8" s="98"/>
      <c r="DK8" s="98"/>
      <c r="DL8" s="98"/>
      <c r="DM8" s="98"/>
      <c r="DN8" s="98"/>
      <c r="DO8" s="98"/>
      <c r="DP8" s="98"/>
      <c r="DQ8" s="98"/>
      <c r="DR8" s="98"/>
      <c r="DS8" s="98"/>
      <c r="DT8" s="98"/>
      <c r="DU8" s="98"/>
      <c r="DV8" s="98"/>
      <c r="DW8" s="98"/>
      <c r="DX8" s="98"/>
      <c r="DY8" s="98"/>
      <c r="DZ8" s="98"/>
      <c r="EA8" s="98"/>
      <c r="EB8" s="98"/>
      <c r="EC8" s="98"/>
      <c r="ED8" s="98"/>
      <c r="EE8" s="98"/>
      <c r="EF8" s="98"/>
      <c r="EG8" s="98"/>
      <c r="EH8" s="98"/>
      <c r="EI8" s="98"/>
      <c r="EJ8" s="98"/>
      <c r="EK8" s="98"/>
      <c r="EL8" s="98"/>
      <c r="EM8" s="98"/>
      <c r="EN8" s="98"/>
      <c r="EO8" s="98"/>
      <c r="EP8" s="98"/>
      <c r="EQ8" s="98"/>
      <c r="ER8" s="98"/>
      <c r="ES8" s="98"/>
      <c r="ET8" s="98"/>
      <c r="EU8" s="98"/>
      <c r="EV8" s="98"/>
      <c r="EW8" s="98"/>
      <c r="EX8" s="98"/>
      <c r="EY8" s="98"/>
      <c r="EZ8" s="98"/>
      <c r="FA8" s="98"/>
      <c r="FB8" s="98"/>
      <c r="FC8" s="98"/>
      <c r="FD8" s="98"/>
      <c r="FE8" s="98"/>
      <c r="FF8" s="98"/>
      <c r="FG8" s="98"/>
      <c r="FH8" s="98"/>
      <c r="FI8" s="98"/>
      <c r="FJ8" s="98"/>
      <c r="FK8" s="98"/>
      <c r="FL8" s="98"/>
      <c r="FM8" s="98"/>
      <c r="FN8" s="98"/>
      <c r="FO8" s="98"/>
      <c r="FP8" s="98"/>
      <c r="FQ8" s="98"/>
      <c r="FR8" s="98"/>
      <c r="FS8" s="98"/>
      <c r="FT8" s="98"/>
      <c r="FU8" s="98"/>
      <c r="FV8" s="98"/>
      <c r="FW8" s="98"/>
      <c r="FX8" s="98"/>
      <c r="FY8" s="98"/>
      <c r="FZ8" s="98"/>
      <c r="GA8" s="98"/>
      <c r="GB8" s="98"/>
      <c r="GC8" s="98"/>
      <c r="GD8" s="98"/>
      <c r="GE8" s="98"/>
      <c r="GF8" s="98"/>
      <c r="GG8" s="98"/>
      <c r="GH8" s="98"/>
      <c r="GI8" s="98"/>
      <c r="GJ8" s="98"/>
      <c r="GK8" s="98"/>
      <c r="GL8" s="98"/>
      <c r="GM8" s="98"/>
      <c r="GN8" s="98"/>
      <c r="GO8" s="98"/>
      <c r="GP8" s="98"/>
      <c r="GQ8" s="98"/>
      <c r="GR8" s="98"/>
      <c r="GS8" s="98"/>
      <c r="GT8" s="98"/>
      <c r="GU8" s="98"/>
      <c r="GV8" s="98"/>
      <c r="GW8" s="98"/>
      <c r="GX8" s="98"/>
      <c r="GY8" s="98"/>
      <c r="GZ8" s="98"/>
      <c r="HA8" s="98"/>
      <c r="HB8" s="98"/>
      <c r="HC8" s="98"/>
      <c r="HD8" s="98"/>
      <c r="HE8" s="98"/>
      <c r="HF8" s="98"/>
      <c r="HG8" s="98"/>
      <c r="HH8" s="98"/>
      <c r="HI8" s="98"/>
      <c r="HJ8" s="98"/>
      <c r="HK8" s="98"/>
      <c r="HL8" s="98"/>
      <c r="HM8" s="98"/>
      <c r="HN8" s="98"/>
      <c r="HO8" s="98"/>
      <c r="HP8" s="98"/>
      <c r="HQ8" s="98"/>
      <c r="HR8" s="98"/>
      <c r="HS8" s="98"/>
      <c r="HT8" s="98"/>
      <c r="HU8" s="98"/>
      <c r="HV8" s="98"/>
      <c r="HW8" s="98"/>
      <c r="HX8" s="98"/>
      <c r="HY8" s="98"/>
      <c r="HZ8" s="98"/>
      <c r="IA8" s="98"/>
      <c r="IB8" s="98"/>
      <c r="IC8" s="98"/>
    </row>
    <row r="9" spans="1:237" ht="15" customHeight="1">
      <c r="A9" s="109" t="s">
        <v>128</v>
      </c>
      <c r="B9" s="110" t="s">
        <v>20</v>
      </c>
      <c r="C9" s="111" t="s">
        <v>154</v>
      </c>
      <c r="D9" s="111" t="s">
        <v>154</v>
      </c>
      <c r="E9" s="111" t="s">
        <v>154</v>
      </c>
      <c r="F9" s="111" t="s">
        <v>154</v>
      </c>
      <c r="G9" s="111" t="s">
        <v>154</v>
      </c>
      <c r="H9" s="111" t="s">
        <v>154</v>
      </c>
      <c r="I9" s="111" t="s">
        <v>154</v>
      </c>
      <c r="J9" s="111" t="s">
        <v>154</v>
      </c>
      <c r="K9" s="111" t="str">
        <f t="shared" si="0"/>
        <v>=</v>
      </c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8"/>
      <c r="BZ9" s="98"/>
      <c r="CA9" s="98"/>
      <c r="CB9" s="98"/>
      <c r="CC9" s="98"/>
      <c r="CD9" s="98"/>
      <c r="CE9" s="98"/>
      <c r="CF9" s="98"/>
      <c r="CG9" s="98"/>
      <c r="CH9" s="98"/>
      <c r="CI9" s="98"/>
      <c r="CJ9" s="98"/>
      <c r="CK9" s="98"/>
      <c r="CL9" s="98"/>
      <c r="CM9" s="98"/>
      <c r="CN9" s="98"/>
      <c r="CO9" s="98"/>
      <c r="CP9" s="98"/>
      <c r="CQ9" s="98"/>
      <c r="CR9" s="98"/>
      <c r="CS9" s="98"/>
      <c r="CT9" s="98"/>
      <c r="CU9" s="98"/>
      <c r="CV9" s="98"/>
      <c r="CW9" s="98"/>
      <c r="CX9" s="98"/>
      <c r="CY9" s="98"/>
      <c r="CZ9" s="98"/>
      <c r="DA9" s="98"/>
      <c r="DB9" s="98"/>
      <c r="DC9" s="98"/>
      <c r="DD9" s="98"/>
      <c r="DE9" s="98"/>
      <c r="DF9" s="98"/>
      <c r="DG9" s="98"/>
      <c r="DH9" s="98"/>
      <c r="DI9" s="98"/>
      <c r="DJ9" s="98"/>
      <c r="DK9" s="98"/>
      <c r="DL9" s="98"/>
      <c r="DM9" s="98"/>
      <c r="DN9" s="98"/>
      <c r="DO9" s="98"/>
      <c r="DP9" s="98"/>
      <c r="DQ9" s="98"/>
      <c r="DR9" s="98"/>
      <c r="DS9" s="98"/>
      <c r="DT9" s="98"/>
      <c r="DU9" s="98"/>
      <c r="DV9" s="98"/>
      <c r="DW9" s="98"/>
      <c r="DX9" s="98"/>
      <c r="DY9" s="98"/>
      <c r="DZ9" s="98"/>
      <c r="EA9" s="98"/>
      <c r="EB9" s="98"/>
      <c r="EC9" s="98"/>
      <c r="ED9" s="98"/>
      <c r="EE9" s="98"/>
      <c r="EF9" s="98"/>
      <c r="EG9" s="98"/>
      <c r="EH9" s="98"/>
      <c r="EI9" s="98"/>
      <c r="EJ9" s="98"/>
      <c r="EK9" s="98"/>
      <c r="EL9" s="98"/>
      <c r="EM9" s="98"/>
      <c r="EN9" s="98"/>
      <c r="EO9" s="98"/>
      <c r="EP9" s="98"/>
      <c r="EQ9" s="98"/>
      <c r="ER9" s="98"/>
      <c r="ES9" s="98"/>
      <c r="ET9" s="98"/>
      <c r="EU9" s="98"/>
      <c r="EV9" s="98"/>
      <c r="EW9" s="98"/>
      <c r="EX9" s="98"/>
      <c r="EY9" s="98"/>
      <c r="EZ9" s="98"/>
      <c r="FA9" s="98"/>
      <c r="FB9" s="98"/>
      <c r="FC9" s="98"/>
      <c r="FD9" s="98"/>
      <c r="FE9" s="98"/>
      <c r="FF9" s="98"/>
      <c r="FG9" s="98"/>
      <c r="FH9" s="98"/>
      <c r="FI9" s="98"/>
      <c r="FJ9" s="98"/>
      <c r="FK9" s="98"/>
      <c r="FL9" s="98"/>
      <c r="FM9" s="98"/>
      <c r="FN9" s="98"/>
      <c r="FO9" s="98"/>
      <c r="FP9" s="98"/>
      <c r="FQ9" s="98"/>
      <c r="FR9" s="98"/>
      <c r="FS9" s="98"/>
      <c r="FT9" s="98"/>
      <c r="FU9" s="98"/>
      <c r="FV9" s="98"/>
      <c r="FW9" s="98"/>
      <c r="FX9" s="98"/>
      <c r="FY9" s="98"/>
      <c r="FZ9" s="98"/>
      <c r="GA9" s="98"/>
      <c r="GB9" s="98"/>
      <c r="GC9" s="98"/>
      <c r="GD9" s="98"/>
      <c r="GE9" s="98"/>
      <c r="GF9" s="98"/>
      <c r="GG9" s="98"/>
      <c r="GH9" s="98"/>
      <c r="GI9" s="98"/>
      <c r="GJ9" s="98"/>
      <c r="GK9" s="98"/>
      <c r="GL9" s="98"/>
      <c r="GM9" s="98"/>
      <c r="GN9" s="98"/>
      <c r="GO9" s="98"/>
      <c r="GP9" s="98"/>
      <c r="GQ9" s="98"/>
      <c r="GR9" s="98"/>
      <c r="GS9" s="98"/>
      <c r="GT9" s="98"/>
      <c r="GU9" s="98"/>
      <c r="GV9" s="98"/>
      <c r="GW9" s="98"/>
      <c r="GX9" s="98"/>
      <c r="GY9" s="98"/>
      <c r="GZ9" s="98"/>
      <c r="HA9" s="98"/>
      <c r="HB9" s="98"/>
      <c r="HC9" s="98"/>
      <c r="HD9" s="98"/>
      <c r="HE9" s="98"/>
      <c r="HF9" s="98"/>
      <c r="HG9" s="98"/>
      <c r="HH9" s="98"/>
      <c r="HI9" s="98"/>
      <c r="HJ9" s="98"/>
      <c r="HK9" s="98"/>
      <c r="HL9" s="98"/>
      <c r="HM9" s="98"/>
      <c r="HN9" s="98"/>
      <c r="HO9" s="98"/>
      <c r="HP9" s="98"/>
      <c r="HQ9" s="98"/>
      <c r="HR9" s="98"/>
      <c r="HS9" s="98"/>
      <c r="HT9" s="98"/>
      <c r="HU9" s="98"/>
      <c r="HV9" s="98"/>
      <c r="HW9" s="98"/>
      <c r="HX9" s="98"/>
      <c r="HY9" s="98"/>
      <c r="HZ9" s="98"/>
      <c r="IA9" s="98"/>
      <c r="IB9" s="98"/>
      <c r="IC9" s="98"/>
    </row>
    <row r="10" spans="1:237" ht="15" customHeight="1">
      <c r="A10" s="109" t="s">
        <v>133</v>
      </c>
      <c r="B10" s="110" t="s">
        <v>20</v>
      </c>
      <c r="C10" s="111">
        <v>183</v>
      </c>
      <c r="D10" s="111">
        <v>187</v>
      </c>
      <c r="E10" s="111">
        <v>184</v>
      </c>
      <c r="F10" s="111">
        <v>188</v>
      </c>
      <c r="G10" s="111">
        <v>184</v>
      </c>
      <c r="H10" s="111">
        <v>188</v>
      </c>
      <c r="I10" s="111">
        <v>184</v>
      </c>
      <c r="J10" s="111">
        <v>188</v>
      </c>
      <c r="K10" s="111">
        <f t="shared" si="0"/>
        <v>185.75</v>
      </c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98"/>
      <c r="BQ10" s="98"/>
      <c r="BR10" s="98"/>
      <c r="BS10" s="98"/>
      <c r="BT10" s="98"/>
      <c r="BU10" s="98"/>
      <c r="BV10" s="98"/>
      <c r="BW10" s="98"/>
      <c r="BX10" s="98"/>
      <c r="BY10" s="98"/>
      <c r="BZ10" s="98"/>
      <c r="CA10" s="98"/>
      <c r="CB10" s="98"/>
      <c r="CC10" s="98"/>
      <c r="CD10" s="98"/>
      <c r="CE10" s="98"/>
      <c r="CF10" s="98"/>
      <c r="CG10" s="98"/>
      <c r="CH10" s="98"/>
      <c r="CI10" s="98"/>
      <c r="CJ10" s="98"/>
      <c r="CK10" s="98"/>
      <c r="CL10" s="98"/>
      <c r="CM10" s="98"/>
      <c r="CN10" s="98"/>
      <c r="CO10" s="98"/>
      <c r="CP10" s="98"/>
      <c r="CQ10" s="98"/>
      <c r="CR10" s="98"/>
      <c r="CS10" s="98"/>
      <c r="CT10" s="98"/>
      <c r="CU10" s="98"/>
      <c r="CV10" s="98"/>
      <c r="CW10" s="98"/>
      <c r="CX10" s="98"/>
      <c r="CY10" s="98"/>
      <c r="CZ10" s="98"/>
      <c r="DA10" s="98"/>
      <c r="DB10" s="98"/>
      <c r="DC10" s="98"/>
      <c r="DD10" s="98"/>
      <c r="DE10" s="98"/>
      <c r="DF10" s="98"/>
      <c r="DG10" s="98"/>
      <c r="DH10" s="98"/>
      <c r="DI10" s="98"/>
      <c r="DJ10" s="98"/>
      <c r="DK10" s="98"/>
      <c r="DL10" s="98"/>
      <c r="DM10" s="98"/>
      <c r="DN10" s="98"/>
      <c r="DO10" s="98"/>
      <c r="DP10" s="98"/>
      <c r="DQ10" s="98"/>
      <c r="DR10" s="98"/>
      <c r="DS10" s="98"/>
      <c r="DT10" s="98"/>
      <c r="DU10" s="98"/>
      <c r="DV10" s="98"/>
      <c r="DW10" s="98"/>
      <c r="DX10" s="98"/>
      <c r="DY10" s="98"/>
      <c r="DZ10" s="98"/>
      <c r="EA10" s="98"/>
      <c r="EB10" s="98"/>
      <c r="EC10" s="98"/>
      <c r="ED10" s="98"/>
      <c r="EE10" s="98"/>
      <c r="EF10" s="98"/>
      <c r="EG10" s="98"/>
      <c r="EH10" s="98"/>
      <c r="EI10" s="98"/>
      <c r="EJ10" s="98"/>
      <c r="EK10" s="98"/>
      <c r="EL10" s="98"/>
      <c r="EM10" s="98"/>
      <c r="EN10" s="98"/>
      <c r="EO10" s="98"/>
      <c r="EP10" s="98"/>
      <c r="EQ10" s="98"/>
      <c r="ER10" s="98"/>
      <c r="ES10" s="98"/>
      <c r="ET10" s="98"/>
      <c r="EU10" s="98"/>
      <c r="EV10" s="98"/>
      <c r="EW10" s="98"/>
      <c r="EX10" s="98"/>
      <c r="EY10" s="98"/>
      <c r="EZ10" s="98"/>
      <c r="FA10" s="98"/>
      <c r="FB10" s="98"/>
      <c r="FC10" s="98"/>
      <c r="FD10" s="98"/>
      <c r="FE10" s="98"/>
      <c r="FF10" s="98"/>
      <c r="FG10" s="98"/>
      <c r="FH10" s="98"/>
      <c r="FI10" s="98"/>
      <c r="FJ10" s="98"/>
      <c r="FK10" s="98"/>
      <c r="FL10" s="98"/>
      <c r="FM10" s="98"/>
      <c r="FN10" s="98"/>
      <c r="FO10" s="98"/>
      <c r="FP10" s="98"/>
      <c r="FQ10" s="98"/>
      <c r="FR10" s="98"/>
      <c r="FS10" s="98"/>
      <c r="FT10" s="98"/>
      <c r="FU10" s="98"/>
      <c r="FV10" s="98"/>
      <c r="FW10" s="98"/>
      <c r="FX10" s="98"/>
      <c r="FY10" s="98"/>
      <c r="FZ10" s="98"/>
      <c r="GA10" s="98"/>
      <c r="GB10" s="98"/>
      <c r="GC10" s="98"/>
      <c r="GD10" s="98"/>
      <c r="GE10" s="98"/>
      <c r="GF10" s="98"/>
      <c r="GG10" s="98"/>
      <c r="GH10" s="98"/>
      <c r="GI10" s="98"/>
      <c r="GJ10" s="98"/>
      <c r="GK10" s="98"/>
      <c r="GL10" s="98"/>
      <c r="GM10" s="98"/>
      <c r="GN10" s="98"/>
      <c r="GO10" s="98"/>
      <c r="GP10" s="98"/>
      <c r="GQ10" s="98"/>
      <c r="GR10" s="98"/>
      <c r="GS10" s="98"/>
      <c r="GT10" s="98"/>
      <c r="GU10" s="98"/>
      <c r="GV10" s="98"/>
      <c r="GW10" s="98"/>
      <c r="GX10" s="98"/>
      <c r="GY10" s="98"/>
      <c r="GZ10" s="98"/>
      <c r="HA10" s="98"/>
      <c r="HB10" s="98"/>
      <c r="HC10" s="98"/>
      <c r="HD10" s="98"/>
      <c r="HE10" s="98"/>
      <c r="HF10" s="98"/>
      <c r="HG10" s="98"/>
      <c r="HH10" s="98"/>
      <c r="HI10" s="98"/>
      <c r="HJ10" s="98"/>
      <c r="HK10" s="98"/>
      <c r="HL10" s="98"/>
      <c r="HM10" s="98"/>
      <c r="HN10" s="98"/>
      <c r="HO10" s="98"/>
      <c r="HP10" s="98"/>
      <c r="HQ10" s="98"/>
      <c r="HR10" s="98"/>
      <c r="HS10" s="98"/>
      <c r="HT10" s="98"/>
      <c r="HU10" s="98"/>
      <c r="HV10" s="98"/>
      <c r="HW10" s="98"/>
      <c r="HX10" s="98"/>
      <c r="HY10" s="98"/>
      <c r="HZ10" s="98"/>
      <c r="IA10" s="98"/>
      <c r="IB10" s="98"/>
      <c r="IC10" s="98"/>
    </row>
    <row r="11" spans="1:237" ht="15" customHeight="1">
      <c r="A11" s="109" t="s">
        <v>134</v>
      </c>
      <c r="B11" s="110" t="s">
        <v>20</v>
      </c>
      <c r="C11" s="111">
        <v>183</v>
      </c>
      <c r="D11" s="111">
        <v>187</v>
      </c>
      <c r="E11" s="111">
        <v>183</v>
      </c>
      <c r="F11" s="111">
        <v>187</v>
      </c>
      <c r="G11" s="111">
        <v>183</v>
      </c>
      <c r="H11" s="111">
        <v>187</v>
      </c>
      <c r="I11" s="111">
        <v>183</v>
      </c>
      <c r="J11" s="111">
        <v>187</v>
      </c>
      <c r="K11" s="111">
        <f t="shared" si="0"/>
        <v>185</v>
      </c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  <c r="CB11" s="98"/>
      <c r="CC11" s="98"/>
      <c r="CD11" s="98"/>
      <c r="CE11" s="98"/>
      <c r="CF11" s="98"/>
      <c r="CG11" s="98"/>
      <c r="CH11" s="98"/>
      <c r="CI11" s="98"/>
      <c r="CJ11" s="98"/>
      <c r="CK11" s="98"/>
      <c r="CL11" s="98"/>
      <c r="CM11" s="98"/>
      <c r="CN11" s="98"/>
      <c r="CO11" s="98"/>
      <c r="CP11" s="98"/>
      <c r="CQ11" s="98"/>
      <c r="CR11" s="98"/>
      <c r="CS11" s="98"/>
      <c r="CT11" s="98"/>
      <c r="CU11" s="98"/>
      <c r="CV11" s="98"/>
      <c r="CW11" s="98"/>
      <c r="CX11" s="98"/>
      <c r="CY11" s="98"/>
      <c r="CZ11" s="98"/>
      <c r="DA11" s="98"/>
      <c r="DB11" s="98"/>
      <c r="DC11" s="98"/>
      <c r="DD11" s="98"/>
      <c r="DE11" s="98"/>
      <c r="DF11" s="98"/>
      <c r="DG11" s="98"/>
      <c r="DH11" s="98"/>
      <c r="DI11" s="98"/>
      <c r="DJ11" s="98"/>
      <c r="DK11" s="98"/>
      <c r="DL11" s="98"/>
      <c r="DM11" s="98"/>
      <c r="DN11" s="98"/>
      <c r="DO11" s="98"/>
      <c r="DP11" s="98"/>
      <c r="DQ11" s="98"/>
      <c r="DR11" s="98"/>
      <c r="DS11" s="98"/>
      <c r="DT11" s="98"/>
      <c r="DU11" s="98"/>
      <c r="DV11" s="98"/>
      <c r="DW11" s="98"/>
      <c r="DX11" s="98"/>
      <c r="DY11" s="98"/>
      <c r="DZ11" s="98"/>
      <c r="EA11" s="98"/>
      <c r="EB11" s="98"/>
      <c r="EC11" s="98"/>
      <c r="ED11" s="98"/>
      <c r="EE11" s="98"/>
      <c r="EF11" s="98"/>
      <c r="EG11" s="98"/>
      <c r="EH11" s="98"/>
      <c r="EI11" s="98"/>
      <c r="EJ11" s="98"/>
      <c r="EK11" s="98"/>
      <c r="EL11" s="98"/>
      <c r="EM11" s="98"/>
      <c r="EN11" s="98"/>
      <c r="EO11" s="98"/>
      <c r="EP11" s="98"/>
      <c r="EQ11" s="98"/>
      <c r="ER11" s="98"/>
      <c r="ES11" s="98"/>
      <c r="ET11" s="98"/>
      <c r="EU11" s="98"/>
      <c r="EV11" s="98"/>
      <c r="EW11" s="98"/>
      <c r="EX11" s="98"/>
      <c r="EY11" s="98"/>
      <c r="EZ11" s="98"/>
      <c r="FA11" s="98"/>
      <c r="FB11" s="98"/>
      <c r="FC11" s="98"/>
      <c r="FD11" s="98"/>
      <c r="FE11" s="98"/>
      <c r="FF11" s="98"/>
      <c r="FG11" s="98"/>
      <c r="FH11" s="98"/>
      <c r="FI11" s="98"/>
      <c r="FJ11" s="98"/>
      <c r="FK11" s="98"/>
      <c r="FL11" s="98"/>
      <c r="FM11" s="98"/>
      <c r="FN11" s="98"/>
      <c r="FO11" s="98"/>
      <c r="FP11" s="98"/>
      <c r="FQ11" s="98"/>
      <c r="FR11" s="98"/>
      <c r="FS11" s="98"/>
      <c r="FT11" s="98"/>
      <c r="FU11" s="98"/>
      <c r="FV11" s="98"/>
      <c r="FW11" s="98"/>
      <c r="FX11" s="98"/>
      <c r="FY11" s="98"/>
      <c r="FZ11" s="98"/>
      <c r="GA11" s="98"/>
      <c r="GB11" s="98"/>
      <c r="GC11" s="98"/>
      <c r="GD11" s="98"/>
      <c r="GE11" s="98"/>
      <c r="GF11" s="98"/>
      <c r="GG11" s="98"/>
      <c r="GH11" s="98"/>
      <c r="GI11" s="98"/>
      <c r="GJ11" s="98"/>
      <c r="GK11" s="98"/>
      <c r="GL11" s="98"/>
      <c r="GM11" s="98"/>
      <c r="GN11" s="98"/>
      <c r="GO11" s="98"/>
      <c r="GP11" s="98"/>
      <c r="GQ11" s="98"/>
      <c r="GR11" s="98"/>
      <c r="GS11" s="98"/>
      <c r="GT11" s="98"/>
      <c r="GU11" s="98"/>
      <c r="GV11" s="98"/>
      <c r="GW11" s="98"/>
      <c r="GX11" s="98"/>
      <c r="GY11" s="98"/>
      <c r="GZ11" s="98"/>
      <c r="HA11" s="98"/>
      <c r="HB11" s="98"/>
      <c r="HC11" s="98"/>
      <c r="HD11" s="98"/>
      <c r="HE11" s="98"/>
      <c r="HF11" s="98"/>
      <c r="HG11" s="98"/>
      <c r="HH11" s="98"/>
      <c r="HI11" s="98"/>
      <c r="HJ11" s="98"/>
      <c r="HK11" s="98"/>
      <c r="HL11" s="98"/>
      <c r="HM11" s="98"/>
      <c r="HN11" s="98"/>
      <c r="HO11" s="98"/>
      <c r="HP11" s="98"/>
      <c r="HQ11" s="98"/>
      <c r="HR11" s="98"/>
      <c r="HS11" s="98"/>
      <c r="HT11" s="98"/>
      <c r="HU11" s="98"/>
      <c r="HV11" s="98"/>
      <c r="HW11" s="98"/>
      <c r="HX11" s="98"/>
      <c r="HY11" s="98"/>
      <c r="HZ11" s="98"/>
      <c r="IA11" s="98"/>
      <c r="IB11" s="98"/>
      <c r="IC11" s="98"/>
    </row>
    <row r="12" spans="1:237" ht="15" customHeight="1">
      <c r="A12" s="109" t="s">
        <v>135</v>
      </c>
      <c r="B12" s="110" t="s">
        <v>20</v>
      </c>
      <c r="C12" s="111">
        <v>179</v>
      </c>
      <c r="D12" s="111">
        <v>181</v>
      </c>
      <c r="E12" s="111">
        <v>179</v>
      </c>
      <c r="F12" s="111">
        <v>181</v>
      </c>
      <c r="G12" s="111">
        <v>179</v>
      </c>
      <c r="H12" s="111">
        <v>181</v>
      </c>
      <c r="I12" s="111">
        <v>179</v>
      </c>
      <c r="J12" s="111">
        <v>181</v>
      </c>
      <c r="K12" s="111">
        <f t="shared" si="0"/>
        <v>180</v>
      </c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/>
      <c r="CB12" s="98"/>
      <c r="CC12" s="98"/>
      <c r="CD12" s="98"/>
      <c r="CE12" s="98"/>
      <c r="CF12" s="98"/>
      <c r="CG12" s="98"/>
      <c r="CH12" s="98"/>
      <c r="CI12" s="98"/>
      <c r="CJ12" s="98"/>
      <c r="CK12" s="98"/>
      <c r="CL12" s="98"/>
      <c r="CM12" s="98"/>
      <c r="CN12" s="98"/>
      <c r="CO12" s="98"/>
      <c r="CP12" s="98"/>
      <c r="CQ12" s="98"/>
      <c r="CR12" s="98"/>
      <c r="CS12" s="98"/>
      <c r="CT12" s="98"/>
      <c r="CU12" s="98"/>
      <c r="CV12" s="98"/>
      <c r="CW12" s="98"/>
      <c r="CX12" s="98"/>
      <c r="CY12" s="98"/>
      <c r="CZ12" s="98"/>
      <c r="DA12" s="98"/>
      <c r="DB12" s="98"/>
      <c r="DC12" s="98"/>
      <c r="DD12" s="98"/>
      <c r="DE12" s="98"/>
      <c r="DF12" s="98"/>
      <c r="DG12" s="98"/>
      <c r="DH12" s="98"/>
      <c r="DI12" s="98"/>
      <c r="DJ12" s="98"/>
      <c r="DK12" s="98"/>
      <c r="DL12" s="98"/>
      <c r="DM12" s="98"/>
      <c r="DN12" s="98"/>
      <c r="DO12" s="98"/>
      <c r="DP12" s="98"/>
      <c r="DQ12" s="98"/>
      <c r="DR12" s="98"/>
      <c r="DS12" s="98"/>
      <c r="DT12" s="98"/>
      <c r="DU12" s="98"/>
      <c r="DV12" s="98"/>
      <c r="DW12" s="98"/>
      <c r="DX12" s="98"/>
      <c r="DY12" s="98"/>
      <c r="DZ12" s="98"/>
      <c r="EA12" s="98"/>
      <c r="EB12" s="98"/>
      <c r="EC12" s="98"/>
      <c r="ED12" s="98"/>
      <c r="EE12" s="98"/>
      <c r="EF12" s="98"/>
      <c r="EG12" s="98"/>
      <c r="EH12" s="98"/>
      <c r="EI12" s="98"/>
      <c r="EJ12" s="98"/>
      <c r="EK12" s="98"/>
      <c r="EL12" s="98"/>
      <c r="EM12" s="98"/>
      <c r="EN12" s="98"/>
      <c r="EO12" s="98"/>
      <c r="EP12" s="98"/>
      <c r="EQ12" s="98"/>
      <c r="ER12" s="98"/>
      <c r="ES12" s="98"/>
      <c r="ET12" s="98"/>
      <c r="EU12" s="98"/>
      <c r="EV12" s="98"/>
      <c r="EW12" s="98"/>
      <c r="EX12" s="98"/>
      <c r="EY12" s="98"/>
      <c r="EZ12" s="98"/>
      <c r="FA12" s="98"/>
      <c r="FB12" s="98"/>
      <c r="FC12" s="98"/>
      <c r="FD12" s="98"/>
      <c r="FE12" s="98"/>
      <c r="FF12" s="98"/>
      <c r="FG12" s="98"/>
      <c r="FH12" s="98"/>
      <c r="FI12" s="98"/>
      <c r="FJ12" s="98"/>
      <c r="FK12" s="98"/>
      <c r="FL12" s="98"/>
      <c r="FM12" s="98"/>
      <c r="FN12" s="98"/>
      <c r="FO12" s="98"/>
      <c r="FP12" s="98"/>
      <c r="FQ12" s="98"/>
      <c r="FR12" s="98"/>
      <c r="FS12" s="98"/>
      <c r="FT12" s="98"/>
      <c r="FU12" s="98"/>
      <c r="FV12" s="98"/>
      <c r="FW12" s="98"/>
      <c r="FX12" s="98"/>
      <c r="FY12" s="98"/>
      <c r="FZ12" s="98"/>
      <c r="GA12" s="98"/>
      <c r="GB12" s="98"/>
      <c r="GC12" s="98"/>
      <c r="GD12" s="98"/>
      <c r="GE12" s="98"/>
      <c r="GF12" s="98"/>
      <c r="GG12" s="98"/>
      <c r="GH12" s="98"/>
      <c r="GI12" s="98"/>
      <c r="GJ12" s="98"/>
      <c r="GK12" s="98"/>
      <c r="GL12" s="98"/>
      <c r="GM12" s="98"/>
      <c r="GN12" s="98"/>
      <c r="GO12" s="98"/>
      <c r="GP12" s="98"/>
      <c r="GQ12" s="98"/>
      <c r="GR12" s="98"/>
      <c r="GS12" s="98"/>
      <c r="GT12" s="98"/>
      <c r="GU12" s="98"/>
      <c r="GV12" s="98"/>
      <c r="GW12" s="98"/>
      <c r="GX12" s="98"/>
      <c r="GY12" s="98"/>
      <c r="GZ12" s="98"/>
      <c r="HA12" s="98"/>
      <c r="HB12" s="98"/>
      <c r="HC12" s="98"/>
      <c r="HD12" s="98"/>
      <c r="HE12" s="98"/>
      <c r="HF12" s="98"/>
      <c r="HG12" s="98"/>
      <c r="HH12" s="98"/>
      <c r="HI12" s="98"/>
      <c r="HJ12" s="98"/>
      <c r="HK12" s="98"/>
      <c r="HL12" s="98"/>
      <c r="HM12" s="98"/>
      <c r="HN12" s="98"/>
      <c r="HO12" s="98"/>
      <c r="HP12" s="98"/>
      <c r="HQ12" s="98"/>
      <c r="HR12" s="98"/>
      <c r="HS12" s="98"/>
      <c r="HT12" s="98"/>
      <c r="HU12" s="98"/>
      <c r="HV12" s="98"/>
      <c r="HW12" s="98"/>
      <c r="HX12" s="98"/>
      <c r="HY12" s="98"/>
      <c r="HZ12" s="98"/>
      <c r="IA12" s="98"/>
      <c r="IB12" s="98"/>
      <c r="IC12" s="98"/>
    </row>
    <row r="13" spans="1:237" ht="15" customHeight="1">
      <c r="A13" s="109" t="s">
        <v>136</v>
      </c>
      <c r="B13" s="110" t="s">
        <v>20</v>
      </c>
      <c r="C13" s="111" t="s">
        <v>154</v>
      </c>
      <c r="D13" s="111" t="s">
        <v>154</v>
      </c>
      <c r="E13" s="111" t="s">
        <v>154</v>
      </c>
      <c r="F13" s="111" t="s">
        <v>154</v>
      </c>
      <c r="G13" s="111" t="s">
        <v>154</v>
      </c>
      <c r="H13" s="111" t="s">
        <v>154</v>
      </c>
      <c r="I13" s="111" t="s">
        <v>154</v>
      </c>
      <c r="J13" s="111" t="s">
        <v>154</v>
      </c>
      <c r="K13" s="111" t="str">
        <f t="shared" si="0"/>
        <v>=</v>
      </c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  <c r="CU13" s="98"/>
      <c r="CV13" s="98"/>
      <c r="CW13" s="98"/>
      <c r="CX13" s="98"/>
      <c r="CY13" s="98"/>
      <c r="CZ13" s="98"/>
      <c r="DA13" s="98"/>
      <c r="DB13" s="98"/>
      <c r="DC13" s="98"/>
      <c r="DD13" s="98"/>
      <c r="DE13" s="98"/>
      <c r="DF13" s="98"/>
      <c r="DG13" s="98"/>
      <c r="DH13" s="98"/>
      <c r="DI13" s="98"/>
      <c r="DJ13" s="98"/>
      <c r="DK13" s="98"/>
      <c r="DL13" s="98"/>
      <c r="DM13" s="98"/>
      <c r="DN13" s="98"/>
      <c r="DO13" s="98"/>
      <c r="DP13" s="98"/>
      <c r="DQ13" s="98"/>
      <c r="DR13" s="98"/>
      <c r="DS13" s="98"/>
      <c r="DT13" s="98"/>
      <c r="DU13" s="98"/>
      <c r="DV13" s="98"/>
      <c r="DW13" s="98"/>
      <c r="DX13" s="98"/>
      <c r="DY13" s="98"/>
      <c r="DZ13" s="98"/>
      <c r="EA13" s="98"/>
      <c r="EB13" s="98"/>
      <c r="EC13" s="98"/>
      <c r="ED13" s="98"/>
      <c r="EE13" s="98"/>
      <c r="EF13" s="98"/>
      <c r="EG13" s="98"/>
      <c r="EH13" s="98"/>
      <c r="EI13" s="98"/>
      <c r="EJ13" s="98"/>
      <c r="EK13" s="98"/>
      <c r="EL13" s="98"/>
      <c r="EM13" s="98"/>
      <c r="EN13" s="98"/>
      <c r="EO13" s="98"/>
      <c r="EP13" s="98"/>
      <c r="EQ13" s="98"/>
      <c r="ER13" s="98"/>
      <c r="ES13" s="98"/>
      <c r="ET13" s="98"/>
      <c r="EU13" s="98"/>
      <c r="EV13" s="98"/>
      <c r="EW13" s="98"/>
      <c r="EX13" s="98"/>
      <c r="EY13" s="98"/>
      <c r="EZ13" s="98"/>
      <c r="FA13" s="98"/>
      <c r="FB13" s="98"/>
      <c r="FC13" s="98"/>
      <c r="FD13" s="98"/>
      <c r="FE13" s="98"/>
      <c r="FF13" s="98"/>
      <c r="FG13" s="98"/>
      <c r="FH13" s="98"/>
      <c r="FI13" s="98"/>
      <c r="FJ13" s="98"/>
      <c r="FK13" s="98"/>
      <c r="FL13" s="98"/>
      <c r="FM13" s="98"/>
      <c r="FN13" s="98"/>
      <c r="FO13" s="98"/>
      <c r="FP13" s="98"/>
      <c r="FQ13" s="98"/>
      <c r="FR13" s="98"/>
      <c r="FS13" s="98"/>
      <c r="FT13" s="98"/>
      <c r="FU13" s="98"/>
      <c r="FV13" s="98"/>
      <c r="FW13" s="98"/>
      <c r="FX13" s="98"/>
      <c r="FY13" s="98"/>
      <c r="FZ13" s="98"/>
      <c r="GA13" s="98"/>
      <c r="GB13" s="98"/>
      <c r="GC13" s="98"/>
      <c r="GD13" s="98"/>
      <c r="GE13" s="98"/>
      <c r="GF13" s="98"/>
      <c r="GG13" s="98"/>
      <c r="GH13" s="98"/>
      <c r="GI13" s="98"/>
      <c r="GJ13" s="98"/>
      <c r="GK13" s="98"/>
      <c r="GL13" s="98"/>
      <c r="GM13" s="98"/>
      <c r="GN13" s="98"/>
      <c r="GO13" s="98"/>
      <c r="GP13" s="98"/>
      <c r="GQ13" s="98"/>
      <c r="GR13" s="98"/>
      <c r="GS13" s="98"/>
      <c r="GT13" s="98"/>
      <c r="GU13" s="98"/>
      <c r="GV13" s="98"/>
      <c r="GW13" s="98"/>
      <c r="GX13" s="98"/>
      <c r="GY13" s="98"/>
      <c r="GZ13" s="98"/>
      <c r="HA13" s="98"/>
      <c r="HB13" s="98"/>
      <c r="HC13" s="98"/>
      <c r="HD13" s="98"/>
      <c r="HE13" s="98"/>
      <c r="HF13" s="98"/>
      <c r="HG13" s="98"/>
      <c r="HH13" s="98"/>
      <c r="HI13" s="98"/>
      <c r="HJ13" s="98"/>
      <c r="HK13" s="98"/>
      <c r="HL13" s="98"/>
      <c r="HM13" s="98"/>
      <c r="HN13" s="98"/>
      <c r="HO13" s="98"/>
      <c r="HP13" s="98"/>
      <c r="HQ13" s="98"/>
      <c r="HR13" s="98"/>
      <c r="HS13" s="98"/>
      <c r="HT13" s="98"/>
      <c r="HU13" s="98"/>
      <c r="HV13" s="98"/>
      <c r="HW13" s="98"/>
      <c r="HX13" s="98"/>
      <c r="HY13" s="98"/>
      <c r="HZ13" s="98"/>
      <c r="IA13" s="98"/>
      <c r="IB13" s="98"/>
      <c r="IC13" s="98"/>
    </row>
    <row r="14" spans="1:237" ht="15" customHeight="1">
      <c r="A14" s="109" t="s">
        <v>180</v>
      </c>
      <c r="B14" s="110" t="s">
        <v>20</v>
      </c>
      <c r="C14" s="111">
        <v>218</v>
      </c>
      <c r="D14" s="111">
        <v>223</v>
      </c>
      <c r="E14" s="111">
        <v>220</v>
      </c>
      <c r="F14" s="111">
        <v>225</v>
      </c>
      <c r="G14" s="111">
        <v>223</v>
      </c>
      <c r="H14" s="111">
        <v>228</v>
      </c>
      <c r="I14" s="111">
        <v>224</v>
      </c>
      <c r="J14" s="111">
        <v>229</v>
      </c>
      <c r="K14" s="111">
        <f t="shared" si="0"/>
        <v>223.75</v>
      </c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/>
      <c r="DC14" s="98"/>
      <c r="DD14" s="98"/>
      <c r="DE14" s="98"/>
      <c r="DF14" s="98"/>
      <c r="DG14" s="98"/>
      <c r="DH14" s="98"/>
      <c r="DI14" s="98"/>
      <c r="DJ14" s="98"/>
      <c r="DK14" s="98"/>
      <c r="DL14" s="98"/>
      <c r="DM14" s="98"/>
      <c r="DN14" s="98"/>
      <c r="DO14" s="98"/>
      <c r="DP14" s="98"/>
      <c r="DQ14" s="98"/>
      <c r="DR14" s="98"/>
      <c r="DS14" s="98"/>
      <c r="DT14" s="98"/>
      <c r="DU14" s="98"/>
      <c r="DV14" s="98"/>
      <c r="DW14" s="98"/>
      <c r="DX14" s="98"/>
      <c r="DY14" s="98"/>
      <c r="DZ14" s="98"/>
      <c r="EA14" s="98"/>
      <c r="EB14" s="98"/>
      <c r="EC14" s="98"/>
      <c r="ED14" s="98"/>
      <c r="EE14" s="98"/>
      <c r="EF14" s="98"/>
      <c r="EG14" s="98"/>
      <c r="EH14" s="98"/>
      <c r="EI14" s="98"/>
      <c r="EJ14" s="98"/>
      <c r="EK14" s="98"/>
      <c r="EL14" s="98"/>
      <c r="EM14" s="98"/>
      <c r="EN14" s="98"/>
      <c r="EO14" s="98"/>
      <c r="EP14" s="98"/>
      <c r="EQ14" s="98"/>
      <c r="ER14" s="98"/>
      <c r="ES14" s="98"/>
      <c r="ET14" s="98"/>
      <c r="EU14" s="98"/>
      <c r="EV14" s="98"/>
      <c r="EW14" s="98"/>
      <c r="EX14" s="98"/>
      <c r="EY14" s="98"/>
      <c r="EZ14" s="98"/>
      <c r="FA14" s="98"/>
      <c r="FB14" s="98"/>
      <c r="FC14" s="98"/>
      <c r="FD14" s="98"/>
      <c r="FE14" s="98"/>
      <c r="FF14" s="98"/>
      <c r="FG14" s="98"/>
      <c r="FH14" s="98"/>
      <c r="FI14" s="98"/>
      <c r="FJ14" s="98"/>
      <c r="FK14" s="98"/>
      <c r="FL14" s="98"/>
      <c r="FM14" s="98"/>
      <c r="FN14" s="98"/>
      <c r="FO14" s="98"/>
      <c r="FP14" s="98"/>
      <c r="FQ14" s="98"/>
      <c r="FR14" s="98"/>
      <c r="FS14" s="98"/>
      <c r="FT14" s="98"/>
      <c r="FU14" s="98"/>
      <c r="FV14" s="98"/>
      <c r="FW14" s="98"/>
      <c r="FX14" s="98"/>
      <c r="FY14" s="98"/>
      <c r="FZ14" s="98"/>
      <c r="GA14" s="98"/>
      <c r="GB14" s="98"/>
      <c r="GC14" s="98"/>
      <c r="GD14" s="98"/>
      <c r="GE14" s="98"/>
      <c r="GF14" s="98"/>
      <c r="GG14" s="98"/>
      <c r="GH14" s="98"/>
      <c r="GI14" s="98"/>
      <c r="GJ14" s="98"/>
      <c r="GK14" s="98"/>
      <c r="GL14" s="98"/>
      <c r="GM14" s="98"/>
      <c r="GN14" s="98"/>
      <c r="GO14" s="98"/>
      <c r="GP14" s="98"/>
      <c r="GQ14" s="98"/>
      <c r="GR14" s="98"/>
      <c r="GS14" s="98"/>
      <c r="GT14" s="98"/>
      <c r="GU14" s="98"/>
      <c r="GV14" s="98"/>
      <c r="GW14" s="98"/>
      <c r="GX14" s="98"/>
      <c r="GY14" s="98"/>
      <c r="GZ14" s="98"/>
      <c r="HA14" s="98"/>
      <c r="HB14" s="98"/>
      <c r="HC14" s="98"/>
      <c r="HD14" s="98"/>
      <c r="HE14" s="98"/>
      <c r="HF14" s="98"/>
      <c r="HG14" s="98"/>
      <c r="HH14" s="98"/>
      <c r="HI14" s="98"/>
      <c r="HJ14" s="98"/>
      <c r="HK14" s="98"/>
      <c r="HL14" s="98"/>
      <c r="HM14" s="98"/>
      <c r="HN14" s="98"/>
      <c r="HO14" s="98"/>
      <c r="HP14" s="98"/>
      <c r="HQ14" s="98"/>
      <c r="HR14" s="98"/>
      <c r="HS14" s="98"/>
      <c r="HT14" s="98"/>
      <c r="HU14" s="98"/>
      <c r="HV14" s="98"/>
      <c r="HW14" s="98"/>
      <c r="HX14" s="98"/>
      <c r="HY14" s="98"/>
      <c r="HZ14" s="98"/>
      <c r="IA14" s="98"/>
      <c r="IB14" s="98"/>
      <c r="IC14" s="98"/>
    </row>
    <row r="15" spans="1:237" ht="15" customHeight="1">
      <c r="A15" s="109" t="s">
        <v>181</v>
      </c>
      <c r="B15" s="110" t="s">
        <v>20</v>
      </c>
      <c r="C15" s="111">
        <v>208</v>
      </c>
      <c r="D15" s="111">
        <v>213</v>
      </c>
      <c r="E15" s="111">
        <v>210</v>
      </c>
      <c r="F15" s="111">
        <v>215</v>
      </c>
      <c r="G15" s="111">
        <v>213</v>
      </c>
      <c r="H15" s="111">
        <v>218</v>
      </c>
      <c r="I15" s="111">
        <v>213</v>
      </c>
      <c r="J15" s="111">
        <v>218</v>
      </c>
      <c r="K15" s="111">
        <f t="shared" si="0"/>
        <v>213.5</v>
      </c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  <c r="BQ15" s="98"/>
      <c r="BR15" s="98"/>
      <c r="BS15" s="98"/>
      <c r="BT15" s="98"/>
      <c r="BU15" s="98"/>
      <c r="BV15" s="98"/>
      <c r="BW15" s="98"/>
      <c r="BX15" s="98"/>
      <c r="BY15" s="98"/>
      <c r="BZ15" s="98"/>
      <c r="CA15" s="98"/>
      <c r="CB15" s="98"/>
      <c r="CC15" s="98"/>
      <c r="CD15" s="98"/>
      <c r="CE15" s="98"/>
      <c r="CF15" s="98"/>
      <c r="CG15" s="98"/>
      <c r="CH15" s="98"/>
      <c r="CI15" s="98"/>
      <c r="CJ15" s="98"/>
      <c r="CK15" s="98"/>
      <c r="CL15" s="98"/>
      <c r="CM15" s="98"/>
      <c r="CN15" s="98"/>
      <c r="CO15" s="98"/>
      <c r="CP15" s="98"/>
      <c r="CQ15" s="98"/>
      <c r="CR15" s="98"/>
      <c r="CS15" s="98"/>
      <c r="CT15" s="98"/>
      <c r="CU15" s="98"/>
      <c r="CV15" s="98"/>
      <c r="CW15" s="98"/>
      <c r="CX15" s="98"/>
      <c r="CY15" s="98"/>
      <c r="CZ15" s="98"/>
      <c r="DA15" s="98"/>
      <c r="DB15" s="98"/>
      <c r="DC15" s="98"/>
      <c r="DD15" s="98"/>
      <c r="DE15" s="98"/>
      <c r="DF15" s="98"/>
      <c r="DG15" s="98"/>
      <c r="DH15" s="98"/>
      <c r="DI15" s="98"/>
      <c r="DJ15" s="98"/>
      <c r="DK15" s="98"/>
      <c r="DL15" s="98"/>
      <c r="DM15" s="98"/>
      <c r="DN15" s="98"/>
      <c r="DO15" s="98"/>
      <c r="DP15" s="98"/>
      <c r="DQ15" s="98"/>
      <c r="DR15" s="98"/>
      <c r="DS15" s="98"/>
      <c r="DT15" s="98"/>
      <c r="DU15" s="98"/>
      <c r="DV15" s="98"/>
      <c r="DW15" s="98"/>
      <c r="DX15" s="98"/>
      <c r="DY15" s="98"/>
      <c r="DZ15" s="98"/>
      <c r="EA15" s="98"/>
      <c r="EB15" s="98"/>
      <c r="EC15" s="98"/>
      <c r="ED15" s="98"/>
      <c r="EE15" s="98"/>
      <c r="EF15" s="98"/>
      <c r="EG15" s="98"/>
      <c r="EH15" s="98"/>
      <c r="EI15" s="98"/>
      <c r="EJ15" s="98"/>
      <c r="EK15" s="98"/>
      <c r="EL15" s="98"/>
      <c r="EM15" s="98"/>
      <c r="EN15" s="98"/>
      <c r="EO15" s="98"/>
      <c r="EP15" s="98"/>
      <c r="EQ15" s="98"/>
      <c r="ER15" s="98"/>
      <c r="ES15" s="98"/>
      <c r="ET15" s="98"/>
      <c r="EU15" s="98"/>
      <c r="EV15" s="98"/>
      <c r="EW15" s="98"/>
      <c r="EX15" s="98"/>
      <c r="EY15" s="98"/>
      <c r="EZ15" s="98"/>
      <c r="FA15" s="98"/>
      <c r="FB15" s="98"/>
      <c r="FC15" s="98"/>
      <c r="FD15" s="98"/>
      <c r="FE15" s="98"/>
      <c r="FF15" s="98"/>
      <c r="FG15" s="98"/>
      <c r="FH15" s="98"/>
      <c r="FI15" s="98"/>
      <c r="FJ15" s="98"/>
      <c r="FK15" s="98"/>
      <c r="FL15" s="98"/>
      <c r="FM15" s="98"/>
      <c r="FN15" s="98"/>
      <c r="FO15" s="98"/>
      <c r="FP15" s="98"/>
      <c r="FQ15" s="98"/>
      <c r="FR15" s="98"/>
      <c r="FS15" s="98"/>
      <c r="FT15" s="98"/>
      <c r="FU15" s="98"/>
      <c r="FV15" s="98"/>
      <c r="FW15" s="98"/>
      <c r="FX15" s="98"/>
      <c r="FY15" s="98"/>
      <c r="FZ15" s="98"/>
      <c r="GA15" s="98"/>
      <c r="GB15" s="98"/>
      <c r="GC15" s="98"/>
      <c r="GD15" s="98"/>
      <c r="GE15" s="98"/>
      <c r="GF15" s="98"/>
      <c r="GG15" s="98"/>
      <c r="GH15" s="98"/>
      <c r="GI15" s="98"/>
      <c r="GJ15" s="98"/>
      <c r="GK15" s="98"/>
      <c r="GL15" s="98"/>
      <c r="GM15" s="98"/>
      <c r="GN15" s="98"/>
      <c r="GO15" s="98"/>
      <c r="GP15" s="98"/>
      <c r="GQ15" s="98"/>
      <c r="GR15" s="98"/>
      <c r="GS15" s="98"/>
      <c r="GT15" s="98"/>
      <c r="GU15" s="98"/>
      <c r="GV15" s="98"/>
      <c r="GW15" s="98"/>
      <c r="GX15" s="98"/>
      <c r="GY15" s="98"/>
      <c r="GZ15" s="98"/>
      <c r="HA15" s="98"/>
      <c r="HB15" s="98"/>
      <c r="HC15" s="98"/>
      <c r="HD15" s="98"/>
      <c r="HE15" s="98"/>
      <c r="HF15" s="98"/>
      <c r="HG15" s="98"/>
      <c r="HH15" s="98"/>
      <c r="HI15" s="98"/>
      <c r="HJ15" s="98"/>
      <c r="HK15" s="98"/>
      <c r="HL15" s="98"/>
      <c r="HM15" s="98"/>
      <c r="HN15" s="98"/>
      <c r="HO15" s="98"/>
      <c r="HP15" s="98"/>
      <c r="HQ15" s="98"/>
      <c r="HR15" s="98"/>
      <c r="HS15" s="98"/>
      <c r="HT15" s="98"/>
      <c r="HU15" s="98"/>
      <c r="HV15" s="98"/>
      <c r="HW15" s="98"/>
      <c r="HX15" s="98"/>
      <c r="HY15" s="98"/>
      <c r="HZ15" s="98"/>
      <c r="IA15" s="98"/>
      <c r="IB15" s="98"/>
      <c r="IC15" s="98"/>
    </row>
    <row r="16" spans="1:237" ht="15" customHeight="1">
      <c r="A16" s="112" t="s">
        <v>175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3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/>
      <c r="CJ16" s="98"/>
      <c r="CK16" s="98"/>
      <c r="CL16" s="98"/>
      <c r="CM16" s="98"/>
      <c r="CN16" s="98"/>
      <c r="CO16" s="98"/>
      <c r="CP16" s="98"/>
      <c r="CQ16" s="98"/>
      <c r="CR16" s="98"/>
      <c r="CS16" s="98"/>
      <c r="CT16" s="98"/>
      <c r="CU16" s="98"/>
      <c r="CV16" s="98"/>
      <c r="CW16" s="98"/>
      <c r="CX16" s="98"/>
      <c r="CY16" s="98"/>
      <c r="CZ16" s="98"/>
      <c r="DA16" s="98"/>
      <c r="DB16" s="98"/>
      <c r="DC16" s="98"/>
      <c r="DD16" s="98"/>
      <c r="DE16" s="98"/>
      <c r="DF16" s="98"/>
      <c r="DG16" s="98"/>
      <c r="DH16" s="98"/>
      <c r="DI16" s="98"/>
      <c r="DJ16" s="98"/>
      <c r="DK16" s="98"/>
      <c r="DL16" s="98"/>
      <c r="DM16" s="98"/>
      <c r="DN16" s="98"/>
      <c r="DO16" s="98"/>
      <c r="DP16" s="98"/>
      <c r="DQ16" s="98"/>
      <c r="DR16" s="98"/>
      <c r="DS16" s="98"/>
      <c r="DT16" s="98"/>
      <c r="DU16" s="98"/>
      <c r="DV16" s="98"/>
      <c r="DW16" s="98"/>
      <c r="DX16" s="98"/>
      <c r="DY16" s="98"/>
      <c r="DZ16" s="98"/>
      <c r="EA16" s="98"/>
      <c r="EB16" s="98"/>
      <c r="EC16" s="98"/>
      <c r="ED16" s="98"/>
      <c r="EE16" s="98"/>
      <c r="EF16" s="98"/>
      <c r="EG16" s="98"/>
      <c r="EH16" s="98"/>
      <c r="EI16" s="98"/>
      <c r="EJ16" s="98"/>
      <c r="EK16" s="98"/>
      <c r="EL16" s="98"/>
      <c r="EM16" s="98"/>
      <c r="EN16" s="98"/>
      <c r="EO16" s="98"/>
      <c r="EP16" s="98"/>
      <c r="EQ16" s="98"/>
      <c r="ER16" s="98"/>
      <c r="ES16" s="98"/>
      <c r="ET16" s="98"/>
      <c r="EU16" s="98"/>
      <c r="EV16" s="98"/>
      <c r="EW16" s="98"/>
      <c r="EX16" s="98"/>
      <c r="EY16" s="98"/>
      <c r="EZ16" s="98"/>
      <c r="FA16" s="98"/>
      <c r="FB16" s="98"/>
      <c r="FC16" s="98"/>
      <c r="FD16" s="98"/>
      <c r="FE16" s="98"/>
      <c r="FF16" s="98"/>
      <c r="FG16" s="98"/>
      <c r="FH16" s="98"/>
      <c r="FI16" s="98"/>
      <c r="FJ16" s="98"/>
      <c r="FK16" s="98"/>
      <c r="FL16" s="98"/>
      <c r="FM16" s="98"/>
      <c r="FN16" s="98"/>
      <c r="FO16" s="98"/>
      <c r="FP16" s="98"/>
      <c r="FQ16" s="98"/>
      <c r="FR16" s="98"/>
      <c r="FS16" s="98"/>
      <c r="FT16" s="98"/>
      <c r="FU16" s="98"/>
      <c r="FV16" s="98"/>
      <c r="FW16" s="98"/>
      <c r="FX16" s="98"/>
      <c r="FY16" s="98"/>
      <c r="FZ16" s="98"/>
      <c r="GA16" s="98"/>
      <c r="GB16" s="98"/>
      <c r="GC16" s="98"/>
      <c r="GD16" s="98"/>
      <c r="GE16" s="98"/>
      <c r="GF16" s="98"/>
      <c r="GG16" s="98"/>
      <c r="GH16" s="98"/>
      <c r="GI16" s="98"/>
      <c r="GJ16" s="98"/>
      <c r="GK16" s="98"/>
      <c r="GL16" s="98"/>
      <c r="GM16" s="98"/>
      <c r="GN16" s="98"/>
      <c r="GO16" s="98"/>
      <c r="GP16" s="98"/>
      <c r="GQ16" s="98"/>
      <c r="GR16" s="98"/>
      <c r="GS16" s="98"/>
      <c r="GT16" s="98"/>
      <c r="GU16" s="98"/>
      <c r="GV16" s="98"/>
      <c r="GW16" s="98"/>
      <c r="GX16" s="98"/>
      <c r="GY16" s="98"/>
      <c r="GZ16" s="98"/>
      <c r="HA16" s="98"/>
      <c r="HB16" s="98"/>
      <c r="HC16" s="98"/>
      <c r="HD16" s="98"/>
      <c r="HE16" s="98"/>
      <c r="HF16" s="98"/>
      <c r="HG16" s="98"/>
      <c r="HH16" s="98"/>
      <c r="HI16" s="98"/>
      <c r="HJ16" s="98"/>
      <c r="HK16" s="98"/>
      <c r="HL16" s="98"/>
      <c r="HM16" s="98"/>
      <c r="HN16" s="98"/>
      <c r="HO16" s="98"/>
      <c r="HP16" s="98"/>
      <c r="HQ16" s="98"/>
      <c r="HR16" s="98"/>
      <c r="HS16" s="98"/>
      <c r="HT16" s="98"/>
      <c r="HU16" s="98"/>
      <c r="HV16" s="98"/>
      <c r="HW16" s="98"/>
      <c r="HX16" s="98"/>
      <c r="HY16" s="98"/>
      <c r="HZ16" s="98"/>
      <c r="IA16" s="98"/>
      <c r="IB16" s="98"/>
      <c r="IC16" s="98"/>
    </row>
    <row r="17" spans="1:237" ht="15" customHeight="1">
      <c r="A17" s="114" t="s">
        <v>176</v>
      </c>
      <c r="B17" s="115" t="s">
        <v>20</v>
      </c>
      <c r="C17" s="111">
        <v>170</v>
      </c>
      <c r="D17" s="111">
        <v>172</v>
      </c>
      <c r="E17" s="111">
        <v>171</v>
      </c>
      <c r="F17" s="111">
        <v>173</v>
      </c>
      <c r="G17" s="111">
        <v>171</v>
      </c>
      <c r="H17" s="111">
        <v>173</v>
      </c>
      <c r="I17" s="111">
        <v>171</v>
      </c>
      <c r="J17" s="111">
        <v>173</v>
      </c>
      <c r="K17" s="116">
        <f>IF(ISERROR(AVERAGE(C17:J17)),"=",AVERAGE(C17:J17))</f>
        <v>171.75</v>
      </c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  <c r="BQ17" s="98"/>
      <c r="BR17" s="98"/>
      <c r="BS17" s="98"/>
      <c r="BT17" s="98"/>
      <c r="BU17" s="98"/>
      <c r="BV17" s="98"/>
      <c r="BW17" s="98"/>
      <c r="BX17" s="98"/>
      <c r="BY17" s="98"/>
      <c r="BZ17" s="98"/>
      <c r="CA17" s="98"/>
      <c r="CB17" s="98"/>
      <c r="CC17" s="98"/>
      <c r="CD17" s="98"/>
      <c r="CE17" s="98"/>
      <c r="CF17" s="98"/>
      <c r="CG17" s="98"/>
      <c r="CH17" s="98"/>
      <c r="CI17" s="98"/>
      <c r="CJ17" s="98"/>
      <c r="CK17" s="98"/>
      <c r="CL17" s="98"/>
      <c r="CM17" s="98"/>
      <c r="CN17" s="98"/>
      <c r="CO17" s="98"/>
      <c r="CP17" s="98"/>
      <c r="CQ17" s="98"/>
      <c r="CR17" s="98"/>
      <c r="CS17" s="98"/>
      <c r="CT17" s="98"/>
      <c r="CU17" s="98"/>
      <c r="CV17" s="98"/>
      <c r="CW17" s="98"/>
      <c r="CX17" s="98"/>
      <c r="CY17" s="98"/>
      <c r="CZ17" s="98"/>
      <c r="DA17" s="98"/>
      <c r="DB17" s="98"/>
      <c r="DC17" s="98"/>
      <c r="DD17" s="98"/>
      <c r="DE17" s="98"/>
      <c r="DF17" s="98"/>
      <c r="DG17" s="98"/>
      <c r="DH17" s="98"/>
      <c r="DI17" s="98"/>
      <c r="DJ17" s="98"/>
      <c r="DK17" s="98"/>
      <c r="DL17" s="98"/>
      <c r="DM17" s="98"/>
      <c r="DN17" s="98"/>
      <c r="DO17" s="98"/>
      <c r="DP17" s="98"/>
      <c r="DQ17" s="98"/>
      <c r="DR17" s="98"/>
      <c r="DS17" s="98"/>
      <c r="DT17" s="98"/>
      <c r="DU17" s="98"/>
      <c r="DV17" s="98"/>
      <c r="DW17" s="98"/>
      <c r="DX17" s="98"/>
      <c r="DY17" s="98"/>
      <c r="DZ17" s="98"/>
      <c r="EA17" s="98"/>
      <c r="EB17" s="98"/>
      <c r="EC17" s="98"/>
      <c r="ED17" s="98"/>
      <c r="EE17" s="98"/>
      <c r="EF17" s="98"/>
      <c r="EG17" s="98"/>
      <c r="EH17" s="98"/>
      <c r="EI17" s="98"/>
      <c r="EJ17" s="98"/>
      <c r="EK17" s="98"/>
      <c r="EL17" s="98"/>
      <c r="EM17" s="98"/>
      <c r="EN17" s="98"/>
      <c r="EO17" s="98"/>
      <c r="EP17" s="98"/>
      <c r="EQ17" s="98"/>
      <c r="ER17" s="98"/>
      <c r="ES17" s="98"/>
      <c r="ET17" s="98"/>
      <c r="EU17" s="98"/>
      <c r="EV17" s="98"/>
      <c r="EW17" s="98"/>
      <c r="EX17" s="98"/>
      <c r="EY17" s="98"/>
      <c r="EZ17" s="98"/>
      <c r="FA17" s="98"/>
      <c r="FB17" s="98"/>
      <c r="FC17" s="98"/>
      <c r="FD17" s="98"/>
      <c r="FE17" s="98"/>
      <c r="FF17" s="98"/>
      <c r="FG17" s="98"/>
      <c r="FH17" s="98"/>
      <c r="FI17" s="98"/>
      <c r="FJ17" s="98"/>
      <c r="FK17" s="98"/>
      <c r="FL17" s="98"/>
      <c r="FM17" s="98"/>
      <c r="FN17" s="98"/>
      <c r="FO17" s="98"/>
      <c r="FP17" s="98"/>
      <c r="FQ17" s="98"/>
      <c r="FR17" s="98"/>
      <c r="FS17" s="98"/>
      <c r="FT17" s="98"/>
      <c r="FU17" s="98"/>
      <c r="FV17" s="98"/>
      <c r="FW17" s="98"/>
      <c r="FX17" s="98"/>
      <c r="FY17" s="98"/>
      <c r="FZ17" s="98"/>
      <c r="GA17" s="98"/>
      <c r="GB17" s="98"/>
      <c r="GC17" s="98"/>
      <c r="GD17" s="98"/>
      <c r="GE17" s="98"/>
      <c r="GF17" s="98"/>
      <c r="GG17" s="98"/>
      <c r="GH17" s="98"/>
      <c r="GI17" s="98"/>
      <c r="GJ17" s="98"/>
      <c r="GK17" s="98"/>
      <c r="GL17" s="98"/>
      <c r="GM17" s="98"/>
      <c r="GN17" s="98"/>
      <c r="GO17" s="98"/>
      <c r="GP17" s="98"/>
      <c r="GQ17" s="98"/>
      <c r="GR17" s="98"/>
      <c r="GS17" s="98"/>
      <c r="GT17" s="98"/>
      <c r="GU17" s="98"/>
      <c r="GV17" s="98"/>
      <c r="GW17" s="98"/>
      <c r="GX17" s="98"/>
      <c r="GY17" s="98"/>
      <c r="GZ17" s="98"/>
      <c r="HA17" s="98"/>
      <c r="HB17" s="98"/>
      <c r="HC17" s="98"/>
      <c r="HD17" s="98"/>
      <c r="HE17" s="98"/>
      <c r="HF17" s="98"/>
      <c r="HG17" s="98"/>
      <c r="HH17" s="98"/>
      <c r="HI17" s="98"/>
      <c r="HJ17" s="98"/>
      <c r="HK17" s="98"/>
      <c r="HL17" s="98"/>
      <c r="HM17" s="98"/>
      <c r="HN17" s="98"/>
      <c r="HO17" s="98"/>
      <c r="HP17" s="98"/>
      <c r="HQ17" s="98"/>
      <c r="HR17" s="98"/>
      <c r="HS17" s="98"/>
      <c r="HT17" s="98"/>
      <c r="HU17" s="98"/>
      <c r="HV17" s="98"/>
      <c r="HW17" s="98"/>
      <c r="HX17" s="98"/>
      <c r="HY17" s="98"/>
      <c r="HZ17" s="98"/>
      <c r="IA17" s="98"/>
      <c r="IB17" s="98"/>
      <c r="IC17" s="98"/>
    </row>
    <row r="18" spans="1:237" ht="15" customHeight="1">
      <c r="A18" s="114" t="s">
        <v>86</v>
      </c>
      <c r="B18" s="115" t="s">
        <v>20</v>
      </c>
      <c r="C18" s="111">
        <v>162</v>
      </c>
      <c r="D18" s="111">
        <v>164</v>
      </c>
      <c r="E18" s="111">
        <v>163</v>
      </c>
      <c r="F18" s="111">
        <v>165</v>
      </c>
      <c r="G18" s="111">
        <v>163</v>
      </c>
      <c r="H18" s="111">
        <v>165</v>
      </c>
      <c r="I18" s="111">
        <v>163</v>
      </c>
      <c r="J18" s="111">
        <v>165</v>
      </c>
      <c r="K18" s="116">
        <f>IF(ISERROR(AVERAGE(C18:J18)),"=",AVERAGE(C18:J18))</f>
        <v>163.75</v>
      </c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98"/>
      <c r="BP18" s="98"/>
      <c r="BQ18" s="98"/>
      <c r="BR18" s="98"/>
      <c r="BS18" s="98"/>
      <c r="BT18" s="98"/>
      <c r="BU18" s="98"/>
      <c r="BV18" s="98"/>
      <c r="BW18" s="98"/>
      <c r="BX18" s="98"/>
      <c r="BY18" s="98"/>
      <c r="BZ18" s="98"/>
      <c r="CA18" s="98"/>
      <c r="CB18" s="98"/>
      <c r="CC18" s="98"/>
      <c r="CD18" s="98"/>
      <c r="CE18" s="98"/>
      <c r="CF18" s="98"/>
      <c r="CG18" s="98"/>
      <c r="CH18" s="98"/>
      <c r="CI18" s="98"/>
      <c r="CJ18" s="98"/>
      <c r="CK18" s="98"/>
      <c r="CL18" s="98"/>
      <c r="CM18" s="98"/>
      <c r="CN18" s="98"/>
      <c r="CO18" s="98"/>
      <c r="CP18" s="98"/>
      <c r="CQ18" s="98"/>
      <c r="CR18" s="98"/>
      <c r="CS18" s="98"/>
      <c r="CT18" s="98"/>
      <c r="CU18" s="98"/>
      <c r="CV18" s="98"/>
      <c r="CW18" s="98"/>
      <c r="CX18" s="98"/>
      <c r="CY18" s="98"/>
      <c r="CZ18" s="98"/>
      <c r="DA18" s="98"/>
      <c r="DB18" s="98"/>
      <c r="DC18" s="98"/>
      <c r="DD18" s="98"/>
      <c r="DE18" s="98"/>
      <c r="DF18" s="98"/>
      <c r="DG18" s="98"/>
      <c r="DH18" s="98"/>
      <c r="DI18" s="98"/>
      <c r="DJ18" s="98"/>
      <c r="DK18" s="98"/>
      <c r="DL18" s="98"/>
      <c r="DM18" s="98"/>
      <c r="DN18" s="98"/>
      <c r="DO18" s="98"/>
      <c r="DP18" s="98"/>
      <c r="DQ18" s="98"/>
      <c r="DR18" s="98"/>
      <c r="DS18" s="98"/>
      <c r="DT18" s="98"/>
      <c r="DU18" s="98"/>
      <c r="DV18" s="98"/>
      <c r="DW18" s="98"/>
      <c r="DX18" s="98"/>
      <c r="DY18" s="98"/>
      <c r="DZ18" s="98"/>
      <c r="EA18" s="98"/>
      <c r="EB18" s="98"/>
      <c r="EC18" s="98"/>
      <c r="ED18" s="98"/>
      <c r="EE18" s="98"/>
      <c r="EF18" s="98"/>
      <c r="EG18" s="98"/>
      <c r="EH18" s="98"/>
      <c r="EI18" s="98"/>
      <c r="EJ18" s="98"/>
      <c r="EK18" s="98"/>
      <c r="EL18" s="98"/>
      <c r="EM18" s="98"/>
      <c r="EN18" s="98"/>
      <c r="EO18" s="98"/>
      <c r="EP18" s="98"/>
      <c r="EQ18" s="98"/>
      <c r="ER18" s="98"/>
      <c r="ES18" s="98"/>
      <c r="ET18" s="98"/>
      <c r="EU18" s="98"/>
      <c r="EV18" s="98"/>
      <c r="EW18" s="98"/>
      <c r="EX18" s="98"/>
      <c r="EY18" s="98"/>
      <c r="EZ18" s="98"/>
      <c r="FA18" s="98"/>
      <c r="FB18" s="98"/>
      <c r="FC18" s="98"/>
      <c r="FD18" s="98"/>
      <c r="FE18" s="98"/>
      <c r="FF18" s="98"/>
      <c r="FG18" s="98"/>
      <c r="FH18" s="98"/>
      <c r="FI18" s="98"/>
      <c r="FJ18" s="98"/>
      <c r="FK18" s="98"/>
      <c r="FL18" s="98"/>
      <c r="FM18" s="98"/>
      <c r="FN18" s="98"/>
      <c r="FO18" s="98"/>
      <c r="FP18" s="98"/>
      <c r="FQ18" s="98"/>
      <c r="FR18" s="98"/>
      <c r="FS18" s="98"/>
      <c r="FT18" s="98"/>
      <c r="FU18" s="98"/>
      <c r="FV18" s="98"/>
      <c r="FW18" s="98"/>
      <c r="FX18" s="98"/>
      <c r="FY18" s="98"/>
      <c r="FZ18" s="98"/>
      <c r="GA18" s="98"/>
      <c r="GB18" s="98"/>
      <c r="GC18" s="98"/>
      <c r="GD18" s="98"/>
      <c r="GE18" s="98"/>
      <c r="GF18" s="98"/>
      <c r="GG18" s="98"/>
      <c r="GH18" s="98"/>
      <c r="GI18" s="98"/>
      <c r="GJ18" s="98"/>
      <c r="GK18" s="98"/>
      <c r="GL18" s="98"/>
      <c r="GM18" s="98"/>
      <c r="GN18" s="98"/>
      <c r="GO18" s="98"/>
      <c r="GP18" s="98"/>
      <c r="GQ18" s="98"/>
      <c r="GR18" s="98"/>
      <c r="GS18" s="98"/>
      <c r="GT18" s="98"/>
      <c r="GU18" s="98"/>
      <c r="GV18" s="98"/>
      <c r="GW18" s="98"/>
      <c r="GX18" s="98"/>
      <c r="GY18" s="98"/>
      <c r="GZ18" s="98"/>
      <c r="HA18" s="98"/>
      <c r="HB18" s="98"/>
      <c r="HC18" s="98"/>
      <c r="HD18" s="98"/>
      <c r="HE18" s="98"/>
      <c r="HF18" s="98"/>
      <c r="HG18" s="98"/>
      <c r="HH18" s="98"/>
      <c r="HI18" s="98"/>
      <c r="HJ18" s="98"/>
      <c r="HK18" s="98"/>
      <c r="HL18" s="98"/>
      <c r="HM18" s="98"/>
      <c r="HN18" s="98"/>
      <c r="HO18" s="98"/>
      <c r="HP18" s="98"/>
      <c r="HQ18" s="98"/>
      <c r="HR18" s="98"/>
      <c r="HS18" s="98"/>
      <c r="HT18" s="98"/>
      <c r="HU18" s="98"/>
      <c r="HV18" s="98"/>
      <c r="HW18" s="98"/>
      <c r="HX18" s="98"/>
      <c r="HY18" s="98"/>
      <c r="HZ18" s="98"/>
      <c r="IA18" s="98"/>
      <c r="IB18" s="98"/>
      <c r="IC18" s="98"/>
    </row>
    <row r="19" spans="1:237" ht="15" customHeight="1">
      <c r="A19" s="112" t="s">
        <v>183</v>
      </c>
      <c r="B19" s="112"/>
      <c r="C19" s="112"/>
      <c r="D19" s="112"/>
      <c r="E19" s="112"/>
      <c r="F19" s="112"/>
      <c r="G19" s="112"/>
      <c r="H19" s="112"/>
      <c r="I19" s="112"/>
      <c r="J19" s="112"/>
      <c r="K19" s="113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  <c r="BQ19" s="98"/>
      <c r="BR19" s="98"/>
      <c r="BS19" s="98"/>
      <c r="BT19" s="98"/>
      <c r="BU19" s="98"/>
      <c r="BV19" s="98"/>
      <c r="BW19" s="98"/>
      <c r="BX19" s="98"/>
      <c r="BY19" s="98"/>
      <c r="BZ19" s="98"/>
      <c r="CA19" s="98"/>
      <c r="CB19" s="98"/>
      <c r="CC19" s="98"/>
      <c r="CD19" s="98"/>
      <c r="CE19" s="98"/>
      <c r="CF19" s="98"/>
      <c r="CG19" s="98"/>
      <c r="CH19" s="98"/>
      <c r="CI19" s="98"/>
      <c r="CJ19" s="98"/>
      <c r="CK19" s="98"/>
      <c r="CL19" s="98"/>
      <c r="CM19" s="98"/>
      <c r="CN19" s="98"/>
      <c r="CO19" s="98"/>
      <c r="CP19" s="98"/>
      <c r="CQ19" s="98"/>
      <c r="CR19" s="98"/>
      <c r="CS19" s="98"/>
      <c r="CT19" s="98"/>
      <c r="CU19" s="98"/>
      <c r="CV19" s="98"/>
      <c r="CW19" s="98"/>
      <c r="CX19" s="98"/>
      <c r="CY19" s="98"/>
      <c r="CZ19" s="98"/>
      <c r="DA19" s="98"/>
      <c r="DB19" s="98"/>
      <c r="DC19" s="98"/>
      <c r="DD19" s="98"/>
      <c r="DE19" s="98"/>
      <c r="DF19" s="98"/>
      <c r="DG19" s="98"/>
      <c r="DH19" s="98"/>
      <c r="DI19" s="98"/>
      <c r="DJ19" s="98"/>
      <c r="DK19" s="98"/>
      <c r="DL19" s="98"/>
      <c r="DM19" s="98"/>
      <c r="DN19" s="98"/>
      <c r="DO19" s="98"/>
      <c r="DP19" s="98"/>
      <c r="DQ19" s="98"/>
      <c r="DR19" s="98"/>
      <c r="DS19" s="98"/>
      <c r="DT19" s="98"/>
      <c r="DU19" s="98"/>
      <c r="DV19" s="98"/>
      <c r="DW19" s="98"/>
      <c r="DX19" s="98"/>
      <c r="DY19" s="98"/>
      <c r="DZ19" s="98"/>
      <c r="EA19" s="98"/>
      <c r="EB19" s="98"/>
      <c r="EC19" s="98"/>
      <c r="ED19" s="98"/>
      <c r="EE19" s="98"/>
      <c r="EF19" s="98"/>
      <c r="EG19" s="98"/>
      <c r="EH19" s="98"/>
      <c r="EI19" s="98"/>
      <c r="EJ19" s="98"/>
      <c r="EK19" s="98"/>
      <c r="EL19" s="98"/>
      <c r="EM19" s="98"/>
      <c r="EN19" s="98"/>
      <c r="EO19" s="98"/>
      <c r="EP19" s="98"/>
      <c r="EQ19" s="98"/>
      <c r="ER19" s="98"/>
      <c r="ES19" s="98"/>
      <c r="ET19" s="98"/>
      <c r="EU19" s="98"/>
      <c r="EV19" s="98"/>
      <c r="EW19" s="98"/>
      <c r="EX19" s="98"/>
      <c r="EY19" s="98"/>
      <c r="EZ19" s="98"/>
      <c r="FA19" s="98"/>
      <c r="FB19" s="98"/>
      <c r="FC19" s="98"/>
      <c r="FD19" s="98"/>
      <c r="FE19" s="98"/>
      <c r="FF19" s="98"/>
      <c r="FG19" s="98"/>
      <c r="FH19" s="98"/>
      <c r="FI19" s="98"/>
      <c r="FJ19" s="98"/>
      <c r="FK19" s="98"/>
      <c r="FL19" s="98"/>
      <c r="FM19" s="98"/>
      <c r="FN19" s="98"/>
      <c r="FO19" s="98"/>
      <c r="FP19" s="98"/>
      <c r="FQ19" s="98"/>
      <c r="FR19" s="98"/>
      <c r="FS19" s="98"/>
      <c r="FT19" s="98"/>
      <c r="FU19" s="98"/>
      <c r="FV19" s="98"/>
      <c r="FW19" s="98"/>
      <c r="FX19" s="98"/>
      <c r="FY19" s="98"/>
      <c r="FZ19" s="98"/>
      <c r="GA19" s="98"/>
      <c r="GB19" s="98"/>
      <c r="GC19" s="98"/>
      <c r="GD19" s="98"/>
      <c r="GE19" s="98"/>
      <c r="GF19" s="98"/>
      <c r="GG19" s="98"/>
      <c r="GH19" s="98"/>
      <c r="GI19" s="98"/>
      <c r="GJ19" s="98"/>
      <c r="GK19" s="98"/>
      <c r="GL19" s="98"/>
      <c r="GM19" s="98"/>
      <c r="GN19" s="98"/>
      <c r="GO19" s="98"/>
      <c r="GP19" s="98"/>
      <c r="GQ19" s="98"/>
      <c r="GR19" s="98"/>
      <c r="GS19" s="98"/>
      <c r="GT19" s="98"/>
      <c r="GU19" s="98"/>
      <c r="GV19" s="98"/>
      <c r="GW19" s="98"/>
      <c r="GX19" s="98"/>
      <c r="GY19" s="98"/>
      <c r="GZ19" s="98"/>
      <c r="HA19" s="98"/>
      <c r="HB19" s="98"/>
      <c r="HC19" s="98"/>
      <c r="HD19" s="98"/>
      <c r="HE19" s="98"/>
      <c r="HF19" s="98"/>
      <c r="HG19" s="98"/>
      <c r="HH19" s="98"/>
      <c r="HI19" s="98"/>
      <c r="HJ19" s="98"/>
      <c r="HK19" s="98"/>
      <c r="HL19" s="98"/>
      <c r="HM19" s="98"/>
      <c r="HN19" s="98"/>
      <c r="HO19" s="98"/>
      <c r="HP19" s="98"/>
      <c r="HQ19" s="98"/>
      <c r="HR19" s="98"/>
      <c r="HS19" s="98"/>
      <c r="HT19" s="98"/>
      <c r="HU19" s="98"/>
      <c r="HV19" s="98"/>
      <c r="HW19" s="98"/>
      <c r="HX19" s="98"/>
      <c r="HY19" s="98"/>
      <c r="HZ19" s="98"/>
      <c r="IA19" s="98"/>
      <c r="IB19" s="98"/>
      <c r="IC19" s="98"/>
    </row>
    <row r="20" spans="1:11" ht="15" customHeight="1">
      <c r="A20" s="114" t="s">
        <v>52</v>
      </c>
      <c r="B20" s="115" t="s">
        <v>20</v>
      </c>
      <c r="C20" s="111">
        <v>166</v>
      </c>
      <c r="D20" s="111">
        <v>168</v>
      </c>
      <c r="E20" s="111">
        <v>165</v>
      </c>
      <c r="F20" s="111">
        <v>167</v>
      </c>
      <c r="G20" s="111">
        <v>165</v>
      </c>
      <c r="H20" s="111">
        <v>167</v>
      </c>
      <c r="I20" s="111">
        <v>165</v>
      </c>
      <c r="J20" s="111">
        <v>167</v>
      </c>
      <c r="K20" s="116">
        <f>IF(ISERROR(AVERAGE(C20:J20)),"=",AVERAGE(C20:J20))</f>
        <v>166.25</v>
      </c>
    </row>
    <row r="21" spans="1:11" ht="15" customHeight="1">
      <c r="A21" s="117" t="s">
        <v>57</v>
      </c>
      <c r="B21" s="117"/>
      <c r="C21" s="118"/>
      <c r="D21" s="118"/>
      <c r="E21" s="118"/>
      <c r="F21" s="118"/>
      <c r="G21" s="118"/>
      <c r="H21" s="118"/>
      <c r="I21" s="118"/>
      <c r="J21" s="118"/>
      <c r="K21" s="118"/>
    </row>
    <row r="22" spans="1:11" ht="15" customHeight="1">
      <c r="A22" s="119" t="s">
        <v>0</v>
      </c>
      <c r="B22" s="110" t="s">
        <v>20</v>
      </c>
      <c r="C22" s="111">
        <v>401</v>
      </c>
      <c r="D22" s="111">
        <v>406</v>
      </c>
      <c r="E22" s="111">
        <v>401</v>
      </c>
      <c r="F22" s="111">
        <v>406</v>
      </c>
      <c r="G22" s="111">
        <v>401</v>
      </c>
      <c r="H22" s="111">
        <v>406</v>
      </c>
      <c r="I22" s="111">
        <v>401</v>
      </c>
      <c r="J22" s="111">
        <v>406</v>
      </c>
      <c r="K22" s="111">
        <f>IF(ISERROR(AVERAGE(C22:J22)),"=",AVERAGE(C22:J22))</f>
        <v>403.5</v>
      </c>
    </row>
    <row r="23" spans="1:11" ht="15" customHeight="1">
      <c r="A23" s="119" t="s">
        <v>1</v>
      </c>
      <c r="B23" s="110" t="s">
        <v>20</v>
      </c>
      <c r="C23" s="111">
        <v>326</v>
      </c>
      <c r="D23" s="111">
        <v>329</v>
      </c>
      <c r="E23" s="111">
        <v>326</v>
      </c>
      <c r="F23" s="111">
        <v>329</v>
      </c>
      <c r="G23" s="111">
        <v>326</v>
      </c>
      <c r="H23" s="111">
        <v>329</v>
      </c>
      <c r="I23" s="111">
        <v>326</v>
      </c>
      <c r="J23" s="111">
        <v>329</v>
      </c>
      <c r="K23" s="111">
        <f>IF(ISERROR(AVERAGE(C23:J23)),"=",AVERAGE(C23:J23))</f>
        <v>327.5</v>
      </c>
    </row>
    <row r="24" spans="1:11" ht="15" customHeight="1">
      <c r="A24" s="119" t="s">
        <v>2</v>
      </c>
      <c r="B24" s="110" t="s">
        <v>20</v>
      </c>
      <c r="C24" s="111">
        <v>308</v>
      </c>
      <c r="D24" s="111">
        <v>313</v>
      </c>
      <c r="E24" s="111">
        <v>308</v>
      </c>
      <c r="F24" s="111">
        <v>313</v>
      </c>
      <c r="G24" s="111">
        <v>308</v>
      </c>
      <c r="H24" s="111">
        <v>313</v>
      </c>
      <c r="I24" s="111">
        <v>308</v>
      </c>
      <c r="J24" s="111">
        <v>313</v>
      </c>
      <c r="K24" s="111">
        <f>IF(ISERROR(AVERAGE(C24:J24)),"=",AVERAGE(C24:J24))</f>
        <v>310.5</v>
      </c>
    </row>
    <row r="25" spans="1:11" ht="15" customHeight="1">
      <c r="A25" s="117" t="s">
        <v>58</v>
      </c>
      <c r="B25" s="117"/>
      <c r="C25" s="120"/>
      <c r="D25" s="120"/>
      <c r="E25" s="120"/>
      <c r="F25" s="120"/>
      <c r="G25" s="120"/>
      <c r="H25" s="120"/>
      <c r="I25" s="120"/>
      <c r="J25" s="120"/>
      <c r="K25" s="118"/>
    </row>
    <row r="26" spans="1:11" ht="15" customHeight="1">
      <c r="A26" s="119" t="s">
        <v>14</v>
      </c>
      <c r="B26" s="110" t="s">
        <v>20</v>
      </c>
      <c r="C26" s="111">
        <v>294</v>
      </c>
      <c r="D26" s="111">
        <v>299</v>
      </c>
      <c r="E26" s="111">
        <v>294</v>
      </c>
      <c r="F26" s="111">
        <v>299</v>
      </c>
      <c r="G26" s="111">
        <v>294</v>
      </c>
      <c r="H26" s="111">
        <v>299</v>
      </c>
      <c r="I26" s="111">
        <v>294</v>
      </c>
      <c r="J26" s="111">
        <v>299</v>
      </c>
      <c r="K26" s="111">
        <f>IF(ISERROR(AVERAGE(C26:J26)),"=",AVERAGE(C26:J26))</f>
        <v>296.5</v>
      </c>
    </row>
    <row r="27" spans="1:11" ht="15" customHeight="1">
      <c r="A27" s="119" t="s">
        <v>15</v>
      </c>
      <c r="B27" s="110" t="s">
        <v>20</v>
      </c>
      <c r="C27" s="111">
        <v>283</v>
      </c>
      <c r="D27" s="111">
        <v>284</v>
      </c>
      <c r="E27" s="111">
        <v>283</v>
      </c>
      <c r="F27" s="111">
        <v>284</v>
      </c>
      <c r="G27" s="111">
        <v>283</v>
      </c>
      <c r="H27" s="111">
        <v>284</v>
      </c>
      <c r="I27" s="111">
        <v>283</v>
      </c>
      <c r="J27" s="111">
        <v>284</v>
      </c>
      <c r="K27" s="111">
        <f>IF(ISERROR(AVERAGE(C27:J27)),"=",AVERAGE(C27:J27))</f>
        <v>283.5</v>
      </c>
    </row>
    <row r="28" spans="1:11" ht="15" customHeight="1">
      <c r="A28" s="117" t="s">
        <v>59</v>
      </c>
      <c r="B28" s="121"/>
      <c r="C28" s="118"/>
      <c r="D28" s="118"/>
      <c r="E28" s="118"/>
      <c r="F28" s="118"/>
      <c r="G28" s="118"/>
      <c r="H28" s="118"/>
      <c r="I28" s="118"/>
      <c r="J28" s="118"/>
      <c r="K28" s="118"/>
    </row>
    <row r="29" spans="1:11" ht="15" customHeight="1">
      <c r="A29" s="119" t="s">
        <v>4</v>
      </c>
      <c r="B29" s="110" t="s">
        <v>20</v>
      </c>
      <c r="C29" s="111">
        <v>209</v>
      </c>
      <c r="D29" s="111">
        <v>211</v>
      </c>
      <c r="E29" s="111">
        <v>208</v>
      </c>
      <c r="F29" s="111">
        <v>210</v>
      </c>
      <c r="G29" s="111">
        <v>208</v>
      </c>
      <c r="H29" s="111">
        <v>210</v>
      </c>
      <c r="I29" s="111">
        <v>208</v>
      </c>
      <c r="J29" s="111">
        <v>210</v>
      </c>
      <c r="K29" s="111">
        <f>IF(ISERROR(AVERAGE(C29:J29)),"=",AVERAGE(C29:J29))</f>
        <v>209.25</v>
      </c>
    </row>
    <row r="30" spans="1:11" ht="15" customHeight="1">
      <c r="A30" s="119" t="s">
        <v>5</v>
      </c>
      <c r="B30" s="110" t="s">
        <v>20</v>
      </c>
      <c r="C30" s="111" t="s">
        <v>154</v>
      </c>
      <c r="D30" s="111" t="s">
        <v>154</v>
      </c>
      <c r="E30" s="111" t="s">
        <v>154</v>
      </c>
      <c r="F30" s="111" t="s">
        <v>154</v>
      </c>
      <c r="G30" s="111" t="s">
        <v>154</v>
      </c>
      <c r="H30" s="111" t="s">
        <v>154</v>
      </c>
      <c r="I30" s="111" t="s">
        <v>154</v>
      </c>
      <c r="J30" s="111" t="s">
        <v>154</v>
      </c>
      <c r="K30" s="111" t="str">
        <f>IF(ISERROR(AVERAGE(C30:J30)),"=",AVERAGE(C30:J30))</f>
        <v>=</v>
      </c>
    </row>
    <row r="31" spans="1:11" ht="15" customHeight="1">
      <c r="A31" s="117" t="s">
        <v>60</v>
      </c>
      <c r="B31" s="121"/>
      <c r="C31" s="118"/>
      <c r="D31" s="118"/>
      <c r="E31" s="118"/>
      <c r="F31" s="118"/>
      <c r="G31" s="118"/>
      <c r="H31" s="118"/>
      <c r="I31" s="118"/>
      <c r="J31" s="118"/>
      <c r="K31" s="118"/>
    </row>
    <row r="32" spans="1:11" ht="15" customHeight="1">
      <c r="A32" s="119" t="s">
        <v>6</v>
      </c>
      <c r="B32" s="110" t="s">
        <v>20</v>
      </c>
      <c r="C32" s="111">
        <v>170</v>
      </c>
      <c r="D32" s="111">
        <v>172</v>
      </c>
      <c r="E32" s="111">
        <v>160</v>
      </c>
      <c r="F32" s="111">
        <v>162</v>
      </c>
      <c r="G32" s="111">
        <v>152</v>
      </c>
      <c r="H32" s="111">
        <v>154</v>
      </c>
      <c r="I32" s="111">
        <v>150</v>
      </c>
      <c r="J32" s="111">
        <v>152</v>
      </c>
      <c r="K32" s="111">
        <f>IF(ISERROR(AVERAGE(C32:J32)),"=",AVERAGE(C32:J32))</f>
        <v>159</v>
      </c>
    </row>
    <row r="33" spans="1:11" ht="15" customHeight="1">
      <c r="A33" s="119" t="s">
        <v>7</v>
      </c>
      <c r="B33" s="110" t="s">
        <v>20</v>
      </c>
      <c r="C33" s="111">
        <v>167</v>
      </c>
      <c r="D33" s="111">
        <v>178</v>
      </c>
      <c r="E33" s="111">
        <v>157</v>
      </c>
      <c r="F33" s="111">
        <v>168</v>
      </c>
      <c r="G33" s="111">
        <v>149</v>
      </c>
      <c r="H33" s="111">
        <v>160</v>
      </c>
      <c r="I33" s="111">
        <v>147</v>
      </c>
      <c r="J33" s="111">
        <v>158</v>
      </c>
      <c r="K33" s="111">
        <f>IF(ISERROR(AVERAGE(C33:J33)),"=",AVERAGE(C33:J33))</f>
        <v>160.5</v>
      </c>
    </row>
    <row r="34" spans="1:11" ht="15" customHeight="1">
      <c r="A34" s="119" t="s">
        <v>8</v>
      </c>
      <c r="B34" s="110" t="s">
        <v>20</v>
      </c>
      <c r="C34" s="111">
        <v>178</v>
      </c>
      <c r="D34" s="111">
        <v>180</v>
      </c>
      <c r="E34" s="111">
        <v>168</v>
      </c>
      <c r="F34" s="111">
        <v>170</v>
      </c>
      <c r="G34" s="111">
        <v>160</v>
      </c>
      <c r="H34" s="111">
        <v>162</v>
      </c>
      <c r="I34" s="111">
        <v>158</v>
      </c>
      <c r="J34" s="111">
        <v>160</v>
      </c>
      <c r="K34" s="111">
        <f>IF(ISERROR(AVERAGE(C34:J34)),"=",AVERAGE(C34:J34))</f>
        <v>167</v>
      </c>
    </row>
    <row r="35" spans="1:11" ht="15" customHeight="1">
      <c r="A35" s="119" t="s">
        <v>9</v>
      </c>
      <c r="B35" s="110" t="s">
        <v>20</v>
      </c>
      <c r="C35" s="111">
        <v>194</v>
      </c>
      <c r="D35" s="111">
        <v>197</v>
      </c>
      <c r="E35" s="111">
        <v>194</v>
      </c>
      <c r="F35" s="111">
        <v>197</v>
      </c>
      <c r="G35" s="111">
        <v>189</v>
      </c>
      <c r="H35" s="111">
        <v>192</v>
      </c>
      <c r="I35" s="111">
        <v>187</v>
      </c>
      <c r="J35" s="111">
        <v>190</v>
      </c>
      <c r="K35" s="111">
        <f>IF(ISERROR(AVERAGE(C35:J35)),"=",AVERAGE(C35:J35))</f>
        <v>192.5</v>
      </c>
    </row>
    <row r="36" spans="1:11" ht="15.75" customHeight="1">
      <c r="A36" s="112" t="s">
        <v>190</v>
      </c>
      <c r="B36" s="112"/>
      <c r="C36" s="112"/>
      <c r="D36" s="112"/>
      <c r="E36" s="112"/>
      <c r="F36" s="112"/>
      <c r="G36" s="112"/>
      <c r="H36" s="112"/>
      <c r="I36" s="112"/>
      <c r="J36" s="112"/>
      <c r="K36" s="122"/>
    </row>
    <row r="37" spans="1:11" ht="15.75" customHeight="1">
      <c r="A37" s="114" t="s">
        <v>10</v>
      </c>
      <c r="B37" s="115" t="s">
        <v>20</v>
      </c>
      <c r="C37" s="111">
        <v>369</v>
      </c>
      <c r="D37" s="111">
        <v>373</v>
      </c>
      <c r="E37" s="111">
        <v>366</v>
      </c>
      <c r="F37" s="111">
        <v>370</v>
      </c>
      <c r="G37" s="111">
        <v>366</v>
      </c>
      <c r="H37" s="111">
        <v>370</v>
      </c>
      <c r="I37" s="111">
        <v>366</v>
      </c>
      <c r="J37" s="111">
        <v>370</v>
      </c>
      <c r="K37" s="123">
        <f>IF(ISERROR(AVERAGE(C37:J37)),"=",AVERAGE(C37:J37))</f>
        <v>368.75</v>
      </c>
    </row>
    <row r="38" spans="1:10" ht="26.25" customHeight="1">
      <c r="A38" s="124"/>
      <c r="B38" s="125"/>
      <c r="C38" s="126"/>
      <c r="D38" s="126"/>
      <c r="E38" s="126"/>
      <c r="F38" s="126"/>
      <c r="G38" s="126"/>
      <c r="H38" s="126"/>
      <c r="I38" s="126"/>
      <c r="J38" s="126"/>
    </row>
    <row r="39" spans="1:237" ht="22.5" customHeight="1">
      <c r="A39" s="101"/>
      <c r="B39" s="102"/>
      <c r="C39" s="459">
        <v>43109</v>
      </c>
      <c r="D39" s="460"/>
      <c r="E39" s="459">
        <v>43116</v>
      </c>
      <c r="F39" s="460"/>
      <c r="G39" s="459">
        <v>43123</v>
      </c>
      <c r="H39" s="460"/>
      <c r="I39" s="459">
        <v>43130</v>
      </c>
      <c r="J39" s="460"/>
      <c r="K39" s="103" t="s">
        <v>151</v>
      </c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8"/>
      <c r="BM39" s="98"/>
      <c r="BN39" s="98"/>
      <c r="BO39" s="98"/>
      <c r="BP39" s="98"/>
      <c r="BQ39" s="98"/>
      <c r="BR39" s="98"/>
      <c r="BS39" s="98"/>
      <c r="BT39" s="98"/>
      <c r="BU39" s="98"/>
      <c r="BV39" s="98"/>
      <c r="BW39" s="98"/>
      <c r="BX39" s="98"/>
      <c r="BY39" s="98"/>
      <c r="BZ39" s="98"/>
      <c r="CA39" s="98"/>
      <c r="CB39" s="98"/>
      <c r="CC39" s="98"/>
      <c r="CD39" s="98"/>
      <c r="CE39" s="98"/>
      <c r="CF39" s="98"/>
      <c r="CG39" s="98"/>
      <c r="CH39" s="98"/>
      <c r="CI39" s="98"/>
      <c r="CJ39" s="98"/>
      <c r="CK39" s="98"/>
      <c r="CL39" s="98"/>
      <c r="CM39" s="98"/>
      <c r="CN39" s="98"/>
      <c r="CO39" s="98"/>
      <c r="CP39" s="98"/>
      <c r="CQ39" s="98"/>
      <c r="CR39" s="98"/>
      <c r="CS39" s="98"/>
      <c r="CT39" s="98"/>
      <c r="CU39" s="98"/>
      <c r="CV39" s="98"/>
      <c r="CW39" s="98"/>
      <c r="CX39" s="98"/>
      <c r="CY39" s="98"/>
      <c r="CZ39" s="98"/>
      <c r="DA39" s="98"/>
      <c r="DB39" s="98"/>
      <c r="DC39" s="98"/>
      <c r="DD39" s="98"/>
      <c r="DE39" s="98"/>
      <c r="DF39" s="98"/>
      <c r="DG39" s="98"/>
      <c r="DH39" s="98"/>
      <c r="DI39" s="98"/>
      <c r="DJ39" s="98"/>
      <c r="DK39" s="98"/>
      <c r="DL39" s="98"/>
      <c r="DM39" s="98"/>
      <c r="DN39" s="98"/>
      <c r="DO39" s="98"/>
      <c r="DP39" s="98"/>
      <c r="DQ39" s="98"/>
      <c r="DR39" s="98"/>
      <c r="DS39" s="98"/>
      <c r="DT39" s="98"/>
      <c r="DU39" s="98"/>
      <c r="DV39" s="98"/>
      <c r="DW39" s="98"/>
      <c r="DX39" s="98"/>
      <c r="DY39" s="98"/>
      <c r="DZ39" s="98"/>
      <c r="EA39" s="98"/>
      <c r="EB39" s="98"/>
      <c r="EC39" s="98"/>
      <c r="ED39" s="98"/>
      <c r="EE39" s="98"/>
      <c r="EF39" s="98"/>
      <c r="EG39" s="98"/>
      <c r="EH39" s="98"/>
      <c r="EI39" s="98"/>
      <c r="EJ39" s="98"/>
      <c r="EK39" s="98"/>
      <c r="EL39" s="98"/>
      <c r="EM39" s="98"/>
      <c r="EN39" s="98"/>
      <c r="EO39" s="98"/>
      <c r="EP39" s="98"/>
      <c r="EQ39" s="98"/>
      <c r="ER39" s="98"/>
      <c r="ES39" s="98"/>
      <c r="ET39" s="98"/>
      <c r="EU39" s="98"/>
      <c r="EV39" s="98"/>
      <c r="EW39" s="98"/>
      <c r="EX39" s="98"/>
      <c r="EY39" s="98"/>
      <c r="EZ39" s="98"/>
      <c r="FA39" s="98"/>
      <c r="FB39" s="98"/>
      <c r="FC39" s="98"/>
      <c r="FD39" s="98"/>
      <c r="FE39" s="98"/>
      <c r="FF39" s="98"/>
      <c r="FG39" s="98"/>
      <c r="FH39" s="98"/>
      <c r="FI39" s="98"/>
      <c r="FJ39" s="98"/>
      <c r="FK39" s="98"/>
      <c r="FL39" s="98"/>
      <c r="FM39" s="98"/>
      <c r="FN39" s="98"/>
      <c r="FO39" s="98"/>
      <c r="FP39" s="98"/>
      <c r="FQ39" s="98"/>
      <c r="FR39" s="98"/>
      <c r="FS39" s="98"/>
      <c r="FT39" s="98"/>
      <c r="FU39" s="98"/>
      <c r="FV39" s="98"/>
      <c r="FW39" s="98"/>
      <c r="FX39" s="98"/>
      <c r="FY39" s="98"/>
      <c r="FZ39" s="98"/>
      <c r="GA39" s="98"/>
      <c r="GB39" s="98"/>
      <c r="GC39" s="98"/>
      <c r="GD39" s="98"/>
      <c r="GE39" s="98"/>
      <c r="GF39" s="98"/>
      <c r="GG39" s="98"/>
      <c r="GH39" s="98"/>
      <c r="GI39" s="98"/>
      <c r="GJ39" s="98"/>
      <c r="GK39" s="98"/>
      <c r="GL39" s="98"/>
      <c r="GM39" s="98"/>
      <c r="GN39" s="98"/>
      <c r="GO39" s="98"/>
      <c r="GP39" s="98"/>
      <c r="GQ39" s="98"/>
      <c r="GR39" s="98"/>
      <c r="GS39" s="98"/>
      <c r="GT39" s="98"/>
      <c r="GU39" s="98"/>
      <c r="GV39" s="98"/>
      <c r="GW39" s="98"/>
      <c r="GX39" s="98"/>
      <c r="GY39" s="98"/>
      <c r="GZ39" s="98"/>
      <c r="HA39" s="98"/>
      <c r="HB39" s="98"/>
      <c r="HC39" s="98"/>
      <c r="HD39" s="98"/>
      <c r="HE39" s="98"/>
      <c r="HF39" s="98"/>
      <c r="HG39" s="98"/>
      <c r="HH39" s="98"/>
      <c r="HI39" s="98"/>
      <c r="HJ39" s="98"/>
      <c r="HK39" s="98"/>
      <c r="HL39" s="98"/>
      <c r="HM39" s="98"/>
      <c r="HN39" s="98"/>
      <c r="HO39" s="98"/>
      <c r="HP39" s="98"/>
      <c r="HQ39" s="98"/>
      <c r="HR39" s="98"/>
      <c r="HS39" s="98"/>
      <c r="HT39" s="98"/>
      <c r="HU39" s="98"/>
      <c r="HV39" s="98"/>
      <c r="HW39" s="98"/>
      <c r="HX39" s="98"/>
      <c r="HY39" s="98"/>
      <c r="HZ39" s="98"/>
      <c r="IA39" s="98"/>
      <c r="IB39" s="98"/>
      <c r="IC39" s="98"/>
    </row>
    <row r="40" spans="1:237" ht="17.25" customHeight="1">
      <c r="A40" s="104" t="s">
        <v>71</v>
      </c>
      <c r="B40" s="105"/>
      <c r="C40" s="106" t="s">
        <v>152</v>
      </c>
      <c r="D40" s="106" t="s">
        <v>153</v>
      </c>
      <c r="E40" s="106" t="s">
        <v>152</v>
      </c>
      <c r="F40" s="106" t="s">
        <v>153</v>
      </c>
      <c r="G40" s="106" t="s">
        <v>152</v>
      </c>
      <c r="H40" s="106" t="s">
        <v>153</v>
      </c>
      <c r="I40" s="106" t="s">
        <v>152</v>
      </c>
      <c r="J40" s="106" t="s">
        <v>153</v>
      </c>
      <c r="K40" s="107" t="s">
        <v>201</v>
      </c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8"/>
      <c r="BE40" s="98"/>
      <c r="BF40" s="98"/>
      <c r="BG40" s="98"/>
      <c r="BH40" s="98"/>
      <c r="BI40" s="98"/>
      <c r="BJ40" s="98"/>
      <c r="BK40" s="98"/>
      <c r="BL40" s="98"/>
      <c r="BM40" s="98"/>
      <c r="BN40" s="98"/>
      <c r="BO40" s="98"/>
      <c r="BP40" s="98"/>
      <c r="BQ40" s="98"/>
      <c r="BR40" s="98"/>
      <c r="BS40" s="98"/>
      <c r="BT40" s="98"/>
      <c r="BU40" s="98"/>
      <c r="BV40" s="98"/>
      <c r="BW40" s="98"/>
      <c r="BX40" s="98"/>
      <c r="BY40" s="98"/>
      <c r="BZ40" s="98"/>
      <c r="CA40" s="98"/>
      <c r="CB40" s="98"/>
      <c r="CC40" s="98"/>
      <c r="CD40" s="98"/>
      <c r="CE40" s="98"/>
      <c r="CF40" s="98"/>
      <c r="CG40" s="98"/>
      <c r="CH40" s="98"/>
      <c r="CI40" s="98"/>
      <c r="CJ40" s="98"/>
      <c r="CK40" s="98"/>
      <c r="CL40" s="98"/>
      <c r="CM40" s="98"/>
      <c r="CN40" s="98"/>
      <c r="CO40" s="98"/>
      <c r="CP40" s="98"/>
      <c r="CQ40" s="98"/>
      <c r="CR40" s="98"/>
      <c r="CS40" s="98"/>
      <c r="CT40" s="98"/>
      <c r="CU40" s="98"/>
      <c r="CV40" s="98"/>
      <c r="CW40" s="98"/>
      <c r="CX40" s="98"/>
      <c r="CY40" s="98"/>
      <c r="CZ40" s="98"/>
      <c r="DA40" s="98"/>
      <c r="DB40" s="98"/>
      <c r="DC40" s="98"/>
      <c r="DD40" s="98"/>
      <c r="DE40" s="98"/>
      <c r="DF40" s="98"/>
      <c r="DG40" s="98"/>
      <c r="DH40" s="98"/>
      <c r="DI40" s="98"/>
      <c r="DJ40" s="98"/>
      <c r="DK40" s="98"/>
      <c r="DL40" s="98"/>
      <c r="DM40" s="98"/>
      <c r="DN40" s="98"/>
      <c r="DO40" s="98"/>
      <c r="DP40" s="98"/>
      <c r="DQ40" s="98"/>
      <c r="DR40" s="98"/>
      <c r="DS40" s="98"/>
      <c r="DT40" s="98"/>
      <c r="DU40" s="98"/>
      <c r="DV40" s="98"/>
      <c r="DW40" s="98"/>
      <c r="DX40" s="98"/>
      <c r="DY40" s="98"/>
      <c r="DZ40" s="98"/>
      <c r="EA40" s="98"/>
      <c r="EB40" s="98"/>
      <c r="EC40" s="98"/>
      <c r="ED40" s="98"/>
      <c r="EE40" s="98"/>
      <c r="EF40" s="98"/>
      <c r="EG40" s="98"/>
      <c r="EH40" s="98"/>
      <c r="EI40" s="98"/>
      <c r="EJ40" s="98"/>
      <c r="EK40" s="98"/>
      <c r="EL40" s="98"/>
      <c r="EM40" s="98"/>
      <c r="EN40" s="98"/>
      <c r="EO40" s="98"/>
      <c r="EP40" s="98"/>
      <c r="EQ40" s="98"/>
      <c r="ER40" s="98"/>
      <c r="ES40" s="98"/>
      <c r="ET40" s="98"/>
      <c r="EU40" s="98"/>
      <c r="EV40" s="98"/>
      <c r="EW40" s="98"/>
      <c r="EX40" s="98"/>
      <c r="EY40" s="98"/>
      <c r="EZ40" s="98"/>
      <c r="FA40" s="98"/>
      <c r="FB40" s="98"/>
      <c r="FC40" s="98"/>
      <c r="FD40" s="98"/>
      <c r="FE40" s="98"/>
      <c r="FF40" s="98"/>
      <c r="FG40" s="98"/>
      <c r="FH40" s="98"/>
      <c r="FI40" s="98"/>
      <c r="FJ40" s="98"/>
      <c r="FK40" s="98"/>
      <c r="FL40" s="98"/>
      <c r="FM40" s="98"/>
      <c r="FN40" s="98"/>
      <c r="FO40" s="98"/>
      <c r="FP40" s="98"/>
      <c r="FQ40" s="98"/>
      <c r="FR40" s="98"/>
      <c r="FS40" s="98"/>
      <c r="FT40" s="98"/>
      <c r="FU40" s="98"/>
      <c r="FV40" s="98"/>
      <c r="FW40" s="98"/>
      <c r="FX40" s="98"/>
      <c r="FY40" s="98"/>
      <c r="FZ40" s="98"/>
      <c r="GA40" s="98"/>
      <c r="GB40" s="98"/>
      <c r="GC40" s="98"/>
      <c r="GD40" s="98"/>
      <c r="GE40" s="98"/>
      <c r="GF40" s="98"/>
      <c r="GG40" s="98"/>
      <c r="GH40" s="98"/>
      <c r="GI40" s="98"/>
      <c r="GJ40" s="98"/>
      <c r="GK40" s="98"/>
      <c r="GL40" s="98"/>
      <c r="GM40" s="98"/>
      <c r="GN40" s="98"/>
      <c r="GO40" s="98"/>
      <c r="GP40" s="98"/>
      <c r="GQ40" s="98"/>
      <c r="GR40" s="98"/>
      <c r="GS40" s="98"/>
      <c r="GT40" s="98"/>
      <c r="GU40" s="98"/>
      <c r="GV40" s="98"/>
      <c r="GW40" s="98"/>
      <c r="GX40" s="98"/>
      <c r="GY40" s="98"/>
      <c r="GZ40" s="98"/>
      <c r="HA40" s="98"/>
      <c r="HB40" s="98"/>
      <c r="HC40" s="98"/>
      <c r="HD40" s="98"/>
      <c r="HE40" s="98"/>
      <c r="HF40" s="98"/>
      <c r="HG40" s="98"/>
      <c r="HH40" s="98"/>
      <c r="HI40" s="98"/>
      <c r="HJ40" s="98"/>
      <c r="HK40" s="98"/>
      <c r="HL40" s="98"/>
      <c r="HM40" s="98"/>
      <c r="HN40" s="98"/>
      <c r="HO40" s="98"/>
      <c r="HP40" s="98"/>
      <c r="HQ40" s="98"/>
      <c r="HR40" s="98"/>
      <c r="HS40" s="98"/>
      <c r="HT40" s="98"/>
      <c r="HU40" s="98"/>
      <c r="HV40" s="98"/>
      <c r="HW40" s="98"/>
      <c r="HX40" s="98"/>
      <c r="HY40" s="98"/>
      <c r="HZ40" s="98"/>
      <c r="IA40" s="98"/>
      <c r="IB40" s="98"/>
      <c r="IC40" s="98"/>
    </row>
    <row r="41" spans="1:237" ht="26.25" customHeight="1">
      <c r="A41" s="457" t="s">
        <v>155</v>
      </c>
      <c r="B41" s="457"/>
      <c r="C41" s="457"/>
      <c r="D41" s="457"/>
      <c r="E41" s="457"/>
      <c r="F41" s="457"/>
      <c r="G41" s="457"/>
      <c r="H41" s="457"/>
      <c r="I41" s="457"/>
      <c r="J41" s="457"/>
      <c r="K41" s="457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  <c r="BG41" s="98"/>
      <c r="BH41" s="98"/>
      <c r="BI41" s="98"/>
      <c r="BJ41" s="98"/>
      <c r="BK41" s="98"/>
      <c r="BL41" s="98"/>
      <c r="BM41" s="98"/>
      <c r="BN41" s="98"/>
      <c r="BO41" s="98"/>
      <c r="BP41" s="98"/>
      <c r="BQ41" s="98"/>
      <c r="BR41" s="98"/>
      <c r="BS41" s="98"/>
      <c r="BT41" s="98"/>
      <c r="BU41" s="98"/>
      <c r="BV41" s="98"/>
      <c r="BW41" s="98"/>
      <c r="BX41" s="98"/>
      <c r="BY41" s="98"/>
      <c r="BZ41" s="98"/>
      <c r="CA41" s="98"/>
      <c r="CB41" s="98"/>
      <c r="CC41" s="98"/>
      <c r="CD41" s="98"/>
      <c r="CE41" s="98"/>
      <c r="CF41" s="98"/>
      <c r="CG41" s="98"/>
      <c r="CH41" s="98"/>
      <c r="CI41" s="98"/>
      <c r="CJ41" s="98"/>
      <c r="CK41" s="98"/>
      <c r="CL41" s="98"/>
      <c r="CM41" s="98"/>
      <c r="CN41" s="98"/>
      <c r="CO41" s="98"/>
      <c r="CP41" s="98"/>
      <c r="CQ41" s="98"/>
      <c r="CR41" s="98"/>
      <c r="CS41" s="98"/>
      <c r="CT41" s="98"/>
      <c r="CU41" s="98"/>
      <c r="CV41" s="98"/>
      <c r="CW41" s="98"/>
      <c r="CX41" s="98"/>
      <c r="CY41" s="98"/>
      <c r="CZ41" s="98"/>
      <c r="DA41" s="98"/>
      <c r="DB41" s="98"/>
      <c r="DC41" s="98"/>
      <c r="DD41" s="98"/>
      <c r="DE41" s="98"/>
      <c r="DF41" s="98"/>
      <c r="DG41" s="98"/>
      <c r="DH41" s="98"/>
      <c r="DI41" s="98"/>
      <c r="DJ41" s="98"/>
      <c r="DK41" s="98"/>
      <c r="DL41" s="98"/>
      <c r="DM41" s="98"/>
      <c r="DN41" s="98"/>
      <c r="DO41" s="98"/>
      <c r="DP41" s="98"/>
      <c r="DQ41" s="98"/>
      <c r="DR41" s="98"/>
      <c r="DS41" s="98"/>
      <c r="DT41" s="98"/>
      <c r="DU41" s="98"/>
      <c r="DV41" s="98"/>
      <c r="DW41" s="98"/>
      <c r="DX41" s="98"/>
      <c r="DY41" s="98"/>
      <c r="DZ41" s="98"/>
      <c r="EA41" s="98"/>
      <c r="EB41" s="98"/>
      <c r="EC41" s="98"/>
      <c r="ED41" s="98"/>
      <c r="EE41" s="98"/>
      <c r="EF41" s="98"/>
      <c r="EG41" s="98"/>
      <c r="EH41" s="98"/>
      <c r="EI41" s="98"/>
      <c r="EJ41" s="98"/>
      <c r="EK41" s="98"/>
      <c r="EL41" s="98"/>
      <c r="EM41" s="98"/>
      <c r="EN41" s="98"/>
      <c r="EO41" s="98"/>
      <c r="EP41" s="98"/>
      <c r="EQ41" s="98"/>
      <c r="ER41" s="98"/>
      <c r="ES41" s="98"/>
      <c r="ET41" s="98"/>
      <c r="EU41" s="98"/>
      <c r="EV41" s="98"/>
      <c r="EW41" s="98"/>
      <c r="EX41" s="98"/>
      <c r="EY41" s="98"/>
      <c r="EZ41" s="98"/>
      <c r="FA41" s="98"/>
      <c r="FB41" s="98"/>
      <c r="FC41" s="98"/>
      <c r="FD41" s="98"/>
      <c r="FE41" s="98"/>
      <c r="FF41" s="98"/>
      <c r="FG41" s="98"/>
      <c r="FH41" s="98"/>
      <c r="FI41" s="98"/>
      <c r="FJ41" s="98"/>
      <c r="FK41" s="98"/>
      <c r="FL41" s="98"/>
      <c r="FM41" s="98"/>
      <c r="FN41" s="98"/>
      <c r="FO41" s="98"/>
      <c r="FP41" s="98"/>
      <c r="FQ41" s="98"/>
      <c r="FR41" s="98"/>
      <c r="FS41" s="98"/>
      <c r="FT41" s="98"/>
      <c r="FU41" s="98"/>
      <c r="FV41" s="98"/>
      <c r="FW41" s="98"/>
      <c r="FX41" s="98"/>
      <c r="FY41" s="98"/>
      <c r="FZ41" s="98"/>
      <c r="GA41" s="98"/>
      <c r="GB41" s="98"/>
      <c r="GC41" s="98"/>
      <c r="GD41" s="98"/>
      <c r="GE41" s="98"/>
      <c r="GF41" s="98"/>
      <c r="GG41" s="98"/>
      <c r="GH41" s="98"/>
      <c r="GI41" s="98"/>
      <c r="GJ41" s="98"/>
      <c r="GK41" s="98"/>
      <c r="GL41" s="98"/>
      <c r="GM41" s="98"/>
      <c r="GN41" s="98"/>
      <c r="GO41" s="98"/>
      <c r="GP41" s="98"/>
      <c r="GQ41" s="98"/>
      <c r="GR41" s="98"/>
      <c r="GS41" s="98"/>
      <c r="GT41" s="98"/>
      <c r="GU41" s="98"/>
      <c r="GV41" s="98"/>
      <c r="GW41" s="98"/>
      <c r="GX41" s="98"/>
      <c r="GY41" s="98"/>
      <c r="GZ41" s="98"/>
      <c r="HA41" s="98"/>
      <c r="HB41" s="98"/>
      <c r="HC41" s="98"/>
      <c r="HD41" s="98"/>
      <c r="HE41" s="98"/>
      <c r="HF41" s="98"/>
      <c r="HG41" s="98"/>
      <c r="HH41" s="98"/>
      <c r="HI41" s="98"/>
      <c r="HJ41" s="98"/>
      <c r="HK41" s="98"/>
      <c r="HL41" s="98"/>
      <c r="HM41" s="98"/>
      <c r="HN41" s="98"/>
      <c r="HO41" s="98"/>
      <c r="HP41" s="98"/>
      <c r="HQ41" s="98"/>
      <c r="HR41" s="98"/>
      <c r="HS41" s="98"/>
      <c r="HT41" s="98"/>
      <c r="HU41" s="98"/>
      <c r="HV41" s="98"/>
      <c r="HW41" s="98"/>
      <c r="HX41" s="98"/>
      <c r="HY41" s="98"/>
      <c r="HZ41" s="98"/>
      <c r="IA41" s="98"/>
      <c r="IB41" s="98"/>
      <c r="IC41" s="98"/>
    </row>
    <row r="42" spans="1:11" ht="26.25" customHeight="1">
      <c r="A42" s="465" t="s">
        <v>184</v>
      </c>
      <c r="B42" s="465"/>
      <c r="C42" s="465"/>
      <c r="D42" s="465"/>
      <c r="E42" s="465"/>
      <c r="F42" s="465"/>
      <c r="G42" s="465"/>
      <c r="H42" s="465"/>
      <c r="I42" s="465"/>
      <c r="J42" s="465"/>
      <c r="K42" s="465"/>
    </row>
    <row r="43" spans="1:11" ht="26.25" customHeight="1">
      <c r="A43" s="127" t="s">
        <v>137</v>
      </c>
      <c r="B43" s="128"/>
      <c r="C43" s="129"/>
      <c r="D43" s="129"/>
      <c r="E43" s="129"/>
      <c r="F43" s="129"/>
      <c r="G43" s="129"/>
      <c r="H43" s="129"/>
      <c r="I43" s="129"/>
      <c r="J43" s="129"/>
      <c r="K43" s="129"/>
    </row>
    <row r="44" spans="1:11" ht="15" customHeight="1">
      <c r="A44" s="114" t="s">
        <v>124</v>
      </c>
      <c r="B44" s="115" t="s">
        <v>72</v>
      </c>
      <c r="C44" s="111" t="s">
        <v>154</v>
      </c>
      <c r="D44" s="111" t="s">
        <v>154</v>
      </c>
      <c r="E44" s="111" t="s">
        <v>154</v>
      </c>
      <c r="F44" s="111" t="s">
        <v>154</v>
      </c>
      <c r="G44" s="111" t="s">
        <v>154</v>
      </c>
      <c r="H44" s="111" t="s">
        <v>154</v>
      </c>
      <c r="I44" s="111" t="s">
        <v>154</v>
      </c>
      <c r="J44" s="111" t="s">
        <v>154</v>
      </c>
      <c r="K44" s="116" t="str">
        <f aca="true" t="shared" si="1" ref="K44:K51">IF(ISERROR(AVERAGE(C44:J44)),"=",AVERAGE(C44:J44))</f>
        <v>=</v>
      </c>
    </row>
    <row r="45" spans="1:11" ht="15" customHeight="1">
      <c r="A45" s="114" t="s">
        <v>102</v>
      </c>
      <c r="B45" s="115" t="s">
        <v>72</v>
      </c>
      <c r="C45" s="111" t="s">
        <v>154</v>
      </c>
      <c r="D45" s="111" t="s">
        <v>154</v>
      </c>
      <c r="E45" s="111" t="s">
        <v>154</v>
      </c>
      <c r="F45" s="111" t="s">
        <v>154</v>
      </c>
      <c r="G45" s="111" t="s">
        <v>154</v>
      </c>
      <c r="H45" s="111" t="s">
        <v>154</v>
      </c>
      <c r="I45" s="111" t="s">
        <v>154</v>
      </c>
      <c r="J45" s="111" t="s">
        <v>154</v>
      </c>
      <c r="K45" s="116" t="str">
        <f t="shared" si="1"/>
        <v>=</v>
      </c>
    </row>
    <row r="46" spans="1:11" ht="15" customHeight="1">
      <c r="A46" s="114" t="s">
        <v>112</v>
      </c>
      <c r="B46" s="115" t="s">
        <v>72</v>
      </c>
      <c r="C46" s="111" t="s">
        <v>154</v>
      </c>
      <c r="D46" s="111" t="s">
        <v>154</v>
      </c>
      <c r="E46" s="111" t="s">
        <v>154</v>
      </c>
      <c r="F46" s="111" t="s">
        <v>154</v>
      </c>
      <c r="G46" s="111" t="s">
        <v>154</v>
      </c>
      <c r="H46" s="111" t="s">
        <v>154</v>
      </c>
      <c r="I46" s="111" t="s">
        <v>154</v>
      </c>
      <c r="J46" s="111" t="s">
        <v>154</v>
      </c>
      <c r="K46" s="116" t="str">
        <f t="shared" si="1"/>
        <v>=</v>
      </c>
    </row>
    <row r="47" spans="1:11" ht="15" customHeight="1">
      <c r="A47" s="114" t="s">
        <v>108</v>
      </c>
      <c r="B47" s="115" t="s">
        <v>72</v>
      </c>
      <c r="C47" s="111" t="s">
        <v>154</v>
      </c>
      <c r="D47" s="111" t="s">
        <v>154</v>
      </c>
      <c r="E47" s="111" t="s">
        <v>154</v>
      </c>
      <c r="F47" s="111" t="s">
        <v>154</v>
      </c>
      <c r="G47" s="111" t="s">
        <v>154</v>
      </c>
      <c r="H47" s="111" t="s">
        <v>154</v>
      </c>
      <c r="I47" s="111" t="s">
        <v>154</v>
      </c>
      <c r="J47" s="111" t="s">
        <v>154</v>
      </c>
      <c r="K47" s="116" t="str">
        <f t="shared" si="1"/>
        <v>=</v>
      </c>
    </row>
    <row r="48" spans="1:11" ht="15" customHeight="1">
      <c r="A48" s="114" t="s">
        <v>113</v>
      </c>
      <c r="B48" s="115" t="s">
        <v>72</v>
      </c>
      <c r="C48" s="111">
        <v>0.6</v>
      </c>
      <c r="D48" s="111">
        <v>0.65</v>
      </c>
      <c r="E48" s="111" t="s">
        <v>154</v>
      </c>
      <c r="F48" s="111" t="s">
        <v>154</v>
      </c>
      <c r="G48" s="111" t="s">
        <v>154</v>
      </c>
      <c r="H48" s="111" t="s">
        <v>154</v>
      </c>
      <c r="I48" s="111" t="s">
        <v>154</v>
      </c>
      <c r="J48" s="111" t="s">
        <v>154</v>
      </c>
      <c r="K48" s="116">
        <f t="shared" si="1"/>
        <v>0.625</v>
      </c>
    </row>
    <row r="49" spans="1:11" ht="15" customHeight="1">
      <c r="A49" s="114" t="s">
        <v>105</v>
      </c>
      <c r="B49" s="115" t="s">
        <v>72</v>
      </c>
      <c r="C49" s="111">
        <v>0.8</v>
      </c>
      <c r="D49" s="111">
        <v>0.85</v>
      </c>
      <c r="E49" s="111">
        <v>0.8</v>
      </c>
      <c r="F49" s="111">
        <v>0.85</v>
      </c>
      <c r="G49" s="111">
        <v>0.8</v>
      </c>
      <c r="H49" s="111">
        <v>0.85</v>
      </c>
      <c r="I49" s="111">
        <v>0.8</v>
      </c>
      <c r="J49" s="111">
        <v>0.85</v>
      </c>
      <c r="K49" s="116">
        <f t="shared" si="1"/>
        <v>0.825</v>
      </c>
    </row>
    <row r="50" spans="1:11" ht="15" customHeight="1">
      <c r="A50" s="114" t="s">
        <v>112</v>
      </c>
      <c r="B50" s="115" t="s">
        <v>72</v>
      </c>
      <c r="C50" s="116">
        <v>0.9</v>
      </c>
      <c r="D50" s="116">
        <v>0.95</v>
      </c>
      <c r="E50" s="116" t="s">
        <v>154</v>
      </c>
      <c r="F50" s="116" t="s">
        <v>154</v>
      </c>
      <c r="G50" s="116" t="s">
        <v>154</v>
      </c>
      <c r="H50" s="116" t="s">
        <v>154</v>
      </c>
      <c r="I50" s="111" t="s">
        <v>154</v>
      </c>
      <c r="J50" s="111" t="s">
        <v>154</v>
      </c>
      <c r="K50" s="116">
        <f t="shared" si="1"/>
        <v>0.925</v>
      </c>
    </row>
    <row r="51" spans="1:11" ht="15" customHeight="1">
      <c r="A51" s="114" t="s">
        <v>121</v>
      </c>
      <c r="B51" s="115" t="s">
        <v>72</v>
      </c>
      <c r="C51" s="116">
        <v>0.95</v>
      </c>
      <c r="D51" s="116">
        <v>1</v>
      </c>
      <c r="E51" s="116">
        <v>0.95</v>
      </c>
      <c r="F51" s="116">
        <v>0.98</v>
      </c>
      <c r="G51" s="116">
        <v>0.95</v>
      </c>
      <c r="H51" s="116">
        <v>1</v>
      </c>
      <c r="I51" s="111">
        <v>0.95</v>
      </c>
      <c r="J51" s="111">
        <v>1</v>
      </c>
      <c r="K51" s="116">
        <f t="shared" si="1"/>
        <v>0.9725</v>
      </c>
    </row>
    <row r="52" spans="1:11" ht="15" customHeight="1">
      <c r="A52" s="114" t="s">
        <v>194</v>
      </c>
      <c r="B52" s="115" t="s">
        <v>72</v>
      </c>
      <c r="C52" s="116">
        <v>1.05</v>
      </c>
      <c r="D52" s="116">
        <v>1.1</v>
      </c>
      <c r="E52" s="116" t="s">
        <v>154</v>
      </c>
      <c r="F52" s="116" t="s">
        <v>154</v>
      </c>
      <c r="G52" s="116" t="s">
        <v>154</v>
      </c>
      <c r="H52" s="116" t="s">
        <v>154</v>
      </c>
      <c r="I52" s="111" t="s">
        <v>154</v>
      </c>
      <c r="J52" s="111" t="s">
        <v>154</v>
      </c>
      <c r="K52" s="116"/>
    </row>
    <row r="53" spans="1:11" ht="15" customHeight="1">
      <c r="A53" s="114" t="s">
        <v>91</v>
      </c>
      <c r="B53" s="115" t="s">
        <v>72</v>
      </c>
      <c r="C53" s="116" t="s">
        <v>154</v>
      </c>
      <c r="D53" s="116" t="s">
        <v>154</v>
      </c>
      <c r="E53" s="116" t="s">
        <v>154</v>
      </c>
      <c r="F53" s="116" t="s">
        <v>154</v>
      </c>
      <c r="G53" s="116" t="s">
        <v>154</v>
      </c>
      <c r="H53" s="116" t="s">
        <v>154</v>
      </c>
      <c r="I53" s="111" t="s">
        <v>154</v>
      </c>
      <c r="J53" s="111" t="s">
        <v>154</v>
      </c>
      <c r="K53" s="116" t="str">
        <f>IF(ISERROR(AVERAGE(C53:J53)),"=",AVERAGE(C53:J53))</f>
        <v>=</v>
      </c>
    </row>
    <row r="54" spans="1:11" ht="15" customHeight="1">
      <c r="A54" s="114" t="s">
        <v>104</v>
      </c>
      <c r="B54" s="115" t="s">
        <v>72</v>
      </c>
      <c r="C54" s="116" t="s">
        <v>154</v>
      </c>
      <c r="D54" s="116" t="s">
        <v>154</v>
      </c>
      <c r="E54" s="116" t="s">
        <v>154</v>
      </c>
      <c r="F54" s="116" t="s">
        <v>154</v>
      </c>
      <c r="G54" s="116" t="s">
        <v>154</v>
      </c>
      <c r="H54" s="116" t="s">
        <v>154</v>
      </c>
      <c r="I54" s="111" t="s">
        <v>154</v>
      </c>
      <c r="J54" s="111" t="s">
        <v>154</v>
      </c>
      <c r="K54" s="116" t="str">
        <f>IF(ISERROR(AVERAGE(C54:J54)),"=",AVERAGE(C54:J54))</f>
        <v>=</v>
      </c>
    </row>
    <row r="55" spans="1:11" ht="15" customHeight="1">
      <c r="A55" s="114" t="s">
        <v>114</v>
      </c>
      <c r="B55" s="115" t="s">
        <v>72</v>
      </c>
      <c r="C55" s="116">
        <v>0.75</v>
      </c>
      <c r="D55" s="116">
        <v>0.85</v>
      </c>
      <c r="E55" s="116">
        <v>0.77</v>
      </c>
      <c r="F55" s="116">
        <v>0.87</v>
      </c>
      <c r="G55" s="116">
        <v>0.77</v>
      </c>
      <c r="H55" s="116">
        <v>0.87</v>
      </c>
      <c r="I55" s="111">
        <v>0.77</v>
      </c>
      <c r="J55" s="111">
        <v>0.87</v>
      </c>
      <c r="K55" s="116">
        <f>IF(ISERROR(AVERAGE(C55:J55)),"=",AVERAGE(C55:J55))</f>
        <v>0.8150000000000001</v>
      </c>
    </row>
    <row r="56" spans="1:11" ht="15" customHeight="1">
      <c r="A56" s="114" t="s">
        <v>195</v>
      </c>
      <c r="B56" s="115" t="s">
        <v>72</v>
      </c>
      <c r="C56" s="116">
        <v>1.15</v>
      </c>
      <c r="D56" s="116">
        <v>1.22</v>
      </c>
      <c r="E56" s="116">
        <v>1.15</v>
      </c>
      <c r="F56" s="116">
        <v>1.22</v>
      </c>
      <c r="G56" s="116">
        <v>1.15</v>
      </c>
      <c r="H56" s="116">
        <v>1.22</v>
      </c>
      <c r="I56" s="111">
        <v>1.15</v>
      </c>
      <c r="J56" s="111">
        <v>1.22</v>
      </c>
      <c r="K56" s="116">
        <f>IF(ISERROR(AVERAGE(C56:J56)),"=",AVERAGE(C56:J56))</f>
        <v>1.185</v>
      </c>
    </row>
    <row r="57" spans="1:11" ht="15" customHeight="1">
      <c r="A57" s="114" t="s">
        <v>196</v>
      </c>
      <c r="B57" s="115" t="s">
        <v>72</v>
      </c>
      <c r="C57" s="116">
        <v>1.38</v>
      </c>
      <c r="D57" s="116">
        <v>1.45</v>
      </c>
      <c r="E57" s="116">
        <v>1.42</v>
      </c>
      <c r="F57" s="116">
        <v>1.48</v>
      </c>
      <c r="G57" s="116">
        <v>1.42</v>
      </c>
      <c r="H57" s="116">
        <v>1.48</v>
      </c>
      <c r="I57" s="111">
        <v>1.42</v>
      </c>
      <c r="J57" s="111">
        <v>1.48</v>
      </c>
      <c r="K57" s="116">
        <f>IF(ISERROR(AVERAGE(C57:J57)),"=",AVERAGE(C57:J57))</f>
        <v>1.4412500000000001</v>
      </c>
    </row>
    <row r="58" spans="1:11" ht="15" customHeight="1">
      <c r="A58" s="130" t="s">
        <v>138</v>
      </c>
      <c r="B58" s="131"/>
      <c r="C58" s="116"/>
      <c r="D58" s="116"/>
      <c r="E58" s="116"/>
      <c r="F58" s="116"/>
      <c r="G58" s="116"/>
      <c r="H58" s="116"/>
      <c r="I58" s="116"/>
      <c r="J58" s="116"/>
      <c r="K58" s="132"/>
    </row>
    <row r="59" spans="1:11" ht="15" customHeight="1">
      <c r="A59" s="114" t="s">
        <v>129</v>
      </c>
      <c r="B59" s="115" t="s">
        <v>72</v>
      </c>
      <c r="C59" s="116" t="s">
        <v>154</v>
      </c>
      <c r="D59" s="116" t="s">
        <v>154</v>
      </c>
      <c r="E59" s="116" t="s">
        <v>154</v>
      </c>
      <c r="F59" s="116" t="s">
        <v>154</v>
      </c>
      <c r="G59" s="116" t="s">
        <v>154</v>
      </c>
      <c r="H59" s="116" t="s">
        <v>154</v>
      </c>
      <c r="I59" s="111" t="s">
        <v>154</v>
      </c>
      <c r="J59" s="111" t="s">
        <v>154</v>
      </c>
      <c r="K59" s="116" t="str">
        <f aca="true" t="shared" si="2" ref="K59:K81">IF(ISERROR(AVERAGE(C59:J59)),"=",AVERAGE(C59:J59))</f>
        <v>=</v>
      </c>
    </row>
    <row r="60" spans="1:11" ht="15" customHeight="1">
      <c r="A60" s="180" t="s">
        <v>130</v>
      </c>
      <c r="B60" s="115" t="s">
        <v>72</v>
      </c>
      <c r="C60" s="116" t="s">
        <v>154</v>
      </c>
      <c r="D60" s="116" t="s">
        <v>154</v>
      </c>
      <c r="E60" s="116" t="s">
        <v>154</v>
      </c>
      <c r="F60" s="116" t="s">
        <v>154</v>
      </c>
      <c r="G60" s="116" t="s">
        <v>154</v>
      </c>
      <c r="H60" s="116" t="s">
        <v>154</v>
      </c>
      <c r="I60" s="111" t="s">
        <v>154</v>
      </c>
      <c r="J60" s="111" t="s">
        <v>154</v>
      </c>
      <c r="K60" s="116" t="str">
        <f t="shared" si="2"/>
        <v>=</v>
      </c>
    </row>
    <row r="61" spans="1:11" ht="15" customHeight="1">
      <c r="A61" s="180" t="s">
        <v>139</v>
      </c>
      <c r="B61" s="115" t="s">
        <v>72</v>
      </c>
      <c r="C61" s="116" t="s">
        <v>154</v>
      </c>
      <c r="D61" s="116" t="s">
        <v>154</v>
      </c>
      <c r="E61" s="116" t="s">
        <v>154</v>
      </c>
      <c r="F61" s="116" t="s">
        <v>154</v>
      </c>
      <c r="G61" s="116" t="s">
        <v>154</v>
      </c>
      <c r="H61" s="116" t="s">
        <v>154</v>
      </c>
      <c r="I61" s="111" t="s">
        <v>154</v>
      </c>
      <c r="J61" s="111" t="s">
        <v>154</v>
      </c>
      <c r="K61" s="116" t="str">
        <f t="shared" si="2"/>
        <v>=</v>
      </c>
    </row>
    <row r="62" spans="1:11" ht="15" customHeight="1">
      <c r="A62" s="180" t="s">
        <v>140</v>
      </c>
      <c r="B62" s="115" t="s">
        <v>72</v>
      </c>
      <c r="C62" s="116" t="s">
        <v>154</v>
      </c>
      <c r="D62" s="116" t="s">
        <v>154</v>
      </c>
      <c r="E62" s="116" t="s">
        <v>154</v>
      </c>
      <c r="F62" s="116" t="s">
        <v>154</v>
      </c>
      <c r="G62" s="116" t="s">
        <v>154</v>
      </c>
      <c r="H62" s="116" t="s">
        <v>154</v>
      </c>
      <c r="I62" s="111" t="s">
        <v>154</v>
      </c>
      <c r="J62" s="111" t="s">
        <v>154</v>
      </c>
      <c r="K62" s="116" t="str">
        <f t="shared" si="2"/>
        <v>=</v>
      </c>
    </row>
    <row r="63" spans="1:11" ht="15" customHeight="1">
      <c r="A63" s="114" t="s">
        <v>103</v>
      </c>
      <c r="B63" s="115" t="s">
        <v>72</v>
      </c>
      <c r="C63" s="116">
        <v>0.9</v>
      </c>
      <c r="D63" s="116">
        <v>0.97</v>
      </c>
      <c r="E63" s="116">
        <v>0.9</v>
      </c>
      <c r="F63" s="116">
        <v>0.95</v>
      </c>
      <c r="G63" s="116">
        <v>0.9</v>
      </c>
      <c r="H63" s="116">
        <v>0.95</v>
      </c>
      <c r="I63" s="111">
        <v>0.9</v>
      </c>
      <c r="J63" s="111">
        <v>0.95</v>
      </c>
      <c r="K63" s="116">
        <f t="shared" si="2"/>
        <v>0.9275000000000001</v>
      </c>
    </row>
    <row r="64" spans="1:11" ht="15" customHeight="1">
      <c r="A64" s="114" t="s">
        <v>131</v>
      </c>
      <c r="B64" s="115" t="s">
        <v>72</v>
      </c>
      <c r="C64" s="116">
        <v>1.1</v>
      </c>
      <c r="D64" s="116">
        <v>1.18</v>
      </c>
      <c r="E64" s="116">
        <v>1.1</v>
      </c>
      <c r="F64" s="116">
        <v>1.17</v>
      </c>
      <c r="G64" s="116">
        <v>1.1</v>
      </c>
      <c r="H64" s="116">
        <v>1.17</v>
      </c>
      <c r="I64" s="111">
        <v>1.1</v>
      </c>
      <c r="J64" s="111">
        <v>1.17</v>
      </c>
      <c r="K64" s="116">
        <f t="shared" si="2"/>
        <v>1.13625</v>
      </c>
    </row>
    <row r="65" spans="1:11" ht="15" customHeight="1">
      <c r="A65" s="114" t="s">
        <v>106</v>
      </c>
      <c r="B65" s="115" t="s">
        <v>72</v>
      </c>
      <c r="C65" s="116">
        <v>1.25</v>
      </c>
      <c r="D65" s="116">
        <v>1.33</v>
      </c>
      <c r="E65" s="116">
        <v>1.27</v>
      </c>
      <c r="F65" s="116">
        <v>1.35</v>
      </c>
      <c r="G65" s="116">
        <v>1.27</v>
      </c>
      <c r="H65" s="116">
        <v>1.35</v>
      </c>
      <c r="I65" s="111">
        <v>1.27</v>
      </c>
      <c r="J65" s="111">
        <v>1.35</v>
      </c>
      <c r="K65" s="116">
        <f t="shared" si="2"/>
        <v>1.305</v>
      </c>
    </row>
    <row r="66" spans="1:11" ht="15" customHeight="1">
      <c r="A66" s="114" t="s">
        <v>125</v>
      </c>
      <c r="B66" s="115" t="s">
        <v>72</v>
      </c>
      <c r="C66" s="116" t="s">
        <v>154</v>
      </c>
      <c r="D66" s="116" t="s">
        <v>154</v>
      </c>
      <c r="E66" s="116" t="s">
        <v>154</v>
      </c>
      <c r="F66" s="116" t="s">
        <v>154</v>
      </c>
      <c r="G66" s="116" t="s">
        <v>154</v>
      </c>
      <c r="H66" s="116" t="s">
        <v>154</v>
      </c>
      <c r="I66" s="111" t="s">
        <v>154</v>
      </c>
      <c r="J66" s="111" t="s">
        <v>154</v>
      </c>
      <c r="K66" s="116" t="str">
        <f t="shared" si="2"/>
        <v>=</v>
      </c>
    </row>
    <row r="67" spans="1:11" ht="15" customHeight="1">
      <c r="A67" s="114" t="s">
        <v>126</v>
      </c>
      <c r="B67" s="115" t="s">
        <v>72</v>
      </c>
      <c r="C67" s="116" t="s">
        <v>154</v>
      </c>
      <c r="D67" s="116" t="s">
        <v>154</v>
      </c>
      <c r="E67" s="116" t="s">
        <v>154</v>
      </c>
      <c r="F67" s="116" t="s">
        <v>154</v>
      </c>
      <c r="G67" s="116" t="s">
        <v>154</v>
      </c>
      <c r="H67" s="116" t="s">
        <v>154</v>
      </c>
      <c r="I67" s="111" t="s">
        <v>154</v>
      </c>
      <c r="J67" s="111" t="s">
        <v>154</v>
      </c>
      <c r="K67" s="116" t="str">
        <f t="shared" si="2"/>
        <v>=</v>
      </c>
    </row>
    <row r="68" spans="1:11" ht="15" customHeight="1">
      <c r="A68" s="114" t="s">
        <v>119</v>
      </c>
      <c r="B68" s="115" t="s">
        <v>72</v>
      </c>
      <c r="C68" s="116" t="s">
        <v>154</v>
      </c>
      <c r="D68" s="116" t="s">
        <v>154</v>
      </c>
      <c r="E68" s="116" t="s">
        <v>154</v>
      </c>
      <c r="F68" s="116" t="s">
        <v>154</v>
      </c>
      <c r="G68" s="116" t="s">
        <v>154</v>
      </c>
      <c r="H68" s="116" t="s">
        <v>154</v>
      </c>
      <c r="I68" s="111" t="s">
        <v>154</v>
      </c>
      <c r="J68" s="111" t="s">
        <v>154</v>
      </c>
      <c r="K68" s="116" t="str">
        <f t="shared" si="2"/>
        <v>=</v>
      </c>
    </row>
    <row r="69" spans="1:11" ht="15" customHeight="1">
      <c r="A69" s="114" t="s">
        <v>109</v>
      </c>
      <c r="B69" s="115" t="s">
        <v>72</v>
      </c>
      <c r="C69" s="116" t="s">
        <v>154</v>
      </c>
      <c r="D69" s="116" t="s">
        <v>154</v>
      </c>
      <c r="E69" s="116" t="s">
        <v>154</v>
      </c>
      <c r="F69" s="116" t="s">
        <v>154</v>
      </c>
      <c r="G69" s="116" t="s">
        <v>154</v>
      </c>
      <c r="H69" s="116" t="s">
        <v>154</v>
      </c>
      <c r="I69" s="111" t="s">
        <v>154</v>
      </c>
      <c r="J69" s="111" t="s">
        <v>154</v>
      </c>
      <c r="K69" s="116" t="str">
        <f t="shared" si="2"/>
        <v>=</v>
      </c>
    </row>
    <row r="70" spans="1:11" ht="15" customHeight="1">
      <c r="A70" s="114" t="s">
        <v>107</v>
      </c>
      <c r="B70" s="115" t="s">
        <v>72</v>
      </c>
      <c r="C70" s="116" t="s">
        <v>154</v>
      </c>
      <c r="D70" s="116" t="s">
        <v>154</v>
      </c>
      <c r="E70" s="116" t="s">
        <v>154</v>
      </c>
      <c r="F70" s="116" t="s">
        <v>154</v>
      </c>
      <c r="G70" s="116" t="s">
        <v>154</v>
      </c>
      <c r="H70" s="116" t="s">
        <v>154</v>
      </c>
      <c r="I70" s="111" t="s">
        <v>154</v>
      </c>
      <c r="J70" s="111" t="s">
        <v>154</v>
      </c>
      <c r="K70" s="116" t="str">
        <f t="shared" si="2"/>
        <v>=</v>
      </c>
    </row>
    <row r="71" spans="1:11" ht="15" customHeight="1">
      <c r="A71" s="114" t="s">
        <v>120</v>
      </c>
      <c r="B71" s="115" t="s">
        <v>72</v>
      </c>
      <c r="C71" s="116">
        <v>1.33</v>
      </c>
      <c r="D71" s="116">
        <v>1.43</v>
      </c>
      <c r="E71" s="116" t="s">
        <v>154</v>
      </c>
      <c r="F71" s="116" t="s">
        <v>154</v>
      </c>
      <c r="G71" s="116" t="s">
        <v>154</v>
      </c>
      <c r="H71" s="116" t="s">
        <v>154</v>
      </c>
      <c r="I71" s="111" t="s">
        <v>154</v>
      </c>
      <c r="J71" s="111" t="s">
        <v>154</v>
      </c>
      <c r="K71" s="116">
        <f t="shared" si="2"/>
        <v>1.38</v>
      </c>
    </row>
    <row r="72" spans="1:11" ht="15" customHeight="1">
      <c r="A72" s="114" t="s">
        <v>115</v>
      </c>
      <c r="B72" s="115" t="s">
        <v>72</v>
      </c>
      <c r="C72" s="116" t="s">
        <v>154</v>
      </c>
      <c r="D72" s="116" t="s">
        <v>154</v>
      </c>
      <c r="E72" s="116" t="s">
        <v>154</v>
      </c>
      <c r="F72" s="116" t="s">
        <v>154</v>
      </c>
      <c r="G72" s="116" t="s">
        <v>154</v>
      </c>
      <c r="H72" s="116" t="s">
        <v>154</v>
      </c>
      <c r="I72" s="111" t="s">
        <v>154</v>
      </c>
      <c r="J72" s="111" t="s">
        <v>154</v>
      </c>
      <c r="K72" s="116" t="str">
        <f t="shared" si="2"/>
        <v>=</v>
      </c>
    </row>
    <row r="73" spans="1:11" ht="15" customHeight="1">
      <c r="A73" s="114" t="s">
        <v>99</v>
      </c>
      <c r="B73" s="115" t="s">
        <v>72</v>
      </c>
      <c r="C73" s="116">
        <v>0.83</v>
      </c>
      <c r="D73" s="116">
        <v>0.9</v>
      </c>
      <c r="E73" s="116">
        <v>0.83</v>
      </c>
      <c r="F73" s="116">
        <v>0.9</v>
      </c>
      <c r="G73" s="116">
        <v>0.83</v>
      </c>
      <c r="H73" s="116">
        <v>0.9</v>
      </c>
      <c r="I73" s="111">
        <v>0.83</v>
      </c>
      <c r="J73" s="111">
        <v>0.9</v>
      </c>
      <c r="K73" s="116">
        <f t="shared" si="2"/>
        <v>0.8650000000000001</v>
      </c>
    </row>
    <row r="74" spans="1:11" ht="15" customHeight="1">
      <c r="A74" s="114" t="s">
        <v>100</v>
      </c>
      <c r="B74" s="115" t="s">
        <v>72</v>
      </c>
      <c r="C74" s="116">
        <v>0.98</v>
      </c>
      <c r="D74" s="116">
        <v>1.05</v>
      </c>
      <c r="E74" s="116">
        <v>0.97</v>
      </c>
      <c r="F74" s="116">
        <v>1.03</v>
      </c>
      <c r="G74" s="116">
        <v>0.97</v>
      </c>
      <c r="H74" s="116">
        <v>1.03</v>
      </c>
      <c r="I74" s="111">
        <v>0.97</v>
      </c>
      <c r="J74" s="111">
        <v>1.03</v>
      </c>
      <c r="K74" s="116">
        <f t="shared" si="2"/>
        <v>1.00375</v>
      </c>
    </row>
    <row r="75" spans="1:11" ht="15" customHeight="1">
      <c r="A75" s="114" t="s">
        <v>100</v>
      </c>
      <c r="B75" s="115" t="s">
        <v>72</v>
      </c>
      <c r="C75" s="116">
        <v>1.3</v>
      </c>
      <c r="D75" s="116">
        <v>1.35</v>
      </c>
      <c r="E75" s="116">
        <v>1.28</v>
      </c>
      <c r="F75" s="116">
        <v>1.35</v>
      </c>
      <c r="G75" s="116">
        <v>1.28</v>
      </c>
      <c r="H75" s="116">
        <v>1.35</v>
      </c>
      <c r="I75" s="111">
        <v>1.28</v>
      </c>
      <c r="J75" s="111">
        <v>1.35</v>
      </c>
      <c r="K75" s="116">
        <f t="shared" si="2"/>
        <v>1.3175000000000001</v>
      </c>
    </row>
    <row r="76" spans="1:11" ht="15" customHeight="1">
      <c r="A76" s="119" t="s">
        <v>97</v>
      </c>
      <c r="B76" s="115" t="s">
        <v>72</v>
      </c>
      <c r="C76" s="111">
        <v>0.9</v>
      </c>
      <c r="D76" s="111">
        <v>0.95</v>
      </c>
      <c r="E76" s="111">
        <v>0.88</v>
      </c>
      <c r="F76" s="111">
        <v>0.93</v>
      </c>
      <c r="G76" s="111">
        <v>0.88</v>
      </c>
      <c r="H76" s="111">
        <v>0.93</v>
      </c>
      <c r="I76" s="111">
        <v>0.88</v>
      </c>
      <c r="J76" s="111">
        <v>0.93</v>
      </c>
      <c r="K76" s="116">
        <f t="shared" si="2"/>
        <v>0.9099999999999999</v>
      </c>
    </row>
    <row r="77" spans="1:11" ht="15" customHeight="1">
      <c r="A77" s="119" t="s">
        <v>117</v>
      </c>
      <c r="B77" s="115" t="s">
        <v>72</v>
      </c>
      <c r="C77" s="111">
        <v>0.98</v>
      </c>
      <c r="D77" s="111">
        <v>1.05</v>
      </c>
      <c r="E77" s="111">
        <v>0.93</v>
      </c>
      <c r="F77" s="111">
        <v>1.02</v>
      </c>
      <c r="G77" s="111">
        <v>0.92</v>
      </c>
      <c r="H77" s="111">
        <v>1</v>
      </c>
      <c r="I77" s="111">
        <v>0.92</v>
      </c>
      <c r="J77" s="111">
        <v>1</v>
      </c>
      <c r="K77" s="116">
        <f t="shared" si="2"/>
        <v>0.9775</v>
      </c>
    </row>
    <row r="78" spans="1:11" ht="15" customHeight="1">
      <c r="A78" s="119" t="s">
        <v>98</v>
      </c>
      <c r="B78" s="115" t="s">
        <v>72</v>
      </c>
      <c r="C78" s="111">
        <v>1.35</v>
      </c>
      <c r="D78" s="111">
        <v>1.41</v>
      </c>
      <c r="E78" s="111">
        <v>1.33</v>
      </c>
      <c r="F78" s="111">
        <v>1.39</v>
      </c>
      <c r="G78" s="111">
        <v>1.33</v>
      </c>
      <c r="H78" s="111">
        <v>1.39</v>
      </c>
      <c r="I78" s="111">
        <v>1.3</v>
      </c>
      <c r="J78" s="111">
        <v>1.38</v>
      </c>
      <c r="K78" s="116">
        <f t="shared" si="2"/>
        <v>1.3599999999999999</v>
      </c>
    </row>
    <row r="79" spans="1:11" ht="15" customHeight="1">
      <c r="A79" s="119" t="s">
        <v>132</v>
      </c>
      <c r="B79" s="115" t="s">
        <v>72</v>
      </c>
      <c r="C79" s="111">
        <v>1.43</v>
      </c>
      <c r="D79" s="111">
        <v>1.5</v>
      </c>
      <c r="E79" s="111">
        <v>1.43</v>
      </c>
      <c r="F79" s="111">
        <v>1.5</v>
      </c>
      <c r="G79" s="111">
        <v>1.4</v>
      </c>
      <c r="H79" s="111">
        <v>1.47</v>
      </c>
      <c r="I79" s="111">
        <v>1.38</v>
      </c>
      <c r="J79" s="111">
        <v>1.47</v>
      </c>
      <c r="K79" s="116">
        <f t="shared" si="2"/>
        <v>1.4475</v>
      </c>
    </row>
    <row r="80" spans="1:11" ht="15" customHeight="1">
      <c r="A80" s="119" t="s">
        <v>116</v>
      </c>
      <c r="B80" s="115" t="s">
        <v>72</v>
      </c>
      <c r="C80" s="111" t="s">
        <v>154</v>
      </c>
      <c r="D80" s="111" t="s">
        <v>154</v>
      </c>
      <c r="E80" s="111" t="s">
        <v>154</v>
      </c>
      <c r="F80" s="111" t="s">
        <v>154</v>
      </c>
      <c r="G80" s="111" t="s">
        <v>154</v>
      </c>
      <c r="H80" s="111" t="s">
        <v>154</v>
      </c>
      <c r="I80" s="111" t="s">
        <v>154</v>
      </c>
      <c r="J80" s="111" t="s">
        <v>154</v>
      </c>
      <c r="K80" s="116" t="str">
        <f t="shared" si="2"/>
        <v>=</v>
      </c>
    </row>
    <row r="81" spans="1:11" ht="15" customHeight="1">
      <c r="A81" s="119" t="s">
        <v>118</v>
      </c>
      <c r="B81" s="115" t="s">
        <v>72</v>
      </c>
      <c r="C81" s="111" t="s">
        <v>154</v>
      </c>
      <c r="D81" s="111" t="s">
        <v>154</v>
      </c>
      <c r="E81" s="111" t="s">
        <v>154</v>
      </c>
      <c r="F81" s="111" t="s">
        <v>154</v>
      </c>
      <c r="G81" s="111" t="s">
        <v>154</v>
      </c>
      <c r="H81" s="111" t="s">
        <v>154</v>
      </c>
      <c r="I81" s="111" t="s">
        <v>154</v>
      </c>
      <c r="J81" s="111" t="s">
        <v>154</v>
      </c>
      <c r="K81" s="116" t="str">
        <f t="shared" si="2"/>
        <v>=</v>
      </c>
    </row>
    <row r="82" spans="1:11" ht="15" customHeight="1">
      <c r="A82" s="117" t="s">
        <v>87</v>
      </c>
      <c r="B82" s="121" t="s">
        <v>3</v>
      </c>
      <c r="C82" s="134"/>
      <c r="D82" s="134"/>
      <c r="E82" s="134"/>
      <c r="F82" s="134"/>
      <c r="G82" s="134"/>
      <c r="H82" s="134"/>
      <c r="I82" s="134"/>
      <c r="J82" s="134"/>
      <c r="K82" s="135"/>
    </row>
    <row r="83" spans="1:11" ht="15" customHeight="1">
      <c r="A83" s="119" t="s">
        <v>88</v>
      </c>
      <c r="B83" s="110" t="s">
        <v>72</v>
      </c>
      <c r="C83" s="111" t="s">
        <v>154</v>
      </c>
      <c r="D83" s="111" t="s">
        <v>154</v>
      </c>
      <c r="E83" s="111" t="s">
        <v>154</v>
      </c>
      <c r="F83" s="111" t="s">
        <v>154</v>
      </c>
      <c r="G83" s="111" t="s">
        <v>154</v>
      </c>
      <c r="H83" s="111" t="s">
        <v>154</v>
      </c>
      <c r="I83" s="111" t="s">
        <v>154</v>
      </c>
      <c r="J83" s="111" t="s">
        <v>154</v>
      </c>
      <c r="K83" s="111" t="str">
        <f>IF(ISERROR(AVERAGE(C83:J83)),"=",AVERAGE(C83:J83))</f>
        <v>=</v>
      </c>
    </row>
    <row r="84" spans="1:11" ht="15" customHeight="1">
      <c r="A84" s="117" t="s">
        <v>89</v>
      </c>
      <c r="B84" s="121" t="s">
        <v>3</v>
      </c>
      <c r="C84" s="136"/>
      <c r="D84" s="136"/>
      <c r="E84" s="136"/>
      <c r="F84" s="136"/>
      <c r="G84" s="136"/>
      <c r="H84" s="136"/>
      <c r="I84" s="136"/>
      <c r="J84" s="136"/>
      <c r="K84" s="135"/>
    </row>
    <row r="85" spans="1:11" ht="15" customHeight="1">
      <c r="A85" s="119" t="s">
        <v>88</v>
      </c>
      <c r="B85" s="110" t="s">
        <v>72</v>
      </c>
      <c r="C85" s="111" t="s">
        <v>154</v>
      </c>
      <c r="D85" s="111" t="s">
        <v>154</v>
      </c>
      <c r="E85" s="111" t="s">
        <v>154</v>
      </c>
      <c r="F85" s="111" t="s">
        <v>154</v>
      </c>
      <c r="G85" s="111" t="s">
        <v>154</v>
      </c>
      <c r="H85" s="111" t="s">
        <v>154</v>
      </c>
      <c r="I85" s="111" t="s">
        <v>154</v>
      </c>
      <c r="J85" s="111" t="s">
        <v>154</v>
      </c>
      <c r="K85" s="111" t="str">
        <f>IF(ISERROR(AVERAGE(C85:J85)),"=",AVERAGE(C85:J85))</f>
        <v>=</v>
      </c>
    </row>
    <row r="86" spans="1:11" ht="15" customHeight="1">
      <c r="A86" s="119" t="s">
        <v>101</v>
      </c>
      <c r="B86" s="110" t="s">
        <v>72</v>
      </c>
      <c r="C86" s="111" t="s">
        <v>154</v>
      </c>
      <c r="D86" s="111" t="s">
        <v>154</v>
      </c>
      <c r="E86" s="111" t="s">
        <v>154</v>
      </c>
      <c r="F86" s="111" t="s">
        <v>154</v>
      </c>
      <c r="G86" s="111" t="s">
        <v>154</v>
      </c>
      <c r="H86" s="111" t="s">
        <v>154</v>
      </c>
      <c r="I86" s="111" t="s">
        <v>154</v>
      </c>
      <c r="J86" s="111" t="s">
        <v>154</v>
      </c>
      <c r="K86" s="111" t="str">
        <f>IF(ISERROR(AVERAGE(C86:J86)),"=",AVERAGE(C86:J86))</f>
        <v>=</v>
      </c>
    </row>
    <row r="87" spans="1:11" ht="15" customHeight="1">
      <c r="A87" s="137"/>
      <c r="B87" s="138"/>
      <c r="C87" s="135"/>
      <c r="D87" s="135"/>
      <c r="E87" s="135"/>
      <c r="F87" s="135"/>
      <c r="G87" s="135"/>
      <c r="H87" s="135"/>
      <c r="I87" s="135"/>
      <c r="J87" s="135"/>
      <c r="K87" s="135"/>
    </row>
    <row r="88" spans="1:11" ht="26.25" customHeight="1">
      <c r="A88" s="461" t="s">
        <v>156</v>
      </c>
      <c r="B88" s="462"/>
      <c r="C88" s="462"/>
      <c r="D88" s="462"/>
      <c r="E88" s="462"/>
      <c r="F88" s="462"/>
      <c r="G88" s="462"/>
      <c r="H88" s="462"/>
      <c r="I88" s="462"/>
      <c r="J88" s="462"/>
      <c r="K88" s="462"/>
    </row>
    <row r="89" spans="1:11" ht="26.25" customHeight="1">
      <c r="A89" s="455" t="s">
        <v>157</v>
      </c>
      <c r="B89" s="456"/>
      <c r="C89" s="456"/>
      <c r="D89" s="456"/>
      <c r="E89" s="456"/>
      <c r="F89" s="456"/>
      <c r="G89" s="456"/>
      <c r="H89" s="456"/>
      <c r="I89" s="456"/>
      <c r="J89" s="456"/>
      <c r="K89" s="456"/>
    </row>
    <row r="90" spans="1:11" ht="15" customHeight="1">
      <c r="A90" s="117" t="s">
        <v>61</v>
      </c>
      <c r="B90" s="121" t="s">
        <v>3</v>
      </c>
      <c r="C90" s="139"/>
      <c r="D90" s="139"/>
      <c r="E90" s="139"/>
      <c r="F90" s="139"/>
      <c r="G90" s="139"/>
      <c r="H90" s="139"/>
      <c r="I90" s="139"/>
      <c r="J90" s="139"/>
      <c r="K90" s="140"/>
    </row>
    <row r="91" spans="1:11" ht="15" customHeight="1">
      <c r="A91" s="119" t="s">
        <v>16</v>
      </c>
      <c r="B91" s="141" t="s">
        <v>21</v>
      </c>
      <c r="C91" s="111" t="s">
        <v>154</v>
      </c>
      <c r="D91" s="111" t="s">
        <v>154</v>
      </c>
      <c r="E91" s="111" t="s">
        <v>154</v>
      </c>
      <c r="F91" s="111" t="s">
        <v>154</v>
      </c>
      <c r="G91" s="111" t="s">
        <v>154</v>
      </c>
      <c r="H91" s="111" t="s">
        <v>154</v>
      </c>
      <c r="I91" s="111" t="s">
        <v>154</v>
      </c>
      <c r="J91" s="111" t="s">
        <v>154</v>
      </c>
      <c r="K91" s="111" t="str">
        <f>IF(ISERROR(AVERAGE(C91:J91)),"=",AVERAGE(C91:J91))</f>
        <v>=</v>
      </c>
    </row>
    <row r="92" spans="1:11" ht="15" customHeight="1">
      <c r="A92" s="119" t="s">
        <v>17</v>
      </c>
      <c r="B92" s="141" t="s">
        <v>21</v>
      </c>
      <c r="C92" s="111" t="s">
        <v>154</v>
      </c>
      <c r="D92" s="111" t="s">
        <v>154</v>
      </c>
      <c r="E92" s="111" t="s">
        <v>154</v>
      </c>
      <c r="F92" s="111" t="s">
        <v>154</v>
      </c>
      <c r="G92" s="111" t="s">
        <v>154</v>
      </c>
      <c r="H92" s="111" t="s">
        <v>154</v>
      </c>
      <c r="I92" s="111" t="s">
        <v>154</v>
      </c>
      <c r="J92" s="111" t="s">
        <v>154</v>
      </c>
      <c r="K92" s="111" t="str">
        <f>IF(ISERROR(AVERAGE(C92:J92)),"=",AVERAGE(C92:J92))</f>
        <v>=</v>
      </c>
    </row>
    <row r="93" spans="1:11" ht="27" customHeight="1">
      <c r="A93" s="142" t="s">
        <v>62</v>
      </c>
      <c r="B93" s="141" t="s">
        <v>21</v>
      </c>
      <c r="C93" s="111" t="s">
        <v>154</v>
      </c>
      <c r="D93" s="111" t="s">
        <v>154</v>
      </c>
      <c r="E93" s="111" t="s">
        <v>154</v>
      </c>
      <c r="F93" s="111" t="s">
        <v>154</v>
      </c>
      <c r="G93" s="111" t="s">
        <v>154</v>
      </c>
      <c r="H93" s="111" t="s">
        <v>154</v>
      </c>
      <c r="I93" s="111" t="s">
        <v>154</v>
      </c>
      <c r="J93" s="111" t="s">
        <v>154</v>
      </c>
      <c r="K93" s="111" t="str">
        <f>IF(ISERROR(AVERAGE(C93:J93)),"=",AVERAGE(C93:J93))</f>
        <v>=</v>
      </c>
    </row>
    <row r="94" spans="1:11" ht="26.25" customHeight="1">
      <c r="A94" s="457" t="s">
        <v>158</v>
      </c>
      <c r="B94" s="458"/>
      <c r="C94" s="458"/>
      <c r="D94" s="458"/>
      <c r="E94" s="458"/>
      <c r="F94" s="458"/>
      <c r="G94" s="458"/>
      <c r="H94" s="458"/>
      <c r="I94" s="458"/>
      <c r="J94" s="458"/>
      <c r="K94" s="458"/>
    </row>
    <row r="95" spans="1:11" ht="15" customHeight="1">
      <c r="A95" s="143" t="s">
        <v>188</v>
      </c>
      <c r="B95" s="144"/>
      <c r="C95" s="144"/>
      <c r="D95" s="144"/>
      <c r="E95" s="144"/>
      <c r="F95" s="144"/>
      <c r="G95" s="144"/>
      <c r="H95" s="144"/>
      <c r="I95" s="144"/>
      <c r="J95" s="144"/>
      <c r="K95" s="145"/>
    </row>
    <row r="96" spans="1:11" ht="15" customHeight="1">
      <c r="A96" s="119" t="s">
        <v>73</v>
      </c>
      <c r="B96" s="141" t="s">
        <v>21</v>
      </c>
      <c r="C96" s="111" t="s">
        <v>154</v>
      </c>
      <c r="D96" s="111" t="s">
        <v>154</v>
      </c>
      <c r="E96" s="111" t="s">
        <v>154</v>
      </c>
      <c r="F96" s="111" t="s">
        <v>154</v>
      </c>
      <c r="G96" s="111" t="s">
        <v>154</v>
      </c>
      <c r="H96" s="111" t="s">
        <v>154</v>
      </c>
      <c r="I96" s="111" t="s">
        <v>154</v>
      </c>
      <c r="J96" s="111" t="s">
        <v>154</v>
      </c>
      <c r="K96" s="111" t="str">
        <f>IF(ISERROR(AVERAGE(C96:J96)),"=",AVERAGE(C96:J96))</f>
        <v>=</v>
      </c>
    </row>
    <row r="97" spans="1:11" ht="15" customHeight="1">
      <c r="A97" s="119" t="s">
        <v>74</v>
      </c>
      <c r="B97" s="141" t="s">
        <v>21</v>
      </c>
      <c r="C97" s="111" t="s">
        <v>154</v>
      </c>
      <c r="D97" s="111" t="s">
        <v>154</v>
      </c>
      <c r="E97" s="111" t="s">
        <v>154</v>
      </c>
      <c r="F97" s="111" t="s">
        <v>154</v>
      </c>
      <c r="G97" s="111" t="s">
        <v>154</v>
      </c>
      <c r="H97" s="111" t="s">
        <v>154</v>
      </c>
      <c r="I97" s="111" t="s">
        <v>154</v>
      </c>
      <c r="J97" s="111" t="s">
        <v>154</v>
      </c>
      <c r="K97" s="111" t="str">
        <f>IF(ISERROR(AVERAGE(C97:J97)),"=",AVERAGE(C97:J97))</f>
        <v>=</v>
      </c>
    </row>
    <row r="98" spans="1:11" ht="15" customHeight="1">
      <c r="A98" s="119" t="s">
        <v>75</v>
      </c>
      <c r="B98" s="141" t="s">
        <v>21</v>
      </c>
      <c r="C98" s="111" t="s">
        <v>154</v>
      </c>
      <c r="D98" s="111" t="s">
        <v>154</v>
      </c>
      <c r="E98" s="111" t="s">
        <v>154</v>
      </c>
      <c r="F98" s="111" t="s">
        <v>154</v>
      </c>
      <c r="G98" s="111" t="s">
        <v>154</v>
      </c>
      <c r="H98" s="111" t="s">
        <v>154</v>
      </c>
      <c r="I98" s="111" t="s">
        <v>154</v>
      </c>
      <c r="J98" s="111" t="s">
        <v>154</v>
      </c>
      <c r="K98" s="111" t="str">
        <f>IF(ISERROR(AVERAGE(C98:J98)),"=",AVERAGE(C98:J98))</f>
        <v>=</v>
      </c>
    </row>
    <row r="99" spans="1:11" ht="15" customHeight="1">
      <c r="A99" s="119" t="s">
        <v>76</v>
      </c>
      <c r="B99" s="141" t="s">
        <v>21</v>
      </c>
      <c r="C99" s="111" t="s">
        <v>154</v>
      </c>
      <c r="D99" s="111" t="s">
        <v>154</v>
      </c>
      <c r="E99" s="111" t="s">
        <v>154</v>
      </c>
      <c r="F99" s="111" t="s">
        <v>154</v>
      </c>
      <c r="G99" s="111" t="s">
        <v>154</v>
      </c>
      <c r="H99" s="111" t="s">
        <v>154</v>
      </c>
      <c r="I99" s="111" t="s">
        <v>154</v>
      </c>
      <c r="J99" s="111" t="s">
        <v>154</v>
      </c>
      <c r="K99" s="111" t="str">
        <f>IF(ISERROR(AVERAGE(C99:J99)),"=",AVERAGE(C99:J99))</f>
        <v>=</v>
      </c>
    </row>
    <row r="100" spans="1:11" ht="15" customHeight="1">
      <c r="A100" s="119" t="s">
        <v>77</v>
      </c>
      <c r="B100" s="141" t="s">
        <v>21</v>
      </c>
      <c r="C100" s="111" t="s">
        <v>154</v>
      </c>
      <c r="D100" s="111" t="s">
        <v>154</v>
      </c>
      <c r="E100" s="111" t="s">
        <v>154</v>
      </c>
      <c r="F100" s="111" t="s">
        <v>154</v>
      </c>
      <c r="G100" s="111" t="s">
        <v>154</v>
      </c>
      <c r="H100" s="111" t="s">
        <v>154</v>
      </c>
      <c r="I100" s="111" t="s">
        <v>154</v>
      </c>
      <c r="J100" s="111" t="s">
        <v>154</v>
      </c>
      <c r="K100" s="111" t="str">
        <f>IF(ISERROR(AVERAGE(C100:J100)),"=",AVERAGE(C100:J100))</f>
        <v>=</v>
      </c>
    </row>
    <row r="101" spans="1:11" ht="15" customHeight="1">
      <c r="A101" s="143" t="s">
        <v>189</v>
      </c>
      <c r="B101" s="104"/>
      <c r="C101" s="104"/>
      <c r="D101" s="104"/>
      <c r="E101" s="104"/>
      <c r="F101" s="104"/>
      <c r="G101" s="104"/>
      <c r="H101" s="104"/>
      <c r="I101" s="104"/>
      <c r="J101" s="104"/>
      <c r="K101" s="146"/>
    </row>
    <row r="102" spans="1:11" ht="15" customHeight="1">
      <c r="A102" s="119" t="s">
        <v>80</v>
      </c>
      <c r="B102" s="110" t="s">
        <v>70</v>
      </c>
      <c r="C102" s="111" t="s">
        <v>202</v>
      </c>
      <c r="D102" s="111" t="s">
        <v>202</v>
      </c>
      <c r="E102" s="111">
        <v>7.5</v>
      </c>
      <c r="F102" s="111">
        <v>7.95</v>
      </c>
      <c r="G102" s="111">
        <v>7.5</v>
      </c>
      <c r="H102" s="111">
        <v>7.95</v>
      </c>
      <c r="I102" s="111">
        <v>7.5</v>
      </c>
      <c r="J102" s="111">
        <v>7.95</v>
      </c>
      <c r="K102" s="147">
        <f>IF(ISERROR(AVERAGE(C102:J102)),"=",AVERAGE(C102:J102))</f>
        <v>7.7250000000000005</v>
      </c>
    </row>
    <row r="103" spans="1:11" ht="15" customHeight="1">
      <c r="A103" s="119" t="s">
        <v>81</v>
      </c>
      <c r="B103" s="110" t="s">
        <v>70</v>
      </c>
      <c r="C103" s="111" t="s">
        <v>202</v>
      </c>
      <c r="D103" s="111" t="s">
        <v>202</v>
      </c>
      <c r="E103" s="111">
        <v>7.25</v>
      </c>
      <c r="F103" s="111">
        <v>7.65</v>
      </c>
      <c r="G103" s="111">
        <v>7.25</v>
      </c>
      <c r="H103" s="111">
        <v>7.65</v>
      </c>
      <c r="I103" s="111">
        <v>7.15</v>
      </c>
      <c r="J103" s="111">
        <v>7.6</v>
      </c>
      <c r="K103" s="147">
        <f>IF(ISERROR(AVERAGE(C103:J103)),"=",AVERAGE(C103:J103))</f>
        <v>7.425</v>
      </c>
    </row>
    <row r="104" spans="1:11" ht="15" customHeight="1">
      <c r="A104" s="119" t="s">
        <v>82</v>
      </c>
      <c r="B104" s="110" t="s">
        <v>70</v>
      </c>
      <c r="C104" s="111" t="s">
        <v>202</v>
      </c>
      <c r="D104" s="111" t="s">
        <v>202</v>
      </c>
      <c r="E104" s="111">
        <v>7.55</v>
      </c>
      <c r="F104" s="111">
        <v>8.15</v>
      </c>
      <c r="G104" s="111">
        <v>7.55</v>
      </c>
      <c r="H104" s="111">
        <v>8.15</v>
      </c>
      <c r="I104" s="111">
        <v>7.5</v>
      </c>
      <c r="J104" s="111">
        <v>8.1</v>
      </c>
      <c r="K104" s="147">
        <f>IF(ISERROR(AVERAGE(C104:J104)),"=",AVERAGE(C104:J104))</f>
        <v>7.833333333333333</v>
      </c>
    </row>
    <row r="105" spans="1:11" ht="15" customHeight="1">
      <c r="A105" s="119" t="s">
        <v>83</v>
      </c>
      <c r="B105" s="110" t="s">
        <v>70</v>
      </c>
      <c r="C105" s="111" t="s">
        <v>202</v>
      </c>
      <c r="D105" s="111" t="s">
        <v>202</v>
      </c>
      <c r="E105" s="111">
        <v>6.9</v>
      </c>
      <c r="F105" s="111">
        <v>7.35</v>
      </c>
      <c r="G105" s="111">
        <v>6.9</v>
      </c>
      <c r="H105" s="111">
        <v>7.35</v>
      </c>
      <c r="I105" s="111">
        <v>6.7</v>
      </c>
      <c r="J105" s="111">
        <v>7.2</v>
      </c>
      <c r="K105" s="147">
        <f>IF(ISERROR(AVERAGE(C105:J105)),"=",AVERAGE(C105:J105))</f>
        <v>7.066666666666667</v>
      </c>
    </row>
    <row r="106" spans="1:10" ht="26.25" customHeight="1">
      <c r="A106" s="148"/>
      <c r="B106" s="105"/>
      <c r="C106" s="105"/>
      <c r="D106" s="105"/>
      <c r="E106" s="105"/>
      <c r="F106" s="105"/>
      <c r="G106" s="105"/>
      <c r="H106" s="105"/>
      <c r="I106" s="105"/>
      <c r="J106" s="105"/>
    </row>
    <row r="107" spans="1:237" ht="22.5" customHeight="1">
      <c r="A107" s="101"/>
      <c r="B107" s="102"/>
      <c r="C107" s="459">
        <v>43109</v>
      </c>
      <c r="D107" s="460"/>
      <c r="E107" s="459">
        <v>43116</v>
      </c>
      <c r="F107" s="460"/>
      <c r="G107" s="459">
        <v>43123</v>
      </c>
      <c r="H107" s="460"/>
      <c r="I107" s="459">
        <v>43130</v>
      </c>
      <c r="J107" s="460"/>
      <c r="K107" s="103" t="s">
        <v>151</v>
      </c>
      <c r="L107" s="98"/>
      <c r="M107" s="98"/>
      <c r="N107" s="98"/>
      <c r="O107" s="98"/>
      <c r="P107" s="98"/>
      <c r="Q107" s="98"/>
      <c r="R107" s="98"/>
      <c r="S107" s="98"/>
      <c r="T107" s="98"/>
      <c r="U107" s="98"/>
      <c r="V107" s="98"/>
      <c r="W107" s="98"/>
      <c r="X107" s="98"/>
      <c r="Y107" s="98"/>
      <c r="Z107" s="98"/>
      <c r="AA107" s="98"/>
      <c r="AB107" s="98"/>
      <c r="AC107" s="98"/>
      <c r="AD107" s="98"/>
      <c r="AE107" s="98"/>
      <c r="AF107" s="98"/>
      <c r="AG107" s="98"/>
      <c r="AH107" s="98"/>
      <c r="AI107" s="98"/>
      <c r="AJ107" s="98"/>
      <c r="AK107" s="98"/>
      <c r="AL107" s="98"/>
      <c r="AM107" s="98"/>
      <c r="AN107" s="98"/>
      <c r="AO107" s="98"/>
      <c r="AP107" s="98"/>
      <c r="AQ107" s="98"/>
      <c r="AR107" s="98"/>
      <c r="AS107" s="98"/>
      <c r="AT107" s="98"/>
      <c r="AU107" s="98"/>
      <c r="AV107" s="98"/>
      <c r="AW107" s="98"/>
      <c r="AX107" s="98"/>
      <c r="AY107" s="98"/>
      <c r="AZ107" s="98"/>
      <c r="BA107" s="98"/>
      <c r="BB107" s="98"/>
      <c r="BC107" s="98"/>
      <c r="BD107" s="98"/>
      <c r="BE107" s="98"/>
      <c r="BF107" s="98"/>
      <c r="BG107" s="98"/>
      <c r="BH107" s="98"/>
      <c r="BI107" s="98"/>
      <c r="BJ107" s="98"/>
      <c r="BK107" s="98"/>
      <c r="BL107" s="98"/>
      <c r="BM107" s="98"/>
      <c r="BN107" s="98"/>
      <c r="BO107" s="98"/>
      <c r="BP107" s="98"/>
      <c r="BQ107" s="98"/>
      <c r="BR107" s="98"/>
      <c r="BS107" s="98"/>
      <c r="BT107" s="98"/>
      <c r="BU107" s="98"/>
      <c r="BV107" s="98"/>
      <c r="BW107" s="98"/>
      <c r="BX107" s="98"/>
      <c r="BY107" s="98"/>
      <c r="BZ107" s="98"/>
      <c r="CA107" s="98"/>
      <c r="CB107" s="98"/>
      <c r="CC107" s="98"/>
      <c r="CD107" s="98"/>
      <c r="CE107" s="98"/>
      <c r="CF107" s="98"/>
      <c r="CG107" s="98"/>
      <c r="CH107" s="98"/>
      <c r="CI107" s="98"/>
      <c r="CJ107" s="98"/>
      <c r="CK107" s="98"/>
      <c r="CL107" s="98"/>
      <c r="CM107" s="98"/>
      <c r="CN107" s="98"/>
      <c r="CO107" s="98"/>
      <c r="CP107" s="98"/>
      <c r="CQ107" s="98"/>
      <c r="CR107" s="98"/>
      <c r="CS107" s="98"/>
      <c r="CT107" s="98"/>
      <c r="CU107" s="98"/>
      <c r="CV107" s="98"/>
      <c r="CW107" s="98"/>
      <c r="CX107" s="98"/>
      <c r="CY107" s="98"/>
      <c r="CZ107" s="98"/>
      <c r="DA107" s="98"/>
      <c r="DB107" s="98"/>
      <c r="DC107" s="98"/>
      <c r="DD107" s="98"/>
      <c r="DE107" s="98"/>
      <c r="DF107" s="98"/>
      <c r="DG107" s="98"/>
      <c r="DH107" s="98"/>
      <c r="DI107" s="98"/>
      <c r="DJ107" s="98"/>
      <c r="DK107" s="98"/>
      <c r="DL107" s="98"/>
      <c r="DM107" s="98"/>
      <c r="DN107" s="98"/>
      <c r="DO107" s="98"/>
      <c r="DP107" s="98"/>
      <c r="DQ107" s="98"/>
      <c r="DR107" s="98"/>
      <c r="DS107" s="98"/>
      <c r="DT107" s="98"/>
      <c r="DU107" s="98"/>
      <c r="DV107" s="98"/>
      <c r="DW107" s="98"/>
      <c r="DX107" s="98"/>
      <c r="DY107" s="98"/>
      <c r="DZ107" s="98"/>
      <c r="EA107" s="98"/>
      <c r="EB107" s="98"/>
      <c r="EC107" s="98"/>
      <c r="ED107" s="98"/>
      <c r="EE107" s="98"/>
      <c r="EF107" s="98"/>
      <c r="EG107" s="98"/>
      <c r="EH107" s="98"/>
      <c r="EI107" s="98"/>
      <c r="EJ107" s="98"/>
      <c r="EK107" s="98"/>
      <c r="EL107" s="98"/>
      <c r="EM107" s="98"/>
      <c r="EN107" s="98"/>
      <c r="EO107" s="98"/>
      <c r="EP107" s="98"/>
      <c r="EQ107" s="98"/>
      <c r="ER107" s="98"/>
      <c r="ES107" s="98"/>
      <c r="ET107" s="98"/>
      <c r="EU107" s="98"/>
      <c r="EV107" s="98"/>
      <c r="EW107" s="98"/>
      <c r="EX107" s="98"/>
      <c r="EY107" s="98"/>
      <c r="EZ107" s="98"/>
      <c r="FA107" s="98"/>
      <c r="FB107" s="98"/>
      <c r="FC107" s="98"/>
      <c r="FD107" s="98"/>
      <c r="FE107" s="98"/>
      <c r="FF107" s="98"/>
      <c r="FG107" s="98"/>
      <c r="FH107" s="98"/>
      <c r="FI107" s="98"/>
      <c r="FJ107" s="98"/>
      <c r="FK107" s="98"/>
      <c r="FL107" s="98"/>
      <c r="FM107" s="98"/>
      <c r="FN107" s="98"/>
      <c r="FO107" s="98"/>
      <c r="FP107" s="98"/>
      <c r="FQ107" s="98"/>
      <c r="FR107" s="98"/>
      <c r="FS107" s="98"/>
      <c r="FT107" s="98"/>
      <c r="FU107" s="98"/>
      <c r="FV107" s="98"/>
      <c r="FW107" s="98"/>
      <c r="FX107" s="98"/>
      <c r="FY107" s="98"/>
      <c r="FZ107" s="98"/>
      <c r="GA107" s="98"/>
      <c r="GB107" s="98"/>
      <c r="GC107" s="98"/>
      <c r="GD107" s="98"/>
      <c r="GE107" s="98"/>
      <c r="GF107" s="98"/>
      <c r="GG107" s="98"/>
      <c r="GH107" s="98"/>
      <c r="GI107" s="98"/>
      <c r="GJ107" s="98"/>
      <c r="GK107" s="98"/>
      <c r="GL107" s="98"/>
      <c r="GM107" s="98"/>
      <c r="GN107" s="98"/>
      <c r="GO107" s="98"/>
      <c r="GP107" s="98"/>
      <c r="GQ107" s="98"/>
      <c r="GR107" s="98"/>
      <c r="GS107" s="98"/>
      <c r="GT107" s="98"/>
      <c r="GU107" s="98"/>
      <c r="GV107" s="98"/>
      <c r="GW107" s="98"/>
      <c r="GX107" s="98"/>
      <c r="GY107" s="98"/>
      <c r="GZ107" s="98"/>
      <c r="HA107" s="98"/>
      <c r="HB107" s="98"/>
      <c r="HC107" s="98"/>
      <c r="HD107" s="98"/>
      <c r="HE107" s="98"/>
      <c r="HF107" s="98"/>
      <c r="HG107" s="98"/>
      <c r="HH107" s="98"/>
      <c r="HI107" s="98"/>
      <c r="HJ107" s="98"/>
      <c r="HK107" s="98"/>
      <c r="HL107" s="98"/>
      <c r="HM107" s="98"/>
      <c r="HN107" s="98"/>
      <c r="HO107" s="98"/>
      <c r="HP107" s="98"/>
      <c r="HQ107" s="98"/>
      <c r="HR107" s="98"/>
      <c r="HS107" s="98"/>
      <c r="HT107" s="98"/>
      <c r="HU107" s="98"/>
      <c r="HV107" s="98"/>
      <c r="HW107" s="98"/>
      <c r="HX107" s="98"/>
      <c r="HY107" s="98"/>
      <c r="HZ107" s="98"/>
      <c r="IA107" s="98"/>
      <c r="IB107" s="98"/>
      <c r="IC107" s="98"/>
    </row>
    <row r="108" spans="1:237" ht="14.25" customHeight="1">
      <c r="A108" s="143"/>
      <c r="B108" s="105"/>
      <c r="C108" s="106" t="s">
        <v>152</v>
      </c>
      <c r="D108" s="106" t="s">
        <v>153</v>
      </c>
      <c r="E108" s="106" t="s">
        <v>152</v>
      </c>
      <c r="F108" s="106" t="s">
        <v>153</v>
      </c>
      <c r="G108" s="106" t="s">
        <v>152</v>
      </c>
      <c r="H108" s="106" t="s">
        <v>153</v>
      </c>
      <c r="I108" s="106" t="s">
        <v>152</v>
      </c>
      <c r="J108" s="106" t="s">
        <v>153</v>
      </c>
      <c r="K108" s="107" t="s">
        <v>201</v>
      </c>
      <c r="L108" s="98"/>
      <c r="M108" s="98"/>
      <c r="N108" s="98"/>
      <c r="O108" s="98"/>
      <c r="P108" s="98"/>
      <c r="Q108" s="98"/>
      <c r="R108" s="98"/>
      <c r="S108" s="98"/>
      <c r="T108" s="98"/>
      <c r="U108" s="98"/>
      <c r="V108" s="98"/>
      <c r="W108" s="98"/>
      <c r="X108" s="98"/>
      <c r="Y108" s="98"/>
      <c r="Z108" s="98"/>
      <c r="AA108" s="98"/>
      <c r="AB108" s="98"/>
      <c r="AC108" s="98"/>
      <c r="AD108" s="98"/>
      <c r="AE108" s="98"/>
      <c r="AF108" s="98"/>
      <c r="AG108" s="98"/>
      <c r="AH108" s="98"/>
      <c r="AI108" s="98"/>
      <c r="AJ108" s="98"/>
      <c r="AK108" s="98"/>
      <c r="AL108" s="98"/>
      <c r="AM108" s="98"/>
      <c r="AN108" s="98"/>
      <c r="AO108" s="98"/>
      <c r="AP108" s="98"/>
      <c r="AQ108" s="98"/>
      <c r="AR108" s="98"/>
      <c r="AS108" s="98"/>
      <c r="AT108" s="98"/>
      <c r="AU108" s="98"/>
      <c r="AV108" s="98"/>
      <c r="AW108" s="98"/>
      <c r="AX108" s="98"/>
      <c r="AY108" s="98"/>
      <c r="AZ108" s="98"/>
      <c r="BA108" s="98"/>
      <c r="BB108" s="98"/>
      <c r="BC108" s="98"/>
      <c r="BD108" s="98"/>
      <c r="BE108" s="98"/>
      <c r="BF108" s="98"/>
      <c r="BG108" s="98"/>
      <c r="BH108" s="98"/>
      <c r="BI108" s="98"/>
      <c r="BJ108" s="98"/>
      <c r="BK108" s="98"/>
      <c r="BL108" s="98"/>
      <c r="BM108" s="98"/>
      <c r="BN108" s="98"/>
      <c r="BO108" s="98"/>
      <c r="BP108" s="98"/>
      <c r="BQ108" s="98"/>
      <c r="BR108" s="98"/>
      <c r="BS108" s="98"/>
      <c r="BT108" s="98"/>
      <c r="BU108" s="98"/>
      <c r="BV108" s="98"/>
      <c r="BW108" s="98"/>
      <c r="BX108" s="98"/>
      <c r="BY108" s="98"/>
      <c r="BZ108" s="98"/>
      <c r="CA108" s="98"/>
      <c r="CB108" s="98"/>
      <c r="CC108" s="98"/>
      <c r="CD108" s="98"/>
      <c r="CE108" s="98"/>
      <c r="CF108" s="98"/>
      <c r="CG108" s="98"/>
      <c r="CH108" s="98"/>
      <c r="CI108" s="98"/>
      <c r="CJ108" s="98"/>
      <c r="CK108" s="98"/>
      <c r="CL108" s="98"/>
      <c r="CM108" s="98"/>
      <c r="CN108" s="98"/>
      <c r="CO108" s="98"/>
      <c r="CP108" s="98"/>
      <c r="CQ108" s="98"/>
      <c r="CR108" s="98"/>
      <c r="CS108" s="98"/>
      <c r="CT108" s="98"/>
      <c r="CU108" s="98"/>
      <c r="CV108" s="98"/>
      <c r="CW108" s="98"/>
      <c r="CX108" s="98"/>
      <c r="CY108" s="98"/>
      <c r="CZ108" s="98"/>
      <c r="DA108" s="98"/>
      <c r="DB108" s="98"/>
      <c r="DC108" s="98"/>
      <c r="DD108" s="98"/>
      <c r="DE108" s="98"/>
      <c r="DF108" s="98"/>
      <c r="DG108" s="98"/>
      <c r="DH108" s="98"/>
      <c r="DI108" s="98"/>
      <c r="DJ108" s="98"/>
      <c r="DK108" s="98"/>
      <c r="DL108" s="98"/>
      <c r="DM108" s="98"/>
      <c r="DN108" s="98"/>
      <c r="DO108" s="98"/>
      <c r="DP108" s="98"/>
      <c r="DQ108" s="98"/>
      <c r="DR108" s="98"/>
      <c r="DS108" s="98"/>
      <c r="DT108" s="98"/>
      <c r="DU108" s="98"/>
      <c r="DV108" s="98"/>
      <c r="DW108" s="98"/>
      <c r="DX108" s="98"/>
      <c r="DY108" s="98"/>
      <c r="DZ108" s="98"/>
      <c r="EA108" s="98"/>
      <c r="EB108" s="98"/>
      <c r="EC108" s="98"/>
      <c r="ED108" s="98"/>
      <c r="EE108" s="98"/>
      <c r="EF108" s="98"/>
      <c r="EG108" s="98"/>
      <c r="EH108" s="98"/>
      <c r="EI108" s="98"/>
      <c r="EJ108" s="98"/>
      <c r="EK108" s="98"/>
      <c r="EL108" s="98"/>
      <c r="EM108" s="98"/>
      <c r="EN108" s="98"/>
      <c r="EO108" s="98"/>
      <c r="EP108" s="98"/>
      <c r="EQ108" s="98"/>
      <c r="ER108" s="98"/>
      <c r="ES108" s="98"/>
      <c r="ET108" s="98"/>
      <c r="EU108" s="98"/>
      <c r="EV108" s="98"/>
      <c r="EW108" s="98"/>
      <c r="EX108" s="98"/>
      <c r="EY108" s="98"/>
      <c r="EZ108" s="98"/>
      <c r="FA108" s="98"/>
      <c r="FB108" s="98"/>
      <c r="FC108" s="98"/>
      <c r="FD108" s="98"/>
      <c r="FE108" s="98"/>
      <c r="FF108" s="98"/>
      <c r="FG108" s="98"/>
      <c r="FH108" s="98"/>
      <c r="FI108" s="98"/>
      <c r="FJ108" s="98"/>
      <c r="FK108" s="98"/>
      <c r="FL108" s="98"/>
      <c r="FM108" s="98"/>
      <c r="FN108" s="98"/>
      <c r="FO108" s="98"/>
      <c r="FP108" s="98"/>
      <c r="FQ108" s="98"/>
      <c r="FR108" s="98"/>
      <c r="FS108" s="98"/>
      <c r="FT108" s="98"/>
      <c r="FU108" s="98"/>
      <c r="FV108" s="98"/>
      <c r="FW108" s="98"/>
      <c r="FX108" s="98"/>
      <c r="FY108" s="98"/>
      <c r="FZ108" s="98"/>
      <c r="GA108" s="98"/>
      <c r="GB108" s="98"/>
      <c r="GC108" s="98"/>
      <c r="GD108" s="98"/>
      <c r="GE108" s="98"/>
      <c r="GF108" s="98"/>
      <c r="GG108" s="98"/>
      <c r="GH108" s="98"/>
      <c r="GI108" s="98"/>
      <c r="GJ108" s="98"/>
      <c r="GK108" s="98"/>
      <c r="GL108" s="98"/>
      <c r="GM108" s="98"/>
      <c r="GN108" s="98"/>
      <c r="GO108" s="98"/>
      <c r="GP108" s="98"/>
      <c r="GQ108" s="98"/>
      <c r="GR108" s="98"/>
      <c r="GS108" s="98"/>
      <c r="GT108" s="98"/>
      <c r="GU108" s="98"/>
      <c r="GV108" s="98"/>
      <c r="GW108" s="98"/>
      <c r="GX108" s="98"/>
      <c r="GY108" s="98"/>
      <c r="GZ108" s="98"/>
      <c r="HA108" s="98"/>
      <c r="HB108" s="98"/>
      <c r="HC108" s="98"/>
      <c r="HD108" s="98"/>
      <c r="HE108" s="98"/>
      <c r="HF108" s="98"/>
      <c r="HG108" s="98"/>
      <c r="HH108" s="98"/>
      <c r="HI108" s="98"/>
      <c r="HJ108" s="98"/>
      <c r="HK108" s="98"/>
      <c r="HL108" s="98"/>
      <c r="HM108" s="98"/>
      <c r="HN108" s="98"/>
      <c r="HO108" s="98"/>
      <c r="HP108" s="98"/>
      <c r="HQ108" s="98"/>
      <c r="HR108" s="98"/>
      <c r="HS108" s="98"/>
      <c r="HT108" s="98"/>
      <c r="HU108" s="98"/>
      <c r="HV108" s="98"/>
      <c r="HW108" s="98"/>
      <c r="HX108" s="98"/>
      <c r="HY108" s="98"/>
      <c r="HZ108" s="98"/>
      <c r="IA108" s="98"/>
      <c r="IB108" s="98"/>
      <c r="IC108" s="98"/>
    </row>
    <row r="109" spans="1:237" ht="25.5" customHeight="1">
      <c r="A109" s="143"/>
      <c r="B109" s="105"/>
      <c r="C109" s="106"/>
      <c r="D109" s="106"/>
      <c r="E109" s="106"/>
      <c r="F109" s="106"/>
      <c r="G109" s="106"/>
      <c r="H109" s="106"/>
      <c r="I109" s="106"/>
      <c r="J109" s="106"/>
      <c r="K109" s="106"/>
      <c r="L109" s="98"/>
      <c r="M109" s="98"/>
      <c r="N109" s="98"/>
      <c r="O109" s="98"/>
      <c r="P109" s="98"/>
      <c r="Q109" s="98"/>
      <c r="R109" s="98"/>
      <c r="S109" s="98"/>
      <c r="T109" s="98"/>
      <c r="U109" s="98"/>
      <c r="V109" s="98"/>
      <c r="W109" s="98"/>
      <c r="X109" s="98"/>
      <c r="Y109" s="98"/>
      <c r="Z109" s="98"/>
      <c r="AA109" s="98"/>
      <c r="AB109" s="98"/>
      <c r="AC109" s="98"/>
      <c r="AD109" s="98"/>
      <c r="AE109" s="98"/>
      <c r="AF109" s="98"/>
      <c r="AG109" s="98"/>
      <c r="AH109" s="98"/>
      <c r="AI109" s="98"/>
      <c r="AJ109" s="98"/>
      <c r="AK109" s="98"/>
      <c r="AL109" s="98"/>
      <c r="AM109" s="98"/>
      <c r="AN109" s="98"/>
      <c r="AO109" s="98"/>
      <c r="AP109" s="98"/>
      <c r="AQ109" s="98"/>
      <c r="AR109" s="98"/>
      <c r="AS109" s="98"/>
      <c r="AT109" s="98"/>
      <c r="AU109" s="98"/>
      <c r="AV109" s="98"/>
      <c r="AW109" s="98"/>
      <c r="AX109" s="98"/>
      <c r="AY109" s="98"/>
      <c r="AZ109" s="98"/>
      <c r="BA109" s="98"/>
      <c r="BB109" s="98"/>
      <c r="BC109" s="98"/>
      <c r="BD109" s="98"/>
      <c r="BE109" s="98"/>
      <c r="BF109" s="98"/>
      <c r="BG109" s="98"/>
      <c r="BH109" s="98"/>
      <c r="BI109" s="98"/>
      <c r="BJ109" s="98"/>
      <c r="BK109" s="98"/>
      <c r="BL109" s="98"/>
      <c r="BM109" s="98"/>
      <c r="BN109" s="98"/>
      <c r="BO109" s="98"/>
      <c r="BP109" s="98"/>
      <c r="BQ109" s="98"/>
      <c r="BR109" s="98"/>
      <c r="BS109" s="98"/>
      <c r="BT109" s="98"/>
      <c r="BU109" s="98"/>
      <c r="BV109" s="98"/>
      <c r="BW109" s="98"/>
      <c r="BX109" s="98"/>
      <c r="BY109" s="98"/>
      <c r="BZ109" s="98"/>
      <c r="CA109" s="98"/>
      <c r="CB109" s="98"/>
      <c r="CC109" s="98"/>
      <c r="CD109" s="98"/>
      <c r="CE109" s="98"/>
      <c r="CF109" s="98"/>
      <c r="CG109" s="98"/>
      <c r="CH109" s="98"/>
      <c r="CI109" s="98"/>
      <c r="CJ109" s="98"/>
      <c r="CK109" s="98"/>
      <c r="CL109" s="98"/>
      <c r="CM109" s="98"/>
      <c r="CN109" s="98"/>
      <c r="CO109" s="98"/>
      <c r="CP109" s="98"/>
      <c r="CQ109" s="98"/>
      <c r="CR109" s="98"/>
      <c r="CS109" s="98"/>
      <c r="CT109" s="98"/>
      <c r="CU109" s="98"/>
      <c r="CV109" s="98"/>
      <c r="CW109" s="98"/>
      <c r="CX109" s="98"/>
      <c r="CY109" s="98"/>
      <c r="CZ109" s="98"/>
      <c r="DA109" s="98"/>
      <c r="DB109" s="98"/>
      <c r="DC109" s="98"/>
      <c r="DD109" s="98"/>
      <c r="DE109" s="98"/>
      <c r="DF109" s="98"/>
      <c r="DG109" s="98"/>
      <c r="DH109" s="98"/>
      <c r="DI109" s="98"/>
      <c r="DJ109" s="98"/>
      <c r="DK109" s="98"/>
      <c r="DL109" s="98"/>
      <c r="DM109" s="98"/>
      <c r="DN109" s="98"/>
      <c r="DO109" s="98"/>
      <c r="DP109" s="98"/>
      <c r="DQ109" s="98"/>
      <c r="DR109" s="98"/>
      <c r="DS109" s="98"/>
      <c r="DT109" s="98"/>
      <c r="DU109" s="98"/>
      <c r="DV109" s="98"/>
      <c r="DW109" s="98"/>
      <c r="DX109" s="98"/>
      <c r="DY109" s="98"/>
      <c r="DZ109" s="98"/>
      <c r="EA109" s="98"/>
      <c r="EB109" s="98"/>
      <c r="EC109" s="98"/>
      <c r="ED109" s="98"/>
      <c r="EE109" s="98"/>
      <c r="EF109" s="98"/>
      <c r="EG109" s="98"/>
      <c r="EH109" s="98"/>
      <c r="EI109" s="98"/>
      <c r="EJ109" s="98"/>
      <c r="EK109" s="98"/>
      <c r="EL109" s="98"/>
      <c r="EM109" s="98"/>
      <c r="EN109" s="98"/>
      <c r="EO109" s="98"/>
      <c r="EP109" s="98"/>
      <c r="EQ109" s="98"/>
      <c r="ER109" s="98"/>
      <c r="ES109" s="98"/>
      <c r="ET109" s="98"/>
      <c r="EU109" s="98"/>
      <c r="EV109" s="98"/>
      <c r="EW109" s="98"/>
      <c r="EX109" s="98"/>
      <c r="EY109" s="98"/>
      <c r="EZ109" s="98"/>
      <c r="FA109" s="98"/>
      <c r="FB109" s="98"/>
      <c r="FC109" s="98"/>
      <c r="FD109" s="98"/>
      <c r="FE109" s="98"/>
      <c r="FF109" s="98"/>
      <c r="FG109" s="98"/>
      <c r="FH109" s="98"/>
      <c r="FI109" s="98"/>
      <c r="FJ109" s="98"/>
      <c r="FK109" s="98"/>
      <c r="FL109" s="98"/>
      <c r="FM109" s="98"/>
      <c r="FN109" s="98"/>
      <c r="FO109" s="98"/>
      <c r="FP109" s="98"/>
      <c r="FQ109" s="98"/>
      <c r="FR109" s="98"/>
      <c r="FS109" s="98"/>
      <c r="FT109" s="98"/>
      <c r="FU109" s="98"/>
      <c r="FV109" s="98"/>
      <c r="FW109" s="98"/>
      <c r="FX109" s="98"/>
      <c r="FY109" s="98"/>
      <c r="FZ109" s="98"/>
      <c r="GA109" s="98"/>
      <c r="GB109" s="98"/>
      <c r="GC109" s="98"/>
      <c r="GD109" s="98"/>
      <c r="GE109" s="98"/>
      <c r="GF109" s="98"/>
      <c r="GG109" s="98"/>
      <c r="GH109" s="98"/>
      <c r="GI109" s="98"/>
      <c r="GJ109" s="98"/>
      <c r="GK109" s="98"/>
      <c r="GL109" s="98"/>
      <c r="GM109" s="98"/>
      <c r="GN109" s="98"/>
      <c r="GO109" s="98"/>
      <c r="GP109" s="98"/>
      <c r="GQ109" s="98"/>
      <c r="GR109" s="98"/>
      <c r="GS109" s="98"/>
      <c r="GT109" s="98"/>
      <c r="GU109" s="98"/>
      <c r="GV109" s="98"/>
      <c r="GW109" s="98"/>
      <c r="GX109" s="98"/>
      <c r="GY109" s="98"/>
      <c r="GZ109" s="98"/>
      <c r="HA109" s="98"/>
      <c r="HB109" s="98"/>
      <c r="HC109" s="98"/>
      <c r="HD109" s="98"/>
      <c r="HE109" s="98"/>
      <c r="HF109" s="98"/>
      <c r="HG109" s="98"/>
      <c r="HH109" s="98"/>
      <c r="HI109" s="98"/>
      <c r="HJ109" s="98"/>
      <c r="HK109" s="98"/>
      <c r="HL109" s="98"/>
      <c r="HM109" s="98"/>
      <c r="HN109" s="98"/>
      <c r="HO109" s="98"/>
      <c r="HP109" s="98"/>
      <c r="HQ109" s="98"/>
      <c r="HR109" s="98"/>
      <c r="HS109" s="98"/>
      <c r="HT109" s="98"/>
      <c r="HU109" s="98"/>
      <c r="HV109" s="98"/>
      <c r="HW109" s="98"/>
      <c r="HX109" s="98"/>
      <c r="HY109" s="98"/>
      <c r="HZ109" s="98"/>
      <c r="IA109" s="98"/>
      <c r="IB109" s="98"/>
      <c r="IC109" s="98"/>
    </row>
    <row r="110" spans="1:11" s="174" customFormat="1" ht="26.25" customHeight="1">
      <c r="A110" s="454" t="s">
        <v>172</v>
      </c>
      <c r="B110" s="454"/>
      <c r="C110" s="454"/>
      <c r="D110" s="454"/>
      <c r="E110" s="454"/>
      <c r="F110" s="454"/>
      <c r="G110" s="454"/>
      <c r="H110" s="454"/>
      <c r="I110" s="454"/>
      <c r="J110" s="454"/>
      <c r="K110" s="454"/>
    </row>
    <row r="111" spans="1:237" ht="20.25" customHeight="1">
      <c r="A111" s="149" t="s">
        <v>203</v>
      </c>
      <c r="B111" s="121"/>
      <c r="C111" s="139"/>
      <c r="D111" s="139"/>
      <c r="E111" s="139"/>
      <c r="F111" s="139"/>
      <c r="G111" s="139"/>
      <c r="H111" s="139"/>
      <c r="I111" s="139"/>
      <c r="J111" s="139"/>
      <c r="K111" s="139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  <c r="W111" s="98"/>
      <c r="X111" s="98"/>
      <c r="Y111" s="98"/>
      <c r="Z111" s="98"/>
      <c r="AA111" s="98"/>
      <c r="AB111" s="98"/>
      <c r="AC111" s="98"/>
      <c r="AD111" s="98"/>
      <c r="AE111" s="98"/>
      <c r="AF111" s="98"/>
      <c r="AG111" s="98"/>
      <c r="AH111" s="98"/>
      <c r="AI111" s="98"/>
      <c r="AJ111" s="98"/>
      <c r="AK111" s="98"/>
      <c r="AL111" s="98"/>
      <c r="AM111" s="98"/>
      <c r="AN111" s="98"/>
      <c r="AO111" s="98"/>
      <c r="AP111" s="98"/>
      <c r="AQ111" s="98"/>
      <c r="AR111" s="98"/>
      <c r="AS111" s="98"/>
      <c r="AT111" s="98"/>
      <c r="AU111" s="98"/>
      <c r="AV111" s="98"/>
      <c r="AW111" s="98"/>
      <c r="AX111" s="98"/>
      <c r="AY111" s="98"/>
      <c r="AZ111" s="98"/>
      <c r="BA111" s="98"/>
      <c r="BB111" s="98"/>
      <c r="BC111" s="98"/>
      <c r="BD111" s="98"/>
      <c r="BE111" s="98"/>
      <c r="BF111" s="98"/>
      <c r="BG111" s="98"/>
      <c r="BH111" s="98"/>
      <c r="BI111" s="98"/>
      <c r="BJ111" s="98"/>
      <c r="BK111" s="98"/>
      <c r="BL111" s="98"/>
      <c r="BM111" s="98"/>
      <c r="BN111" s="98"/>
      <c r="BO111" s="98"/>
      <c r="BP111" s="98"/>
      <c r="BQ111" s="98"/>
      <c r="BR111" s="98"/>
      <c r="BS111" s="98"/>
      <c r="BT111" s="98"/>
      <c r="BU111" s="98"/>
      <c r="BV111" s="98"/>
      <c r="BW111" s="98"/>
      <c r="BX111" s="98"/>
      <c r="BY111" s="98"/>
      <c r="BZ111" s="98"/>
      <c r="CA111" s="98"/>
      <c r="CB111" s="98"/>
      <c r="CC111" s="98"/>
      <c r="CD111" s="98"/>
      <c r="CE111" s="98"/>
      <c r="CF111" s="98"/>
      <c r="CG111" s="98"/>
      <c r="CH111" s="98"/>
      <c r="CI111" s="98"/>
      <c r="CJ111" s="98"/>
      <c r="CK111" s="98"/>
      <c r="CL111" s="98"/>
      <c r="CM111" s="98"/>
      <c r="CN111" s="98"/>
      <c r="CO111" s="98"/>
      <c r="CP111" s="98"/>
      <c r="CQ111" s="98"/>
      <c r="CR111" s="98"/>
      <c r="CS111" s="98"/>
      <c r="CT111" s="98"/>
      <c r="CU111" s="98"/>
      <c r="CV111" s="98"/>
      <c r="CW111" s="98"/>
      <c r="CX111" s="98"/>
      <c r="CY111" s="98"/>
      <c r="CZ111" s="98"/>
      <c r="DA111" s="98"/>
      <c r="DB111" s="98"/>
      <c r="DC111" s="98"/>
      <c r="DD111" s="98"/>
      <c r="DE111" s="98"/>
      <c r="DF111" s="98"/>
      <c r="DG111" s="98"/>
      <c r="DH111" s="98"/>
      <c r="DI111" s="98"/>
      <c r="DJ111" s="98"/>
      <c r="DK111" s="98"/>
      <c r="DL111" s="98"/>
      <c r="DM111" s="98"/>
      <c r="DN111" s="98"/>
      <c r="DO111" s="98"/>
      <c r="DP111" s="98"/>
      <c r="DQ111" s="98"/>
      <c r="DR111" s="98"/>
      <c r="DS111" s="98"/>
      <c r="DT111" s="98"/>
      <c r="DU111" s="98"/>
      <c r="DV111" s="98"/>
      <c r="DW111" s="98"/>
      <c r="DX111" s="98"/>
      <c r="DY111" s="98"/>
      <c r="DZ111" s="98"/>
      <c r="EA111" s="98"/>
      <c r="EB111" s="98"/>
      <c r="EC111" s="98"/>
      <c r="ED111" s="98"/>
      <c r="EE111" s="98"/>
      <c r="EF111" s="98"/>
      <c r="EG111" s="98"/>
      <c r="EH111" s="98"/>
      <c r="EI111" s="98"/>
      <c r="EJ111" s="98"/>
      <c r="EK111" s="98"/>
      <c r="EL111" s="98"/>
      <c r="EM111" s="98"/>
      <c r="EN111" s="98"/>
      <c r="EO111" s="98"/>
      <c r="EP111" s="98"/>
      <c r="EQ111" s="98"/>
      <c r="ER111" s="98"/>
      <c r="ES111" s="98"/>
      <c r="ET111" s="98"/>
      <c r="EU111" s="98"/>
      <c r="EV111" s="98"/>
      <c r="EW111" s="98"/>
      <c r="EX111" s="98"/>
      <c r="EY111" s="98"/>
      <c r="EZ111" s="98"/>
      <c r="FA111" s="98"/>
      <c r="FB111" s="98"/>
      <c r="FC111" s="98"/>
      <c r="FD111" s="98"/>
      <c r="FE111" s="98"/>
      <c r="FF111" s="98"/>
      <c r="FG111" s="98"/>
      <c r="FH111" s="98"/>
      <c r="FI111" s="98"/>
      <c r="FJ111" s="98"/>
      <c r="FK111" s="98"/>
      <c r="FL111" s="98"/>
      <c r="FM111" s="98"/>
      <c r="FN111" s="98"/>
      <c r="FO111" s="98"/>
      <c r="FP111" s="98"/>
      <c r="FQ111" s="98"/>
      <c r="FR111" s="98"/>
      <c r="FS111" s="98"/>
      <c r="FT111" s="98"/>
      <c r="FU111" s="98"/>
      <c r="FV111" s="98"/>
      <c r="FW111" s="98"/>
      <c r="FX111" s="98"/>
      <c r="FY111" s="98"/>
      <c r="FZ111" s="98"/>
      <c r="GA111" s="98"/>
      <c r="GB111" s="98"/>
      <c r="GC111" s="98"/>
      <c r="GD111" s="98"/>
      <c r="GE111" s="98"/>
      <c r="GF111" s="98"/>
      <c r="GG111" s="98"/>
      <c r="GH111" s="98"/>
      <c r="GI111" s="98"/>
      <c r="GJ111" s="98"/>
      <c r="GK111" s="98"/>
      <c r="GL111" s="98"/>
      <c r="GM111" s="98"/>
      <c r="GN111" s="98"/>
      <c r="GO111" s="98"/>
      <c r="GP111" s="98"/>
      <c r="GQ111" s="98"/>
      <c r="GR111" s="98"/>
      <c r="GS111" s="98"/>
      <c r="GT111" s="98"/>
      <c r="GU111" s="98"/>
      <c r="GV111" s="98"/>
      <c r="GW111" s="98"/>
      <c r="GX111" s="98"/>
      <c r="GY111" s="98"/>
      <c r="GZ111" s="98"/>
      <c r="HA111" s="98"/>
      <c r="HB111" s="98"/>
      <c r="HC111" s="98"/>
      <c r="HD111" s="98"/>
      <c r="HE111" s="98"/>
      <c r="HF111" s="98"/>
      <c r="HG111" s="98"/>
      <c r="HH111" s="98"/>
      <c r="HI111" s="98"/>
      <c r="HJ111" s="98"/>
      <c r="HK111" s="98"/>
      <c r="HL111" s="98"/>
      <c r="HM111" s="98"/>
      <c r="HN111" s="98"/>
      <c r="HO111" s="98"/>
      <c r="HP111" s="98"/>
      <c r="HQ111" s="98"/>
      <c r="HR111" s="98"/>
      <c r="HS111" s="98"/>
      <c r="HT111" s="98"/>
      <c r="HU111" s="98"/>
      <c r="HV111" s="98"/>
      <c r="HW111" s="98"/>
      <c r="HX111" s="98"/>
      <c r="HY111" s="98"/>
      <c r="HZ111" s="98"/>
      <c r="IA111" s="98"/>
      <c r="IB111" s="98"/>
      <c r="IC111" s="98"/>
    </row>
    <row r="112" spans="1:11" ht="15" customHeight="1">
      <c r="A112" s="109" t="s">
        <v>167</v>
      </c>
      <c r="B112" s="110" t="s">
        <v>22</v>
      </c>
      <c r="C112" s="111" t="s">
        <v>202</v>
      </c>
      <c r="D112" s="111" t="s">
        <v>202</v>
      </c>
      <c r="E112" s="111">
        <v>1.1</v>
      </c>
      <c r="F112" s="111">
        <v>1.12</v>
      </c>
      <c r="G112" s="111">
        <v>1.12</v>
      </c>
      <c r="H112" s="111">
        <v>1.14</v>
      </c>
      <c r="I112" s="111">
        <v>1.12</v>
      </c>
      <c r="J112" s="111">
        <v>1.14</v>
      </c>
      <c r="K112" s="111">
        <f>IF(ISERROR(AVERAGE(C112:J112)),"=",AVERAGE(C112:J112))</f>
        <v>1.1233333333333333</v>
      </c>
    </row>
    <row r="113" spans="1:11" ht="15" customHeight="1">
      <c r="A113" s="175" t="s">
        <v>169</v>
      </c>
      <c r="B113" s="110" t="s">
        <v>22</v>
      </c>
      <c r="C113" s="111" t="s">
        <v>202</v>
      </c>
      <c r="D113" s="111" t="s">
        <v>202</v>
      </c>
      <c r="E113" s="111">
        <v>1.45</v>
      </c>
      <c r="F113" s="111">
        <v>1.47</v>
      </c>
      <c r="G113" s="111">
        <v>1.45</v>
      </c>
      <c r="H113" s="111">
        <v>1.47</v>
      </c>
      <c r="I113" s="111">
        <v>1.45</v>
      </c>
      <c r="J113" s="111">
        <v>1.47</v>
      </c>
      <c r="K113" s="111">
        <f>IF(ISERROR(AVERAGE(C113:J113)),"=",AVERAGE(C113:J113))</f>
        <v>1.46</v>
      </c>
    </row>
    <row r="114" spans="1:11" ht="15" customHeight="1">
      <c r="A114" s="119" t="s">
        <v>168</v>
      </c>
      <c r="B114" s="110" t="s">
        <v>22</v>
      </c>
      <c r="C114" s="111" t="s">
        <v>202</v>
      </c>
      <c r="D114" s="111" t="s">
        <v>202</v>
      </c>
      <c r="E114" s="111">
        <v>2.55</v>
      </c>
      <c r="F114" s="111">
        <v>2.59</v>
      </c>
      <c r="G114" s="111">
        <v>2.45</v>
      </c>
      <c r="H114" s="111">
        <v>2.49</v>
      </c>
      <c r="I114" s="111">
        <v>2.35</v>
      </c>
      <c r="J114" s="111">
        <v>2.39</v>
      </c>
      <c r="K114" s="111">
        <f>IF(ISERROR(AVERAGE(C114:J114)),"=",AVERAGE(C114:J114))</f>
        <v>2.47</v>
      </c>
    </row>
    <row r="115" spans="1:11" ht="21" customHeight="1">
      <c r="A115" s="149" t="s">
        <v>185</v>
      </c>
      <c r="B115" s="121"/>
      <c r="C115" s="135"/>
      <c r="D115" s="135"/>
      <c r="E115" s="135"/>
      <c r="F115" s="135"/>
      <c r="G115" s="135"/>
      <c r="H115" s="135"/>
      <c r="I115" s="135"/>
      <c r="J115" s="135"/>
      <c r="K115" s="146"/>
    </row>
    <row r="116" spans="1:11" ht="15" customHeight="1">
      <c r="A116" s="150" t="s">
        <v>26</v>
      </c>
      <c r="B116" s="110" t="s">
        <v>22</v>
      </c>
      <c r="C116" s="111">
        <v>2.19</v>
      </c>
      <c r="D116" s="111">
        <v>2.25</v>
      </c>
      <c r="E116" s="111">
        <v>1.98</v>
      </c>
      <c r="F116" s="111">
        <v>2.04</v>
      </c>
      <c r="G116" s="111">
        <v>1.78</v>
      </c>
      <c r="H116" s="111">
        <v>1.84</v>
      </c>
      <c r="I116" s="111">
        <v>1.78</v>
      </c>
      <c r="J116" s="111">
        <v>1.84</v>
      </c>
      <c r="K116" s="111">
        <f>IF(ISERROR(AVERAGE(C116:J116)),"=",AVERAGE(C116:J116))</f>
        <v>1.9625</v>
      </c>
    </row>
    <row r="117" spans="1:11" ht="15" customHeight="1">
      <c r="A117" s="150" t="s">
        <v>27</v>
      </c>
      <c r="B117" s="110" t="s">
        <v>22</v>
      </c>
      <c r="C117" s="111">
        <v>2.25</v>
      </c>
      <c r="D117" s="111">
        <v>2.31</v>
      </c>
      <c r="E117" s="111">
        <v>2.04</v>
      </c>
      <c r="F117" s="111">
        <v>2.1</v>
      </c>
      <c r="G117" s="111">
        <v>1.84</v>
      </c>
      <c r="H117" s="111">
        <v>1.9</v>
      </c>
      <c r="I117" s="111">
        <v>1.84</v>
      </c>
      <c r="J117" s="111">
        <v>1.9</v>
      </c>
      <c r="K117" s="111">
        <f>IF(ISERROR(AVERAGE(C117:J117)),"=",AVERAGE(C117:J117))</f>
        <v>2.0225</v>
      </c>
    </row>
    <row r="118" spans="1:11" ht="27.75" customHeight="1">
      <c r="A118" s="151" t="s">
        <v>160</v>
      </c>
      <c r="B118" s="152"/>
      <c r="K118" s="153"/>
    </row>
    <row r="119" spans="1:10" ht="14.25" customHeight="1">
      <c r="A119" s="154" t="s">
        <v>35</v>
      </c>
      <c r="C119" s="155"/>
      <c r="D119" s="155"/>
      <c r="E119" s="155"/>
      <c r="F119" s="155"/>
      <c r="G119" s="155"/>
      <c r="H119" s="155"/>
      <c r="I119" s="155"/>
      <c r="J119" s="155"/>
    </row>
    <row r="120" spans="1:11" ht="15" customHeight="1">
      <c r="A120" s="117" t="s">
        <v>84</v>
      </c>
      <c r="B120" s="121" t="s">
        <v>3</v>
      </c>
      <c r="C120" s="156"/>
      <c r="D120" s="156"/>
      <c r="E120" s="156"/>
      <c r="F120" s="156"/>
      <c r="G120" s="156"/>
      <c r="H120" s="156"/>
      <c r="I120" s="156"/>
      <c r="J120" s="156"/>
      <c r="K120" s="157"/>
    </row>
    <row r="121" spans="1:11" ht="15" customHeight="1">
      <c r="A121" s="119" t="s">
        <v>92</v>
      </c>
      <c r="B121" s="110" t="s">
        <v>22</v>
      </c>
      <c r="C121" s="111">
        <v>2.88</v>
      </c>
      <c r="D121" s="111">
        <v>2.95</v>
      </c>
      <c r="E121" s="111">
        <v>2.88</v>
      </c>
      <c r="F121" s="111">
        <v>2.95</v>
      </c>
      <c r="G121" s="111">
        <v>2.88</v>
      </c>
      <c r="H121" s="111">
        <v>2.95</v>
      </c>
      <c r="I121" s="111">
        <v>2.88</v>
      </c>
      <c r="J121" s="111">
        <v>2.95</v>
      </c>
      <c r="K121" s="111">
        <f aca="true" t="shared" si="3" ref="K121:K126">IF(ISERROR(AVERAGE(C121:J121)),"=",AVERAGE(C121:J121))</f>
        <v>2.9149999999999996</v>
      </c>
    </row>
    <row r="122" spans="1:11" ht="15" customHeight="1">
      <c r="A122" s="119" t="s">
        <v>93</v>
      </c>
      <c r="B122" s="110" t="s">
        <v>22</v>
      </c>
      <c r="C122" s="111">
        <v>2.65</v>
      </c>
      <c r="D122" s="111">
        <v>2.8</v>
      </c>
      <c r="E122" s="111">
        <v>2.65</v>
      </c>
      <c r="F122" s="111">
        <v>2.8</v>
      </c>
      <c r="G122" s="111">
        <v>2.65</v>
      </c>
      <c r="H122" s="111">
        <v>2.8</v>
      </c>
      <c r="I122" s="111">
        <v>2.65</v>
      </c>
      <c r="J122" s="111">
        <v>2.8</v>
      </c>
      <c r="K122" s="111">
        <f t="shared" si="3"/>
        <v>2.7249999999999996</v>
      </c>
    </row>
    <row r="123" spans="1:11" ht="15" customHeight="1">
      <c r="A123" s="119" t="s">
        <v>94</v>
      </c>
      <c r="B123" s="110" t="s">
        <v>22</v>
      </c>
      <c r="C123" s="111">
        <v>2.7</v>
      </c>
      <c r="D123" s="111">
        <v>2.8</v>
      </c>
      <c r="E123" s="111">
        <v>2.7</v>
      </c>
      <c r="F123" s="111">
        <v>2.8</v>
      </c>
      <c r="G123" s="111">
        <v>2.7</v>
      </c>
      <c r="H123" s="111">
        <v>2.8</v>
      </c>
      <c r="I123" s="111">
        <v>2.7</v>
      </c>
      <c r="J123" s="111">
        <v>2.8</v>
      </c>
      <c r="K123" s="111">
        <f t="shared" si="3"/>
        <v>2.75</v>
      </c>
    </row>
    <row r="124" spans="1:11" ht="15" customHeight="1">
      <c r="A124" s="119" t="s">
        <v>95</v>
      </c>
      <c r="B124" s="110" t="s">
        <v>22</v>
      </c>
      <c r="C124" s="111">
        <v>2.42</v>
      </c>
      <c r="D124" s="111">
        <v>2.47</v>
      </c>
      <c r="E124" s="111">
        <v>2.42</v>
      </c>
      <c r="F124" s="111">
        <v>2.47</v>
      </c>
      <c r="G124" s="111">
        <v>2.42</v>
      </c>
      <c r="H124" s="111">
        <v>2.47</v>
      </c>
      <c r="I124" s="111">
        <v>2.42</v>
      </c>
      <c r="J124" s="111">
        <v>2.47</v>
      </c>
      <c r="K124" s="111">
        <f t="shared" si="3"/>
        <v>2.4450000000000003</v>
      </c>
    </row>
    <row r="125" spans="1:11" ht="15" customHeight="1">
      <c r="A125" s="119" t="s">
        <v>63</v>
      </c>
      <c r="B125" s="110" t="s">
        <v>22</v>
      </c>
      <c r="C125" s="111" t="s">
        <v>159</v>
      </c>
      <c r="D125" s="111" t="s">
        <v>159</v>
      </c>
      <c r="E125" s="111" t="s">
        <v>159</v>
      </c>
      <c r="F125" s="111" t="s">
        <v>159</v>
      </c>
      <c r="G125" s="111" t="s">
        <v>159</v>
      </c>
      <c r="H125" s="111" t="s">
        <v>159</v>
      </c>
      <c r="I125" s="111" t="s">
        <v>159</v>
      </c>
      <c r="J125" s="111" t="s">
        <v>159</v>
      </c>
      <c r="K125" s="111" t="str">
        <f t="shared" si="3"/>
        <v>=</v>
      </c>
    </row>
    <row r="126" spans="1:11" ht="15" customHeight="1">
      <c r="A126" s="119" t="s">
        <v>51</v>
      </c>
      <c r="B126" s="110" t="s">
        <v>22</v>
      </c>
      <c r="C126" s="111">
        <v>1.82</v>
      </c>
      <c r="D126" s="111">
        <v>1.87</v>
      </c>
      <c r="E126" s="111">
        <v>1.82</v>
      </c>
      <c r="F126" s="111">
        <v>1.87</v>
      </c>
      <c r="G126" s="111">
        <v>1.82</v>
      </c>
      <c r="H126" s="111">
        <v>1.87</v>
      </c>
      <c r="I126" s="111">
        <v>1.82</v>
      </c>
      <c r="J126" s="111">
        <v>1.87</v>
      </c>
      <c r="K126" s="111">
        <f t="shared" si="3"/>
        <v>1.8450000000000002</v>
      </c>
    </row>
    <row r="127" spans="1:11" ht="15" customHeight="1">
      <c r="A127" s="117" t="s">
        <v>64</v>
      </c>
      <c r="B127" s="121"/>
      <c r="C127" s="118"/>
      <c r="D127" s="118"/>
      <c r="E127" s="118"/>
      <c r="F127" s="118"/>
      <c r="G127" s="118"/>
      <c r="H127" s="118"/>
      <c r="I127" s="118"/>
      <c r="J127" s="118"/>
      <c r="K127" s="146"/>
    </row>
    <row r="128" spans="1:11" ht="15" customHeight="1">
      <c r="A128" s="158" t="s">
        <v>11</v>
      </c>
      <c r="B128" s="121"/>
      <c r="C128" s="139"/>
      <c r="D128" s="139"/>
      <c r="E128" s="139"/>
      <c r="F128" s="139"/>
      <c r="G128" s="139"/>
      <c r="H128" s="139"/>
      <c r="I128" s="139"/>
      <c r="J128" s="139"/>
      <c r="K128" s="146"/>
    </row>
    <row r="129" spans="1:11" ht="15" customHeight="1">
      <c r="A129" s="159" t="s">
        <v>53</v>
      </c>
      <c r="B129" s="110" t="s">
        <v>22</v>
      </c>
      <c r="C129" s="111">
        <v>2.13</v>
      </c>
      <c r="D129" s="111">
        <v>2.33</v>
      </c>
      <c r="E129" s="111">
        <v>2.13</v>
      </c>
      <c r="F129" s="111">
        <v>2.33</v>
      </c>
      <c r="G129" s="111">
        <v>2.13</v>
      </c>
      <c r="H129" s="111">
        <v>2.33</v>
      </c>
      <c r="I129" s="111">
        <v>2.13</v>
      </c>
      <c r="J129" s="111">
        <v>2.33</v>
      </c>
      <c r="K129" s="111">
        <f>IF(ISERROR(AVERAGE(C129:J129)),"=",AVERAGE(C129:J129))</f>
        <v>2.2300000000000004</v>
      </c>
    </row>
    <row r="130" spans="1:11" ht="15" customHeight="1">
      <c r="A130" s="159" t="s">
        <v>54</v>
      </c>
      <c r="B130" s="110" t="s">
        <v>22</v>
      </c>
      <c r="C130" s="111">
        <v>1.93</v>
      </c>
      <c r="D130" s="111">
        <v>2.13</v>
      </c>
      <c r="E130" s="111">
        <v>1.93</v>
      </c>
      <c r="F130" s="111">
        <v>2.13</v>
      </c>
      <c r="G130" s="111">
        <v>1.93</v>
      </c>
      <c r="H130" s="111">
        <v>2.13</v>
      </c>
      <c r="I130" s="111">
        <v>1.93</v>
      </c>
      <c r="J130" s="111">
        <v>2.13</v>
      </c>
      <c r="K130" s="111">
        <f>IF(ISERROR(AVERAGE(C130:J130)),"=",AVERAGE(C130:J130))</f>
        <v>2.03</v>
      </c>
    </row>
    <row r="131" spans="1:11" ht="15" customHeight="1">
      <c r="A131" s="119" t="s">
        <v>12</v>
      </c>
      <c r="B131" s="110"/>
      <c r="C131" s="111"/>
      <c r="D131" s="111"/>
      <c r="E131" s="111"/>
      <c r="F131" s="111"/>
      <c r="G131" s="111"/>
      <c r="H131" s="111"/>
      <c r="I131" s="111"/>
      <c r="J131" s="111"/>
      <c r="K131" s="111"/>
    </row>
    <row r="132" spans="1:11" ht="15" customHeight="1">
      <c r="A132" s="159" t="s">
        <v>53</v>
      </c>
      <c r="B132" s="110" t="s">
        <v>22</v>
      </c>
      <c r="C132" s="111">
        <v>1.67</v>
      </c>
      <c r="D132" s="111">
        <v>1.82</v>
      </c>
      <c r="E132" s="111">
        <v>1.67</v>
      </c>
      <c r="F132" s="111">
        <v>1.82</v>
      </c>
      <c r="G132" s="111">
        <v>1.67</v>
      </c>
      <c r="H132" s="111">
        <v>1.82</v>
      </c>
      <c r="I132" s="111">
        <v>1.67</v>
      </c>
      <c r="J132" s="111">
        <v>1.82</v>
      </c>
      <c r="K132" s="111">
        <f>IF(ISERROR(AVERAGE(C132:J132)),"=",AVERAGE(C132:J132))</f>
        <v>1.745</v>
      </c>
    </row>
    <row r="133" spans="1:11" ht="15" customHeight="1">
      <c r="A133" s="159" t="s">
        <v>54</v>
      </c>
      <c r="B133" s="110" t="s">
        <v>22</v>
      </c>
      <c r="C133" s="111">
        <v>1.46</v>
      </c>
      <c r="D133" s="111">
        <v>1.54</v>
      </c>
      <c r="E133" s="111">
        <v>1.46</v>
      </c>
      <c r="F133" s="111">
        <v>1.54</v>
      </c>
      <c r="G133" s="111">
        <v>1.46</v>
      </c>
      <c r="H133" s="111">
        <v>1.54</v>
      </c>
      <c r="I133" s="111">
        <v>1.46</v>
      </c>
      <c r="J133" s="111">
        <v>1.54</v>
      </c>
      <c r="K133" s="111">
        <f>IF(ISERROR(AVERAGE(C133:J133)),"=",AVERAGE(C133:J133))</f>
        <v>1.5</v>
      </c>
    </row>
    <row r="134" spans="1:11" ht="15" customHeight="1">
      <c r="A134" s="119" t="s">
        <v>13</v>
      </c>
      <c r="B134" s="110" t="s">
        <v>22</v>
      </c>
      <c r="C134" s="111">
        <v>1.16</v>
      </c>
      <c r="D134" s="111">
        <v>1.26</v>
      </c>
      <c r="E134" s="111">
        <v>1.16</v>
      </c>
      <c r="F134" s="111">
        <v>1.26</v>
      </c>
      <c r="G134" s="111">
        <v>1.16</v>
      </c>
      <c r="H134" s="111">
        <v>1.26</v>
      </c>
      <c r="I134" s="111">
        <v>1.16</v>
      </c>
      <c r="J134" s="111">
        <v>1.26</v>
      </c>
      <c r="K134" s="111">
        <f>IF(ISERROR(AVERAGE(C134:J134)),"=",AVERAGE(C134:J134))</f>
        <v>1.21</v>
      </c>
    </row>
    <row r="135" spans="1:11" ht="22.5" customHeight="1">
      <c r="A135" s="104" t="s">
        <v>161</v>
      </c>
      <c r="B135" s="104"/>
      <c r="C135" s="160"/>
      <c r="D135" s="160"/>
      <c r="E135" s="160"/>
      <c r="F135" s="160"/>
      <c r="G135" s="160"/>
      <c r="H135" s="160"/>
      <c r="I135" s="160"/>
      <c r="J135" s="160"/>
      <c r="K135" s="156"/>
    </row>
    <row r="136" spans="1:11" ht="15" customHeight="1">
      <c r="A136" s="117" t="s">
        <v>85</v>
      </c>
      <c r="B136" s="121"/>
      <c r="C136" s="160"/>
      <c r="D136" s="160"/>
      <c r="E136" s="160"/>
      <c r="F136" s="160"/>
      <c r="G136" s="160"/>
      <c r="H136" s="160"/>
      <c r="I136" s="160"/>
      <c r="J136" s="160"/>
      <c r="K136" s="156"/>
    </row>
    <row r="137" spans="1:11" ht="15" customHeight="1">
      <c r="A137" s="119" t="s">
        <v>32</v>
      </c>
      <c r="B137" s="110" t="s">
        <v>22</v>
      </c>
      <c r="C137" s="111">
        <v>0.9</v>
      </c>
      <c r="D137" s="111">
        <v>2</v>
      </c>
      <c r="E137" s="111">
        <v>0.9</v>
      </c>
      <c r="F137" s="111">
        <v>2</v>
      </c>
      <c r="G137" s="111">
        <v>0.9</v>
      </c>
      <c r="H137" s="111">
        <v>2</v>
      </c>
      <c r="I137" s="111">
        <v>0.9</v>
      </c>
      <c r="J137" s="111">
        <v>2</v>
      </c>
      <c r="K137" s="111">
        <f aca="true" t="shared" si="4" ref="K137:K143">IF(ISERROR(AVERAGE(C137:J137)),"=",AVERAGE(C137:J137))</f>
        <v>1.45</v>
      </c>
    </row>
    <row r="138" spans="1:11" ht="15" customHeight="1">
      <c r="A138" s="119" t="s">
        <v>33</v>
      </c>
      <c r="B138" s="110" t="s">
        <v>22</v>
      </c>
      <c r="C138" s="111">
        <v>2.8</v>
      </c>
      <c r="D138" s="111">
        <v>3.5</v>
      </c>
      <c r="E138" s="111">
        <v>3</v>
      </c>
      <c r="F138" s="111">
        <v>3.7</v>
      </c>
      <c r="G138" s="111">
        <v>3</v>
      </c>
      <c r="H138" s="111">
        <v>3.7</v>
      </c>
      <c r="I138" s="111">
        <v>3</v>
      </c>
      <c r="J138" s="111">
        <v>3.7</v>
      </c>
      <c r="K138" s="111">
        <f t="shared" si="4"/>
        <v>3.3</v>
      </c>
    </row>
    <row r="139" spans="1:11" ht="15" customHeight="1">
      <c r="A139" s="119" t="s">
        <v>34</v>
      </c>
      <c r="B139" s="110" t="s">
        <v>22</v>
      </c>
      <c r="C139" s="111">
        <v>2.77</v>
      </c>
      <c r="D139" s="111">
        <v>2.87</v>
      </c>
      <c r="E139" s="111">
        <v>2.8</v>
      </c>
      <c r="F139" s="111">
        <v>2.9</v>
      </c>
      <c r="G139" s="111">
        <v>2.8</v>
      </c>
      <c r="H139" s="111">
        <v>2.9</v>
      </c>
      <c r="I139" s="111">
        <v>2.8</v>
      </c>
      <c r="J139" s="111">
        <v>2.9</v>
      </c>
      <c r="K139" s="111">
        <f t="shared" si="4"/>
        <v>2.8425</v>
      </c>
    </row>
    <row r="140" spans="1:11" ht="15" customHeight="1">
      <c r="A140" s="119" t="s">
        <v>29</v>
      </c>
      <c r="B140" s="110" t="s">
        <v>22</v>
      </c>
      <c r="C140" s="111">
        <v>2.68</v>
      </c>
      <c r="D140" s="111">
        <v>2.78</v>
      </c>
      <c r="E140" s="111">
        <v>2.71</v>
      </c>
      <c r="F140" s="111">
        <v>2.81</v>
      </c>
      <c r="G140" s="111">
        <v>2.71</v>
      </c>
      <c r="H140" s="111">
        <v>2.81</v>
      </c>
      <c r="I140" s="111">
        <v>2.73</v>
      </c>
      <c r="J140" s="111">
        <v>2.83</v>
      </c>
      <c r="K140" s="111">
        <f t="shared" si="4"/>
        <v>2.7575000000000003</v>
      </c>
    </row>
    <row r="141" spans="1:11" ht="15" customHeight="1">
      <c r="A141" s="119" t="s">
        <v>30</v>
      </c>
      <c r="B141" s="110" t="s">
        <v>22</v>
      </c>
      <c r="C141" s="111">
        <v>3.43</v>
      </c>
      <c r="D141" s="111">
        <v>3.53</v>
      </c>
      <c r="E141" s="111">
        <v>3.46</v>
      </c>
      <c r="F141" s="111">
        <v>3.56</v>
      </c>
      <c r="G141" s="111">
        <v>3.46</v>
      </c>
      <c r="H141" s="111">
        <v>3.56</v>
      </c>
      <c r="I141" s="111">
        <v>3.48</v>
      </c>
      <c r="J141" s="111">
        <v>3.58</v>
      </c>
      <c r="K141" s="111">
        <f t="shared" si="4"/>
        <v>3.5075000000000003</v>
      </c>
    </row>
    <row r="142" spans="1:11" ht="15" customHeight="1">
      <c r="A142" s="119" t="s">
        <v>65</v>
      </c>
      <c r="B142" s="110" t="s">
        <v>22</v>
      </c>
      <c r="C142" s="111">
        <v>3.38</v>
      </c>
      <c r="D142" s="111">
        <v>3.43</v>
      </c>
      <c r="E142" s="111">
        <v>3.41</v>
      </c>
      <c r="F142" s="111">
        <v>3.46</v>
      </c>
      <c r="G142" s="111">
        <v>3.41</v>
      </c>
      <c r="H142" s="111">
        <v>3.46</v>
      </c>
      <c r="I142" s="111">
        <v>3.43</v>
      </c>
      <c r="J142" s="111">
        <v>3.48</v>
      </c>
      <c r="K142" s="111">
        <f t="shared" si="4"/>
        <v>3.4325</v>
      </c>
    </row>
    <row r="143" spans="1:11" ht="15" customHeight="1">
      <c r="A143" s="119" t="s">
        <v>90</v>
      </c>
      <c r="B143" s="110" t="s">
        <v>22</v>
      </c>
      <c r="C143" s="111" t="s">
        <v>159</v>
      </c>
      <c r="D143" s="111" t="s">
        <v>159</v>
      </c>
      <c r="E143" s="111" t="s">
        <v>159</v>
      </c>
      <c r="F143" s="111" t="s">
        <v>159</v>
      </c>
      <c r="G143" s="111" t="s">
        <v>159</v>
      </c>
      <c r="H143" s="111" t="s">
        <v>159</v>
      </c>
      <c r="I143" s="111" t="s">
        <v>159</v>
      </c>
      <c r="J143" s="111" t="s">
        <v>159</v>
      </c>
      <c r="K143" s="111" t="str">
        <f t="shared" si="4"/>
        <v>=</v>
      </c>
    </row>
    <row r="144" spans="1:11" s="174" customFormat="1" ht="26.25" customHeight="1">
      <c r="A144" s="454" t="s">
        <v>162</v>
      </c>
      <c r="B144" s="454"/>
      <c r="C144" s="454"/>
      <c r="D144" s="454"/>
      <c r="E144" s="454"/>
      <c r="F144" s="454"/>
      <c r="G144" s="454"/>
      <c r="H144" s="454"/>
      <c r="I144" s="454"/>
      <c r="J144" s="454"/>
      <c r="K144" s="454"/>
    </row>
    <row r="145" spans="1:11" ht="26.25" customHeight="1">
      <c r="A145" s="161" t="s">
        <v>186</v>
      </c>
      <c r="B145" s="162"/>
      <c r="C145" s="183" t="s">
        <v>163</v>
      </c>
      <c r="D145" s="184"/>
      <c r="E145" s="183" t="s">
        <v>163</v>
      </c>
      <c r="F145" s="184"/>
      <c r="G145" s="183" t="s">
        <v>163</v>
      </c>
      <c r="H145" s="184"/>
      <c r="I145" s="183" t="s">
        <v>163</v>
      </c>
      <c r="J145" s="184"/>
      <c r="K145" s="181" t="s">
        <v>204</v>
      </c>
    </row>
    <row r="146" spans="1:11" ht="15" customHeight="1">
      <c r="A146" s="175" t="s">
        <v>55</v>
      </c>
      <c r="B146" s="163" t="s">
        <v>141</v>
      </c>
      <c r="C146" s="111" t="s">
        <v>154</v>
      </c>
      <c r="D146" s="111">
        <v>94.6</v>
      </c>
      <c r="E146" s="111" t="s">
        <v>154</v>
      </c>
      <c r="F146" s="111">
        <v>96.4</v>
      </c>
      <c r="G146" s="111" t="s">
        <v>154</v>
      </c>
      <c r="H146" s="111">
        <v>98.2</v>
      </c>
      <c r="I146" s="111" t="s">
        <v>154</v>
      </c>
      <c r="J146" s="111">
        <v>100</v>
      </c>
      <c r="K146" s="111">
        <f>IF(ISERROR(AVERAGE(C146:J146)),"=",AVERAGE(C146:J146))</f>
        <v>97.3</v>
      </c>
    </row>
    <row r="147" spans="1:11" ht="15" customHeight="1">
      <c r="A147" s="176" t="s">
        <v>56</v>
      </c>
      <c r="B147" s="163" t="s">
        <v>141</v>
      </c>
      <c r="C147" s="111" t="s">
        <v>154</v>
      </c>
      <c r="D147" s="111">
        <v>102</v>
      </c>
      <c r="E147" s="111" t="s">
        <v>154</v>
      </c>
      <c r="F147" s="111">
        <v>103.9</v>
      </c>
      <c r="G147" s="111" t="s">
        <v>154</v>
      </c>
      <c r="H147" s="111">
        <v>105.8</v>
      </c>
      <c r="I147" s="111" t="s">
        <v>154</v>
      </c>
      <c r="J147" s="111">
        <v>107.6</v>
      </c>
      <c r="K147" s="111">
        <f>IF(ISERROR(AVERAGE(C147:J147)),"=",AVERAGE(C147:J147))</f>
        <v>104.82499999999999</v>
      </c>
    </row>
    <row r="148" spans="1:11" ht="15" customHeight="1">
      <c r="A148" s="161" t="s">
        <v>187</v>
      </c>
      <c r="B148" s="164"/>
      <c r="C148" s="183" t="s">
        <v>163</v>
      </c>
      <c r="D148" s="184"/>
      <c r="E148" s="183" t="s">
        <v>163</v>
      </c>
      <c r="F148" s="184"/>
      <c r="G148" s="183" t="s">
        <v>163</v>
      </c>
      <c r="H148" s="184"/>
      <c r="I148" s="183" t="s">
        <v>163</v>
      </c>
      <c r="J148" s="184"/>
      <c r="K148" s="111"/>
    </row>
    <row r="149" spans="1:11" ht="15" customHeight="1">
      <c r="A149" s="175" t="s">
        <v>28</v>
      </c>
      <c r="B149" s="165" t="s">
        <v>22</v>
      </c>
      <c r="C149" s="111" t="s">
        <v>154</v>
      </c>
      <c r="D149" s="111">
        <v>1.51</v>
      </c>
      <c r="E149" s="111" t="s">
        <v>154</v>
      </c>
      <c r="F149" s="111">
        <v>1.48</v>
      </c>
      <c r="G149" s="111" t="s">
        <v>154</v>
      </c>
      <c r="H149" s="111">
        <v>1.47</v>
      </c>
      <c r="I149" s="111" t="s">
        <v>154</v>
      </c>
      <c r="J149" s="111">
        <v>1.46</v>
      </c>
      <c r="K149" s="306">
        <f>IF(ISERROR(AVERAGE(C149:J149)),"=",AVERAGE(C149:J149))</f>
        <v>1.48</v>
      </c>
    </row>
    <row r="150" spans="1:11" ht="15" customHeight="1">
      <c r="A150" s="176" t="s">
        <v>69</v>
      </c>
      <c r="B150" s="166" t="s">
        <v>22</v>
      </c>
      <c r="C150" s="111" t="s">
        <v>154</v>
      </c>
      <c r="D150" s="111">
        <v>1.58</v>
      </c>
      <c r="E150" s="111" t="s">
        <v>154</v>
      </c>
      <c r="F150" s="111">
        <v>1.55</v>
      </c>
      <c r="G150" s="111" t="s">
        <v>154</v>
      </c>
      <c r="H150" s="111">
        <v>1.54</v>
      </c>
      <c r="I150" s="111" t="s">
        <v>154</v>
      </c>
      <c r="J150" s="111">
        <v>1.53</v>
      </c>
      <c r="K150" s="306">
        <f>IF(ISERROR(AVERAGE(C150:J150)),"=",AVERAGE(C150:J150))</f>
        <v>1.55</v>
      </c>
    </row>
    <row r="151" spans="1:11" ht="24.75" customHeight="1">
      <c r="A151" s="104" t="s">
        <v>66</v>
      </c>
      <c r="B151" s="121"/>
      <c r="C151" s="167"/>
      <c r="D151" s="167"/>
      <c r="E151" s="167"/>
      <c r="F151" s="167"/>
      <c r="G151" s="167"/>
      <c r="H151" s="167"/>
      <c r="I151" s="167"/>
      <c r="J151" s="167"/>
      <c r="K151" s="146"/>
    </row>
    <row r="152" spans="1:11" ht="15" customHeight="1">
      <c r="A152" s="117" t="s">
        <v>67</v>
      </c>
      <c r="B152" s="121"/>
      <c r="C152" s="185" t="s">
        <v>152</v>
      </c>
      <c r="D152" s="186" t="s">
        <v>153</v>
      </c>
      <c r="E152" s="185" t="s">
        <v>152</v>
      </c>
      <c r="F152" s="186" t="s">
        <v>153</v>
      </c>
      <c r="G152" s="185" t="s">
        <v>152</v>
      </c>
      <c r="H152" s="186" t="s">
        <v>153</v>
      </c>
      <c r="I152" s="185" t="s">
        <v>152</v>
      </c>
      <c r="J152" s="186" t="s">
        <v>153</v>
      </c>
      <c r="K152" s="146"/>
    </row>
    <row r="153" spans="1:11" ht="15" customHeight="1">
      <c r="A153" s="133" t="s">
        <v>173</v>
      </c>
      <c r="B153" s="131" t="s">
        <v>21</v>
      </c>
      <c r="C153" s="111">
        <v>10.5</v>
      </c>
      <c r="D153" s="111">
        <v>13</v>
      </c>
      <c r="E153" s="111">
        <v>11</v>
      </c>
      <c r="F153" s="111">
        <v>14</v>
      </c>
      <c r="G153" s="111">
        <v>11</v>
      </c>
      <c r="H153" s="111">
        <v>14</v>
      </c>
      <c r="I153" s="111">
        <v>12</v>
      </c>
      <c r="J153" s="111">
        <v>15</v>
      </c>
      <c r="K153" s="169">
        <f>IF(ISERROR(AVERAGE(C153:J153)),"=",AVERAGE(C153:J153))</f>
        <v>12.5625</v>
      </c>
    </row>
    <row r="154" spans="1:11" ht="15" customHeight="1">
      <c r="A154" s="119" t="s">
        <v>174</v>
      </c>
      <c r="B154" s="170" t="s">
        <v>21</v>
      </c>
      <c r="C154" s="111">
        <v>17</v>
      </c>
      <c r="D154" s="111">
        <v>22</v>
      </c>
      <c r="E154" s="111">
        <v>18</v>
      </c>
      <c r="F154" s="111">
        <v>23</v>
      </c>
      <c r="G154" s="111">
        <v>18</v>
      </c>
      <c r="H154" s="111">
        <v>23</v>
      </c>
      <c r="I154" s="111">
        <v>19</v>
      </c>
      <c r="J154" s="111">
        <v>24</v>
      </c>
      <c r="K154" s="147">
        <f>IF(ISERROR(AVERAGE(C154:J154)),"=",AVERAGE(C154:J154))</f>
        <v>20.5</v>
      </c>
    </row>
    <row r="155" spans="1:11" ht="15" customHeight="1">
      <c r="A155" s="119" t="s">
        <v>122</v>
      </c>
      <c r="B155" s="110" t="s">
        <v>21</v>
      </c>
      <c r="C155" s="168" t="s">
        <v>154</v>
      </c>
      <c r="D155" s="168" t="s">
        <v>154</v>
      </c>
      <c r="E155" s="168" t="s">
        <v>154</v>
      </c>
      <c r="F155" s="168" t="s">
        <v>154</v>
      </c>
      <c r="G155" s="168" t="s">
        <v>154</v>
      </c>
      <c r="H155" s="168" t="s">
        <v>154</v>
      </c>
      <c r="I155" s="168" t="s">
        <v>154</v>
      </c>
      <c r="J155" s="168" t="s">
        <v>154</v>
      </c>
      <c r="K155" s="111" t="str">
        <f>IF(ISERROR(AVERAGE(C155:J155)),"=",AVERAGE(C155:J155))</f>
        <v>=</v>
      </c>
    </row>
    <row r="156" spans="1:11" ht="15" customHeight="1">
      <c r="A156" s="119" t="s">
        <v>122</v>
      </c>
      <c r="B156" s="110" t="s">
        <v>23</v>
      </c>
      <c r="C156" s="111" t="s">
        <v>154</v>
      </c>
      <c r="D156" s="111" t="s">
        <v>154</v>
      </c>
      <c r="E156" s="111" t="s">
        <v>154</v>
      </c>
      <c r="F156" s="111" t="s">
        <v>154</v>
      </c>
      <c r="G156" s="111" t="s">
        <v>154</v>
      </c>
      <c r="H156" s="111" t="s">
        <v>154</v>
      </c>
      <c r="I156" s="111" t="s">
        <v>154</v>
      </c>
      <c r="J156" s="111" t="s">
        <v>154</v>
      </c>
      <c r="K156" s="111" t="str">
        <f>IF(ISERROR(AVERAGE(C156:J156)),"=",AVERAGE(C156:J156))</f>
        <v>=</v>
      </c>
    </row>
    <row r="157" spans="1:11" ht="15" customHeight="1">
      <c r="A157" s="117" t="s">
        <v>68</v>
      </c>
      <c r="B157" s="121"/>
      <c r="C157" s="160"/>
      <c r="D157" s="160"/>
      <c r="E157" s="160"/>
      <c r="F157" s="160"/>
      <c r="G157" s="160"/>
      <c r="H157" s="160"/>
      <c r="I157" s="160"/>
      <c r="J157" s="160"/>
      <c r="K157" s="156"/>
    </row>
    <row r="158" spans="1:11" ht="15" customHeight="1">
      <c r="A158" s="119" t="s">
        <v>177</v>
      </c>
      <c r="B158" s="110" t="s">
        <v>21</v>
      </c>
      <c r="C158" s="111" t="s">
        <v>154</v>
      </c>
      <c r="D158" s="111" t="s">
        <v>154</v>
      </c>
      <c r="E158" s="111" t="s">
        <v>154</v>
      </c>
      <c r="F158" s="111" t="s">
        <v>154</v>
      </c>
      <c r="G158" s="111" t="s">
        <v>154</v>
      </c>
      <c r="H158" s="111" t="s">
        <v>154</v>
      </c>
      <c r="I158" s="111" t="s">
        <v>154</v>
      </c>
      <c r="J158" s="111" t="s">
        <v>154</v>
      </c>
      <c r="K158" s="116" t="str">
        <f>IF(ISERROR(AVERAGE(C158:J158)),"=",AVERAGE(C158:J158))</f>
        <v>=</v>
      </c>
    </row>
    <row r="159" spans="1:11" ht="15" customHeight="1">
      <c r="A159" s="119" t="s">
        <v>182</v>
      </c>
      <c r="B159" s="110" t="s">
        <v>21</v>
      </c>
      <c r="C159" s="111">
        <v>5</v>
      </c>
      <c r="D159" s="111">
        <v>6</v>
      </c>
      <c r="E159" s="111">
        <v>5.5</v>
      </c>
      <c r="F159" s="111">
        <v>6.5</v>
      </c>
      <c r="G159" s="111">
        <v>5.5</v>
      </c>
      <c r="H159" s="111">
        <v>6.5</v>
      </c>
      <c r="I159" s="111">
        <v>6</v>
      </c>
      <c r="J159" s="111">
        <v>7.5</v>
      </c>
      <c r="K159" s="116">
        <f>IF(ISERROR(AVERAGE(C159:J159)),"=",AVERAGE(C159:J159))</f>
        <v>6.0625</v>
      </c>
    </row>
    <row r="160" spans="1:11" ht="15" customHeight="1">
      <c r="A160" s="104" t="s">
        <v>19</v>
      </c>
      <c r="B160" s="121"/>
      <c r="C160" s="160"/>
      <c r="D160" s="160"/>
      <c r="E160" s="160"/>
      <c r="F160" s="160"/>
      <c r="G160" s="160"/>
      <c r="H160" s="160"/>
      <c r="I160" s="160"/>
      <c r="J160" s="160"/>
      <c r="K160" s="156"/>
    </row>
    <row r="161" spans="1:11" ht="15" customHeight="1">
      <c r="A161" s="117" t="s">
        <v>164</v>
      </c>
      <c r="B161" s="121"/>
      <c r="C161" s="160"/>
      <c r="D161" s="160"/>
      <c r="E161" s="160"/>
      <c r="F161" s="160"/>
      <c r="G161" s="160"/>
      <c r="H161" s="160"/>
      <c r="I161" s="160"/>
      <c r="J161" s="160"/>
      <c r="K161" s="156"/>
    </row>
    <row r="162" spans="1:11" ht="15" customHeight="1">
      <c r="A162" s="119" t="s">
        <v>18</v>
      </c>
      <c r="B162" s="110" t="s">
        <v>21</v>
      </c>
      <c r="C162" s="111">
        <v>5.16</v>
      </c>
      <c r="D162" s="111">
        <v>9</v>
      </c>
      <c r="E162" s="111">
        <v>5.16</v>
      </c>
      <c r="F162" s="111">
        <v>9</v>
      </c>
      <c r="G162" s="111">
        <v>5.16</v>
      </c>
      <c r="H162" s="111">
        <v>9</v>
      </c>
      <c r="I162" s="111">
        <v>5.16</v>
      </c>
      <c r="J162" s="111">
        <v>9</v>
      </c>
      <c r="K162" s="147">
        <f>IF(ISERROR(AVERAGE(C162:J162)),"=",AVERAGE(C162:J162))</f>
        <v>7.08</v>
      </c>
    </row>
    <row r="163" spans="1:11" ht="15" customHeight="1">
      <c r="A163" s="119" t="s">
        <v>24</v>
      </c>
      <c r="B163" s="110" t="s">
        <v>21</v>
      </c>
      <c r="C163" s="111">
        <v>0.5</v>
      </c>
      <c r="D163" s="111">
        <v>1</v>
      </c>
      <c r="E163" s="111">
        <v>0.5</v>
      </c>
      <c r="F163" s="111">
        <v>1</v>
      </c>
      <c r="G163" s="111">
        <v>0.5</v>
      </c>
      <c r="H163" s="111">
        <v>1</v>
      </c>
      <c r="I163" s="111">
        <v>0.5</v>
      </c>
      <c r="J163" s="111">
        <v>1</v>
      </c>
      <c r="K163" s="147">
        <f>IF(ISERROR(AVERAGE(C163:J163)),"=",AVERAGE(C163:J163))</f>
        <v>0.75</v>
      </c>
    </row>
    <row r="164" spans="1:11" ht="15" customHeight="1">
      <c r="A164" s="117" t="s">
        <v>165</v>
      </c>
      <c r="B164" s="121"/>
      <c r="C164" s="160"/>
      <c r="D164" s="160"/>
      <c r="E164" s="160"/>
      <c r="F164" s="160"/>
      <c r="G164" s="160"/>
      <c r="H164" s="160"/>
      <c r="I164" s="160"/>
      <c r="J164" s="160"/>
      <c r="K164" s="156"/>
    </row>
    <row r="165" spans="1:11" ht="15" customHeight="1">
      <c r="A165" s="119" t="s">
        <v>110</v>
      </c>
      <c r="B165" s="110" t="s">
        <v>21</v>
      </c>
      <c r="C165" s="111">
        <v>7.5</v>
      </c>
      <c r="D165" s="111">
        <v>11</v>
      </c>
      <c r="E165" s="111">
        <v>7.5</v>
      </c>
      <c r="F165" s="111">
        <v>11</v>
      </c>
      <c r="G165" s="111">
        <v>7.5</v>
      </c>
      <c r="H165" s="111">
        <v>11</v>
      </c>
      <c r="I165" s="111">
        <v>7.5</v>
      </c>
      <c r="J165" s="111">
        <v>11</v>
      </c>
      <c r="K165" s="147">
        <f>IF(ISERROR(AVERAGE(C165:J165)),"=",AVERAGE(C165:J165))</f>
        <v>9.25</v>
      </c>
    </row>
    <row r="166" spans="1:11" ht="15" customHeight="1">
      <c r="A166" s="119" t="s">
        <v>111</v>
      </c>
      <c r="B166" s="110" t="s">
        <v>21</v>
      </c>
      <c r="C166" s="111">
        <v>3</v>
      </c>
      <c r="D166" s="111">
        <v>4</v>
      </c>
      <c r="E166" s="111">
        <v>3</v>
      </c>
      <c r="F166" s="111">
        <v>4</v>
      </c>
      <c r="G166" s="111">
        <v>3</v>
      </c>
      <c r="H166" s="111">
        <v>4</v>
      </c>
      <c r="I166" s="111">
        <v>3</v>
      </c>
      <c r="J166" s="111">
        <v>4</v>
      </c>
      <c r="K166" s="147">
        <f>IF(ISERROR(AVERAGE(C166:J166)),"=",AVERAGE(C166:J166))</f>
        <v>3.5</v>
      </c>
    </row>
    <row r="167" spans="1:11" ht="15" customHeight="1">
      <c r="A167" s="119" t="s">
        <v>31</v>
      </c>
      <c r="B167" s="110" t="s">
        <v>21</v>
      </c>
      <c r="C167" s="111">
        <v>1.6</v>
      </c>
      <c r="D167" s="111">
        <v>2.2</v>
      </c>
      <c r="E167" s="111">
        <v>1.6</v>
      </c>
      <c r="F167" s="111">
        <v>2.2</v>
      </c>
      <c r="G167" s="111">
        <v>1.6</v>
      </c>
      <c r="H167" s="111">
        <v>2.2</v>
      </c>
      <c r="I167" s="111">
        <v>1.6</v>
      </c>
      <c r="J167" s="111">
        <v>2.2</v>
      </c>
      <c r="K167" s="147">
        <f>IF(ISERROR(AVERAGE(C167:J167)),"=",AVERAGE(C167:J167))</f>
        <v>1.9000000000000004</v>
      </c>
    </row>
    <row r="168" spans="1:11" ht="26.25" customHeight="1">
      <c r="A168" s="99"/>
      <c r="B168" s="99"/>
      <c r="C168" s="99"/>
      <c r="D168" s="99"/>
      <c r="E168" s="99"/>
      <c r="F168" s="99"/>
      <c r="G168" s="99"/>
      <c r="H168" s="99"/>
      <c r="I168" s="99"/>
      <c r="J168" s="99"/>
      <c r="K168" s="99"/>
    </row>
    <row r="169" ht="26.25" customHeight="1">
      <c r="A169" s="171" t="s">
        <v>166</v>
      </c>
    </row>
  </sheetData>
  <sheetProtection/>
  <mergeCells count="22">
    <mergeCell ref="A2:K2"/>
    <mergeCell ref="A3:K3"/>
    <mergeCell ref="C5:D5"/>
    <mergeCell ref="E5:F5"/>
    <mergeCell ref="G5:H5"/>
    <mergeCell ref="I5:J5"/>
    <mergeCell ref="A88:K88"/>
    <mergeCell ref="A7:B7"/>
    <mergeCell ref="C39:D39"/>
    <mergeCell ref="E39:F39"/>
    <mergeCell ref="G39:H39"/>
    <mergeCell ref="I39:J39"/>
    <mergeCell ref="A41:K41"/>
    <mergeCell ref="A42:K42"/>
    <mergeCell ref="A110:K110"/>
    <mergeCell ref="A144:K144"/>
    <mergeCell ref="A89:K89"/>
    <mergeCell ref="A94:K94"/>
    <mergeCell ref="C107:D107"/>
    <mergeCell ref="E107:F107"/>
    <mergeCell ref="G107:H107"/>
    <mergeCell ref="I107:J107"/>
  </mergeCells>
  <printOptions horizontalCentered="1"/>
  <pageMargins left="0.3937007874015748" right="0.3937007874015748" top="0.1968503937007874" bottom="0.1968503937007874" header="0" footer="0"/>
  <pageSetup horizontalDpi="600" verticalDpi="600" orientation="landscape" paperSize="9" scale="65" r:id="rId1"/>
  <rowBreaks count="1" manualBreakCount="1">
    <brk id="90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</sheetPr>
  <dimension ref="A1:IE206"/>
  <sheetViews>
    <sheetView showGridLines="0" workbookViewId="0" topLeftCell="A181">
      <selection activeCell="M186" sqref="M186:M204"/>
    </sheetView>
  </sheetViews>
  <sheetFormatPr defaultColWidth="10.75390625" defaultRowHeight="26.25" customHeight="1"/>
  <cols>
    <col min="1" max="1" width="68.75390625" style="448" customWidth="1"/>
    <col min="2" max="2" width="8.50390625" style="313" customWidth="1"/>
    <col min="3" max="12" width="8.75390625" style="313" customWidth="1"/>
    <col min="13" max="13" width="9.625" style="313" customWidth="1"/>
    <col min="14" max="16384" width="10.75390625" style="314" customWidth="1"/>
  </cols>
  <sheetData>
    <row r="1" spans="1:239" ht="26.25" customHeight="1">
      <c r="A1" s="487" t="s">
        <v>253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313"/>
      <c r="O1" s="313"/>
      <c r="P1" s="313"/>
      <c r="Q1" s="313"/>
      <c r="R1" s="313"/>
      <c r="S1" s="313"/>
      <c r="T1" s="313"/>
      <c r="U1" s="313"/>
      <c r="V1" s="313"/>
      <c r="W1" s="313"/>
      <c r="X1" s="313"/>
      <c r="Y1" s="313"/>
      <c r="Z1" s="313"/>
      <c r="AA1" s="313"/>
      <c r="AB1" s="313"/>
      <c r="AC1" s="313"/>
      <c r="AD1" s="313"/>
      <c r="AE1" s="313"/>
      <c r="AF1" s="313"/>
      <c r="AG1" s="313"/>
      <c r="AH1" s="313"/>
      <c r="AI1" s="313"/>
      <c r="AJ1" s="313"/>
      <c r="AK1" s="313"/>
      <c r="AL1" s="313"/>
      <c r="AM1" s="313"/>
      <c r="AN1" s="313"/>
      <c r="AO1" s="313"/>
      <c r="AP1" s="313"/>
      <c r="AQ1" s="313"/>
      <c r="AR1" s="313"/>
      <c r="AS1" s="313"/>
      <c r="AT1" s="313"/>
      <c r="AU1" s="313"/>
      <c r="AV1" s="313"/>
      <c r="AW1" s="313"/>
      <c r="AX1" s="313"/>
      <c r="AY1" s="313"/>
      <c r="AZ1" s="313"/>
      <c r="BA1" s="313"/>
      <c r="BB1" s="313"/>
      <c r="BC1" s="313"/>
      <c r="BD1" s="313"/>
      <c r="BE1" s="313"/>
      <c r="BF1" s="313"/>
      <c r="BG1" s="313"/>
      <c r="BH1" s="313"/>
      <c r="BI1" s="313"/>
      <c r="BJ1" s="313"/>
      <c r="BK1" s="313"/>
      <c r="BL1" s="313"/>
      <c r="BM1" s="313"/>
      <c r="BN1" s="313"/>
      <c r="BO1" s="313"/>
      <c r="BP1" s="313"/>
      <c r="BQ1" s="313"/>
      <c r="BR1" s="313"/>
      <c r="BS1" s="313"/>
      <c r="BT1" s="313"/>
      <c r="BU1" s="313"/>
      <c r="BV1" s="313"/>
      <c r="BW1" s="313"/>
      <c r="BX1" s="313"/>
      <c r="BY1" s="313"/>
      <c r="BZ1" s="313"/>
      <c r="CA1" s="313"/>
      <c r="CB1" s="313"/>
      <c r="CC1" s="313"/>
      <c r="CD1" s="313"/>
      <c r="CE1" s="313"/>
      <c r="CF1" s="313"/>
      <c r="CG1" s="313"/>
      <c r="CH1" s="313"/>
      <c r="CI1" s="313"/>
      <c r="CJ1" s="313"/>
      <c r="CK1" s="313"/>
      <c r="CL1" s="313"/>
      <c r="CM1" s="313"/>
      <c r="CN1" s="313"/>
      <c r="CO1" s="313"/>
      <c r="CP1" s="313"/>
      <c r="CQ1" s="313"/>
      <c r="CR1" s="313"/>
      <c r="CS1" s="313"/>
      <c r="CT1" s="313"/>
      <c r="CU1" s="313"/>
      <c r="CV1" s="313"/>
      <c r="CW1" s="313"/>
      <c r="CX1" s="313"/>
      <c r="CY1" s="313"/>
      <c r="CZ1" s="313"/>
      <c r="DA1" s="313"/>
      <c r="DB1" s="313"/>
      <c r="DC1" s="313"/>
      <c r="DD1" s="313"/>
      <c r="DE1" s="313"/>
      <c r="DF1" s="313"/>
      <c r="DG1" s="313"/>
      <c r="DH1" s="313"/>
      <c r="DI1" s="313"/>
      <c r="DJ1" s="313"/>
      <c r="DK1" s="313"/>
      <c r="DL1" s="313"/>
      <c r="DM1" s="313"/>
      <c r="DN1" s="313"/>
      <c r="DO1" s="313"/>
      <c r="DP1" s="313"/>
      <c r="DQ1" s="313"/>
      <c r="DR1" s="313"/>
      <c r="DS1" s="313"/>
      <c r="DT1" s="313"/>
      <c r="DU1" s="313"/>
      <c r="DV1" s="313"/>
      <c r="DW1" s="313"/>
      <c r="DX1" s="313"/>
      <c r="DY1" s="313"/>
      <c r="DZ1" s="313"/>
      <c r="EA1" s="313"/>
      <c r="EB1" s="313"/>
      <c r="EC1" s="313"/>
      <c r="ED1" s="313"/>
      <c r="EE1" s="313"/>
      <c r="EF1" s="313"/>
      <c r="EG1" s="313"/>
      <c r="EH1" s="313"/>
      <c r="EI1" s="313"/>
      <c r="EJ1" s="313"/>
      <c r="EK1" s="313"/>
      <c r="EL1" s="313"/>
      <c r="EM1" s="313"/>
      <c r="EN1" s="313"/>
      <c r="EO1" s="313"/>
      <c r="EP1" s="313"/>
      <c r="EQ1" s="313"/>
      <c r="ER1" s="313"/>
      <c r="ES1" s="313"/>
      <c r="ET1" s="313"/>
      <c r="EU1" s="313"/>
      <c r="EV1" s="313"/>
      <c r="EW1" s="313"/>
      <c r="EX1" s="313"/>
      <c r="EY1" s="313"/>
      <c r="EZ1" s="313"/>
      <c r="FA1" s="313"/>
      <c r="FB1" s="313"/>
      <c r="FC1" s="313"/>
      <c r="FD1" s="313"/>
      <c r="FE1" s="313"/>
      <c r="FF1" s="313"/>
      <c r="FG1" s="313"/>
      <c r="FH1" s="313"/>
      <c r="FI1" s="313"/>
      <c r="FJ1" s="313"/>
      <c r="FK1" s="313"/>
      <c r="FL1" s="313"/>
      <c r="FM1" s="313"/>
      <c r="FN1" s="313"/>
      <c r="FO1" s="313"/>
      <c r="FP1" s="313"/>
      <c r="FQ1" s="313"/>
      <c r="FR1" s="313"/>
      <c r="FS1" s="313"/>
      <c r="FT1" s="313"/>
      <c r="FU1" s="313"/>
      <c r="FV1" s="313"/>
      <c r="FW1" s="313"/>
      <c r="FX1" s="313"/>
      <c r="FY1" s="313"/>
      <c r="FZ1" s="313"/>
      <c r="GA1" s="313"/>
      <c r="GB1" s="313"/>
      <c r="GC1" s="313"/>
      <c r="GD1" s="313"/>
      <c r="GE1" s="313"/>
      <c r="GF1" s="313"/>
      <c r="GG1" s="313"/>
      <c r="GH1" s="313"/>
      <c r="GI1" s="313"/>
      <c r="GJ1" s="313"/>
      <c r="GK1" s="313"/>
      <c r="GL1" s="313"/>
      <c r="GM1" s="313"/>
      <c r="GN1" s="313"/>
      <c r="GO1" s="313"/>
      <c r="GP1" s="313"/>
      <c r="GQ1" s="313"/>
      <c r="GR1" s="313"/>
      <c r="GS1" s="313"/>
      <c r="GT1" s="313"/>
      <c r="GU1" s="313"/>
      <c r="GV1" s="313"/>
      <c r="GW1" s="313"/>
      <c r="GX1" s="313"/>
      <c r="GY1" s="313"/>
      <c r="GZ1" s="313"/>
      <c r="HA1" s="313"/>
      <c r="HB1" s="313"/>
      <c r="HC1" s="313"/>
      <c r="HD1" s="313"/>
      <c r="HE1" s="313"/>
      <c r="HF1" s="313"/>
      <c r="HG1" s="313"/>
      <c r="HH1" s="313"/>
      <c r="HI1" s="313"/>
      <c r="HJ1" s="313"/>
      <c r="HK1" s="313"/>
      <c r="HL1" s="313"/>
      <c r="HM1" s="313"/>
      <c r="HN1" s="313"/>
      <c r="HO1" s="313"/>
      <c r="HP1" s="313"/>
      <c r="HQ1" s="313"/>
      <c r="HR1" s="313"/>
      <c r="HS1" s="313"/>
      <c r="HT1" s="313"/>
      <c r="HU1" s="313"/>
      <c r="HV1" s="313"/>
      <c r="HW1" s="313"/>
      <c r="HX1" s="313"/>
      <c r="HY1" s="313"/>
      <c r="HZ1" s="313"/>
      <c r="IA1" s="313"/>
      <c r="IB1" s="313"/>
      <c r="IC1" s="313"/>
      <c r="ID1" s="313"/>
      <c r="IE1" s="313"/>
    </row>
    <row r="2" spans="1:239" ht="26.25" customHeight="1">
      <c r="A2" s="488" t="s">
        <v>263</v>
      </c>
      <c r="B2" s="488"/>
      <c r="C2" s="488"/>
      <c r="D2" s="488"/>
      <c r="E2" s="488"/>
      <c r="F2" s="488"/>
      <c r="G2" s="488"/>
      <c r="H2" s="488"/>
      <c r="I2" s="488"/>
      <c r="J2" s="488"/>
      <c r="K2" s="488"/>
      <c r="L2" s="488"/>
      <c r="M2" s="488"/>
      <c r="N2" s="313"/>
      <c r="O2" s="313"/>
      <c r="P2" s="313"/>
      <c r="Q2" s="313"/>
      <c r="R2" s="313"/>
      <c r="S2" s="313"/>
      <c r="T2" s="313"/>
      <c r="U2" s="313"/>
      <c r="V2" s="313"/>
      <c r="W2" s="313"/>
      <c r="X2" s="313"/>
      <c r="Y2" s="313"/>
      <c r="Z2" s="313"/>
      <c r="AA2" s="313"/>
      <c r="AB2" s="313"/>
      <c r="AC2" s="313"/>
      <c r="AD2" s="313"/>
      <c r="AE2" s="313"/>
      <c r="AF2" s="313"/>
      <c r="AG2" s="313"/>
      <c r="AH2" s="313"/>
      <c r="AI2" s="313"/>
      <c r="AJ2" s="313"/>
      <c r="AK2" s="313"/>
      <c r="AL2" s="313"/>
      <c r="AM2" s="313"/>
      <c r="AN2" s="313"/>
      <c r="AO2" s="313"/>
      <c r="AP2" s="313"/>
      <c r="AQ2" s="313"/>
      <c r="AR2" s="313"/>
      <c r="AS2" s="313"/>
      <c r="AT2" s="313"/>
      <c r="AU2" s="313"/>
      <c r="AV2" s="313"/>
      <c r="AW2" s="313"/>
      <c r="AX2" s="313"/>
      <c r="AY2" s="313"/>
      <c r="AZ2" s="313"/>
      <c r="BA2" s="313"/>
      <c r="BB2" s="313"/>
      <c r="BC2" s="313"/>
      <c r="BD2" s="313"/>
      <c r="BE2" s="313"/>
      <c r="BF2" s="313"/>
      <c r="BG2" s="313"/>
      <c r="BH2" s="313"/>
      <c r="BI2" s="313"/>
      <c r="BJ2" s="313"/>
      <c r="BK2" s="313"/>
      <c r="BL2" s="313"/>
      <c r="BM2" s="313"/>
      <c r="BN2" s="313"/>
      <c r="BO2" s="313"/>
      <c r="BP2" s="313"/>
      <c r="BQ2" s="313"/>
      <c r="BR2" s="313"/>
      <c r="BS2" s="313"/>
      <c r="BT2" s="313"/>
      <c r="BU2" s="313"/>
      <c r="BV2" s="313"/>
      <c r="BW2" s="313"/>
      <c r="BX2" s="313"/>
      <c r="BY2" s="313"/>
      <c r="BZ2" s="313"/>
      <c r="CA2" s="313"/>
      <c r="CB2" s="313"/>
      <c r="CC2" s="313"/>
      <c r="CD2" s="313"/>
      <c r="CE2" s="313"/>
      <c r="CF2" s="313"/>
      <c r="CG2" s="313"/>
      <c r="CH2" s="313"/>
      <c r="CI2" s="313"/>
      <c r="CJ2" s="313"/>
      <c r="CK2" s="313"/>
      <c r="CL2" s="313"/>
      <c r="CM2" s="313"/>
      <c r="CN2" s="313"/>
      <c r="CO2" s="313"/>
      <c r="CP2" s="313"/>
      <c r="CQ2" s="313"/>
      <c r="CR2" s="313"/>
      <c r="CS2" s="313"/>
      <c r="CT2" s="313"/>
      <c r="CU2" s="313"/>
      <c r="CV2" s="313"/>
      <c r="CW2" s="313"/>
      <c r="CX2" s="313"/>
      <c r="CY2" s="313"/>
      <c r="CZ2" s="313"/>
      <c r="DA2" s="313"/>
      <c r="DB2" s="313"/>
      <c r="DC2" s="313"/>
      <c r="DD2" s="313"/>
      <c r="DE2" s="313"/>
      <c r="DF2" s="313"/>
      <c r="DG2" s="313"/>
      <c r="DH2" s="313"/>
      <c r="DI2" s="313"/>
      <c r="DJ2" s="313"/>
      <c r="DK2" s="313"/>
      <c r="DL2" s="313"/>
      <c r="DM2" s="313"/>
      <c r="DN2" s="313"/>
      <c r="DO2" s="313"/>
      <c r="DP2" s="313"/>
      <c r="DQ2" s="313"/>
      <c r="DR2" s="313"/>
      <c r="DS2" s="313"/>
      <c r="DT2" s="313"/>
      <c r="DU2" s="313"/>
      <c r="DV2" s="313"/>
      <c r="DW2" s="313"/>
      <c r="DX2" s="313"/>
      <c r="DY2" s="313"/>
      <c r="DZ2" s="313"/>
      <c r="EA2" s="313"/>
      <c r="EB2" s="313"/>
      <c r="EC2" s="313"/>
      <c r="ED2" s="313"/>
      <c r="EE2" s="313"/>
      <c r="EF2" s="313"/>
      <c r="EG2" s="313"/>
      <c r="EH2" s="313"/>
      <c r="EI2" s="313"/>
      <c r="EJ2" s="313"/>
      <c r="EK2" s="313"/>
      <c r="EL2" s="313"/>
      <c r="EM2" s="313"/>
      <c r="EN2" s="313"/>
      <c r="EO2" s="313"/>
      <c r="EP2" s="313"/>
      <c r="EQ2" s="313"/>
      <c r="ER2" s="313"/>
      <c r="ES2" s="313"/>
      <c r="ET2" s="313"/>
      <c r="EU2" s="313"/>
      <c r="EV2" s="313"/>
      <c r="EW2" s="313"/>
      <c r="EX2" s="313"/>
      <c r="EY2" s="313"/>
      <c r="EZ2" s="313"/>
      <c r="FA2" s="313"/>
      <c r="FB2" s="313"/>
      <c r="FC2" s="313"/>
      <c r="FD2" s="313"/>
      <c r="FE2" s="313"/>
      <c r="FF2" s="313"/>
      <c r="FG2" s="313"/>
      <c r="FH2" s="313"/>
      <c r="FI2" s="313"/>
      <c r="FJ2" s="313"/>
      <c r="FK2" s="313"/>
      <c r="FL2" s="313"/>
      <c r="FM2" s="313"/>
      <c r="FN2" s="313"/>
      <c r="FO2" s="313"/>
      <c r="FP2" s="313"/>
      <c r="FQ2" s="313"/>
      <c r="FR2" s="313"/>
      <c r="FS2" s="313"/>
      <c r="FT2" s="313"/>
      <c r="FU2" s="313"/>
      <c r="FV2" s="313"/>
      <c r="FW2" s="313"/>
      <c r="FX2" s="313"/>
      <c r="FY2" s="313"/>
      <c r="FZ2" s="313"/>
      <c r="GA2" s="313"/>
      <c r="GB2" s="313"/>
      <c r="GC2" s="313"/>
      <c r="GD2" s="313"/>
      <c r="GE2" s="313"/>
      <c r="GF2" s="313"/>
      <c r="GG2" s="313"/>
      <c r="GH2" s="313"/>
      <c r="GI2" s="313"/>
      <c r="GJ2" s="313"/>
      <c r="GK2" s="313"/>
      <c r="GL2" s="313"/>
      <c r="GM2" s="313"/>
      <c r="GN2" s="313"/>
      <c r="GO2" s="313"/>
      <c r="GP2" s="313"/>
      <c r="GQ2" s="313"/>
      <c r="GR2" s="313"/>
      <c r="GS2" s="313"/>
      <c r="GT2" s="313"/>
      <c r="GU2" s="313"/>
      <c r="GV2" s="313"/>
      <c r="GW2" s="313"/>
      <c r="GX2" s="313"/>
      <c r="GY2" s="313"/>
      <c r="GZ2" s="313"/>
      <c r="HA2" s="313"/>
      <c r="HB2" s="313"/>
      <c r="HC2" s="313"/>
      <c r="HD2" s="313"/>
      <c r="HE2" s="313"/>
      <c r="HF2" s="313"/>
      <c r="HG2" s="313"/>
      <c r="HH2" s="313"/>
      <c r="HI2" s="313"/>
      <c r="HJ2" s="313"/>
      <c r="HK2" s="313"/>
      <c r="HL2" s="313"/>
      <c r="HM2" s="313"/>
      <c r="HN2" s="313"/>
      <c r="HO2" s="313"/>
      <c r="HP2" s="313"/>
      <c r="HQ2" s="313"/>
      <c r="HR2" s="313"/>
      <c r="HS2" s="313"/>
      <c r="HT2" s="313"/>
      <c r="HU2" s="313"/>
      <c r="HV2" s="313"/>
      <c r="HW2" s="313"/>
      <c r="HX2" s="313"/>
      <c r="HY2" s="313"/>
      <c r="HZ2" s="313"/>
      <c r="IA2" s="313"/>
      <c r="IB2" s="313"/>
      <c r="IC2" s="313"/>
      <c r="ID2" s="313"/>
      <c r="IE2" s="313"/>
    </row>
    <row r="3" spans="1:239" ht="26.25" customHeight="1">
      <c r="A3" s="489" t="s">
        <v>171</v>
      </c>
      <c r="B3" s="489"/>
      <c r="C3" s="489"/>
      <c r="D3" s="489"/>
      <c r="E3" s="489"/>
      <c r="F3" s="489"/>
      <c r="G3" s="489"/>
      <c r="H3" s="489"/>
      <c r="I3" s="489"/>
      <c r="J3" s="489"/>
      <c r="K3" s="489"/>
      <c r="L3" s="489"/>
      <c r="M3" s="489"/>
      <c r="N3" s="313"/>
      <c r="O3" s="313"/>
      <c r="P3" s="313"/>
      <c r="Q3" s="313"/>
      <c r="R3" s="313"/>
      <c r="S3" s="313"/>
      <c r="T3" s="313"/>
      <c r="U3" s="313"/>
      <c r="V3" s="313"/>
      <c r="W3" s="313"/>
      <c r="X3" s="313"/>
      <c r="Y3" s="313"/>
      <c r="Z3" s="313"/>
      <c r="AA3" s="313"/>
      <c r="AB3" s="313"/>
      <c r="AC3" s="313"/>
      <c r="AD3" s="313"/>
      <c r="AE3" s="313"/>
      <c r="AF3" s="313"/>
      <c r="AG3" s="313"/>
      <c r="AH3" s="313"/>
      <c r="AI3" s="313"/>
      <c r="AJ3" s="313"/>
      <c r="AK3" s="313"/>
      <c r="AL3" s="313"/>
      <c r="AM3" s="313"/>
      <c r="AN3" s="313"/>
      <c r="AO3" s="313"/>
      <c r="AP3" s="313"/>
      <c r="AQ3" s="313"/>
      <c r="AR3" s="313"/>
      <c r="AS3" s="313"/>
      <c r="AT3" s="313"/>
      <c r="AU3" s="313"/>
      <c r="AV3" s="313"/>
      <c r="AW3" s="313"/>
      <c r="AX3" s="313"/>
      <c r="AY3" s="313"/>
      <c r="AZ3" s="313"/>
      <c r="BA3" s="313"/>
      <c r="BB3" s="313"/>
      <c r="BC3" s="313"/>
      <c r="BD3" s="313"/>
      <c r="BE3" s="313"/>
      <c r="BF3" s="313"/>
      <c r="BG3" s="313"/>
      <c r="BH3" s="313"/>
      <c r="BI3" s="313"/>
      <c r="BJ3" s="313"/>
      <c r="BK3" s="313"/>
      <c r="BL3" s="313"/>
      <c r="BM3" s="313"/>
      <c r="BN3" s="313"/>
      <c r="BO3" s="313"/>
      <c r="BP3" s="313"/>
      <c r="BQ3" s="313"/>
      <c r="BR3" s="313"/>
      <c r="BS3" s="313"/>
      <c r="BT3" s="313"/>
      <c r="BU3" s="313"/>
      <c r="BV3" s="313"/>
      <c r="BW3" s="313"/>
      <c r="BX3" s="313"/>
      <c r="BY3" s="313"/>
      <c r="BZ3" s="313"/>
      <c r="CA3" s="313"/>
      <c r="CB3" s="313"/>
      <c r="CC3" s="313"/>
      <c r="CD3" s="313"/>
      <c r="CE3" s="313"/>
      <c r="CF3" s="313"/>
      <c r="CG3" s="313"/>
      <c r="CH3" s="313"/>
      <c r="CI3" s="313"/>
      <c r="CJ3" s="313"/>
      <c r="CK3" s="313"/>
      <c r="CL3" s="313"/>
      <c r="CM3" s="313"/>
      <c r="CN3" s="313"/>
      <c r="CO3" s="313"/>
      <c r="CP3" s="313"/>
      <c r="CQ3" s="313"/>
      <c r="CR3" s="313"/>
      <c r="CS3" s="313"/>
      <c r="CT3" s="313"/>
      <c r="CU3" s="313"/>
      <c r="CV3" s="313"/>
      <c r="CW3" s="313"/>
      <c r="CX3" s="313"/>
      <c r="CY3" s="313"/>
      <c r="CZ3" s="313"/>
      <c r="DA3" s="313"/>
      <c r="DB3" s="313"/>
      <c r="DC3" s="313"/>
      <c r="DD3" s="313"/>
      <c r="DE3" s="313"/>
      <c r="DF3" s="313"/>
      <c r="DG3" s="313"/>
      <c r="DH3" s="313"/>
      <c r="DI3" s="313"/>
      <c r="DJ3" s="313"/>
      <c r="DK3" s="313"/>
      <c r="DL3" s="313"/>
      <c r="DM3" s="313"/>
      <c r="DN3" s="313"/>
      <c r="DO3" s="313"/>
      <c r="DP3" s="313"/>
      <c r="DQ3" s="313"/>
      <c r="DR3" s="313"/>
      <c r="DS3" s="313"/>
      <c r="DT3" s="313"/>
      <c r="DU3" s="313"/>
      <c r="DV3" s="313"/>
      <c r="DW3" s="313"/>
      <c r="DX3" s="313"/>
      <c r="DY3" s="313"/>
      <c r="DZ3" s="313"/>
      <c r="EA3" s="313"/>
      <c r="EB3" s="313"/>
      <c r="EC3" s="313"/>
      <c r="ED3" s="313"/>
      <c r="EE3" s="313"/>
      <c r="EF3" s="313"/>
      <c r="EG3" s="313"/>
      <c r="EH3" s="313"/>
      <c r="EI3" s="313"/>
      <c r="EJ3" s="313"/>
      <c r="EK3" s="313"/>
      <c r="EL3" s="313"/>
      <c r="EM3" s="313"/>
      <c r="EN3" s="313"/>
      <c r="EO3" s="313"/>
      <c r="EP3" s="313"/>
      <c r="EQ3" s="313"/>
      <c r="ER3" s="313"/>
      <c r="ES3" s="313"/>
      <c r="ET3" s="313"/>
      <c r="EU3" s="313"/>
      <c r="EV3" s="313"/>
      <c r="EW3" s="313"/>
      <c r="EX3" s="313"/>
      <c r="EY3" s="313"/>
      <c r="EZ3" s="313"/>
      <c r="FA3" s="313"/>
      <c r="FB3" s="313"/>
      <c r="FC3" s="313"/>
      <c r="FD3" s="313"/>
      <c r="FE3" s="313"/>
      <c r="FF3" s="313"/>
      <c r="FG3" s="313"/>
      <c r="FH3" s="313"/>
      <c r="FI3" s="313"/>
      <c r="FJ3" s="313"/>
      <c r="FK3" s="313"/>
      <c r="FL3" s="313"/>
      <c r="FM3" s="313"/>
      <c r="FN3" s="313"/>
      <c r="FO3" s="313"/>
      <c r="FP3" s="313"/>
      <c r="FQ3" s="313"/>
      <c r="FR3" s="313"/>
      <c r="FS3" s="313"/>
      <c r="FT3" s="313"/>
      <c r="FU3" s="313"/>
      <c r="FV3" s="313"/>
      <c r="FW3" s="313"/>
      <c r="FX3" s="313"/>
      <c r="FY3" s="313"/>
      <c r="FZ3" s="313"/>
      <c r="GA3" s="313"/>
      <c r="GB3" s="313"/>
      <c r="GC3" s="313"/>
      <c r="GD3" s="313"/>
      <c r="GE3" s="313"/>
      <c r="GF3" s="313"/>
      <c r="GG3" s="313"/>
      <c r="GH3" s="313"/>
      <c r="GI3" s="313"/>
      <c r="GJ3" s="313"/>
      <c r="GK3" s="313"/>
      <c r="GL3" s="313"/>
      <c r="GM3" s="313"/>
      <c r="GN3" s="313"/>
      <c r="GO3" s="313"/>
      <c r="GP3" s="313"/>
      <c r="GQ3" s="313"/>
      <c r="GR3" s="313"/>
      <c r="GS3" s="313"/>
      <c r="GT3" s="313"/>
      <c r="GU3" s="313"/>
      <c r="GV3" s="313"/>
      <c r="GW3" s="313"/>
      <c r="GX3" s="313"/>
      <c r="GY3" s="313"/>
      <c r="GZ3" s="313"/>
      <c r="HA3" s="313"/>
      <c r="HB3" s="313"/>
      <c r="HC3" s="313"/>
      <c r="HD3" s="313"/>
      <c r="HE3" s="313"/>
      <c r="HF3" s="313"/>
      <c r="HG3" s="313"/>
      <c r="HH3" s="313"/>
      <c r="HI3" s="313"/>
      <c r="HJ3" s="313"/>
      <c r="HK3" s="313"/>
      <c r="HL3" s="313"/>
      <c r="HM3" s="313"/>
      <c r="HN3" s="313"/>
      <c r="HO3" s="313"/>
      <c r="HP3" s="313"/>
      <c r="HQ3" s="313"/>
      <c r="HR3" s="313"/>
      <c r="HS3" s="313"/>
      <c r="HT3" s="313"/>
      <c r="HU3" s="313"/>
      <c r="HV3" s="313"/>
      <c r="HW3" s="313"/>
      <c r="HX3" s="313"/>
      <c r="HY3" s="313"/>
      <c r="HZ3" s="313"/>
      <c r="IA3" s="313"/>
      <c r="IB3" s="313"/>
      <c r="IC3" s="313"/>
      <c r="ID3" s="313"/>
      <c r="IE3" s="313"/>
    </row>
    <row r="4" spans="1:13" ht="26.25" customHeight="1">
      <c r="A4" s="315"/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4"/>
    </row>
    <row r="5" spans="1:239" ht="22.5" customHeight="1">
      <c r="A5" s="317"/>
      <c r="B5" s="318"/>
      <c r="C5" s="476">
        <v>43375</v>
      </c>
      <c r="D5" s="477"/>
      <c r="E5" s="476">
        <v>43382</v>
      </c>
      <c r="F5" s="477"/>
      <c r="G5" s="476">
        <v>43389</v>
      </c>
      <c r="H5" s="477"/>
      <c r="I5" s="476">
        <v>43396</v>
      </c>
      <c r="J5" s="477"/>
      <c r="K5" s="476">
        <v>43403</v>
      </c>
      <c r="L5" s="477"/>
      <c r="M5" s="319" t="s">
        <v>151</v>
      </c>
      <c r="N5" s="313"/>
      <c r="O5" s="313"/>
      <c r="P5" s="313"/>
      <c r="Q5" s="313"/>
      <c r="R5" s="313"/>
      <c r="S5" s="313"/>
      <c r="T5" s="313"/>
      <c r="U5" s="313"/>
      <c r="V5" s="313"/>
      <c r="W5" s="313"/>
      <c r="X5" s="313"/>
      <c r="Y5" s="313"/>
      <c r="Z5" s="313"/>
      <c r="AA5" s="313"/>
      <c r="AB5" s="313"/>
      <c r="AC5" s="313"/>
      <c r="AD5" s="313"/>
      <c r="AE5" s="313"/>
      <c r="AF5" s="313"/>
      <c r="AG5" s="313"/>
      <c r="AH5" s="313"/>
      <c r="AI5" s="313"/>
      <c r="AJ5" s="313"/>
      <c r="AK5" s="313"/>
      <c r="AL5" s="313"/>
      <c r="AM5" s="313"/>
      <c r="AN5" s="313"/>
      <c r="AO5" s="313"/>
      <c r="AP5" s="313"/>
      <c r="AQ5" s="313"/>
      <c r="AR5" s="313"/>
      <c r="AS5" s="313"/>
      <c r="AT5" s="313"/>
      <c r="AU5" s="313"/>
      <c r="AV5" s="313"/>
      <c r="AW5" s="313"/>
      <c r="AX5" s="313"/>
      <c r="AY5" s="313"/>
      <c r="AZ5" s="313"/>
      <c r="BA5" s="313"/>
      <c r="BB5" s="313"/>
      <c r="BC5" s="313"/>
      <c r="BD5" s="313"/>
      <c r="BE5" s="313"/>
      <c r="BF5" s="313"/>
      <c r="BG5" s="313"/>
      <c r="BH5" s="313"/>
      <c r="BI5" s="313"/>
      <c r="BJ5" s="313"/>
      <c r="BK5" s="313"/>
      <c r="BL5" s="313"/>
      <c r="BM5" s="313"/>
      <c r="BN5" s="313"/>
      <c r="BO5" s="313"/>
      <c r="BP5" s="313"/>
      <c r="BQ5" s="313"/>
      <c r="BR5" s="313"/>
      <c r="BS5" s="313"/>
      <c r="BT5" s="313"/>
      <c r="BU5" s="313"/>
      <c r="BV5" s="313"/>
      <c r="BW5" s="313"/>
      <c r="BX5" s="313"/>
      <c r="BY5" s="313"/>
      <c r="BZ5" s="313"/>
      <c r="CA5" s="313"/>
      <c r="CB5" s="313"/>
      <c r="CC5" s="313"/>
      <c r="CD5" s="313"/>
      <c r="CE5" s="313"/>
      <c r="CF5" s="313"/>
      <c r="CG5" s="313"/>
      <c r="CH5" s="313"/>
      <c r="CI5" s="313"/>
      <c r="CJ5" s="313"/>
      <c r="CK5" s="313"/>
      <c r="CL5" s="313"/>
      <c r="CM5" s="313"/>
      <c r="CN5" s="313"/>
      <c r="CO5" s="313"/>
      <c r="CP5" s="313"/>
      <c r="CQ5" s="313"/>
      <c r="CR5" s="313"/>
      <c r="CS5" s="313"/>
      <c r="CT5" s="313"/>
      <c r="CU5" s="313"/>
      <c r="CV5" s="313"/>
      <c r="CW5" s="313"/>
      <c r="CX5" s="313"/>
      <c r="CY5" s="313"/>
      <c r="CZ5" s="313"/>
      <c r="DA5" s="313"/>
      <c r="DB5" s="313"/>
      <c r="DC5" s="313"/>
      <c r="DD5" s="313"/>
      <c r="DE5" s="313"/>
      <c r="DF5" s="313"/>
      <c r="DG5" s="313"/>
      <c r="DH5" s="313"/>
      <c r="DI5" s="313"/>
      <c r="DJ5" s="313"/>
      <c r="DK5" s="313"/>
      <c r="DL5" s="313"/>
      <c r="DM5" s="313"/>
      <c r="DN5" s="313"/>
      <c r="DO5" s="313"/>
      <c r="DP5" s="313"/>
      <c r="DQ5" s="313"/>
      <c r="DR5" s="313"/>
      <c r="DS5" s="313"/>
      <c r="DT5" s="313"/>
      <c r="DU5" s="313"/>
      <c r="DV5" s="313"/>
      <c r="DW5" s="313"/>
      <c r="DX5" s="313"/>
      <c r="DY5" s="313"/>
      <c r="DZ5" s="313"/>
      <c r="EA5" s="313"/>
      <c r="EB5" s="313"/>
      <c r="EC5" s="313"/>
      <c r="ED5" s="313"/>
      <c r="EE5" s="313"/>
      <c r="EF5" s="313"/>
      <c r="EG5" s="313"/>
      <c r="EH5" s="313"/>
      <c r="EI5" s="313"/>
      <c r="EJ5" s="313"/>
      <c r="EK5" s="313"/>
      <c r="EL5" s="313"/>
      <c r="EM5" s="313"/>
      <c r="EN5" s="313"/>
      <c r="EO5" s="313"/>
      <c r="EP5" s="313"/>
      <c r="EQ5" s="313"/>
      <c r="ER5" s="313"/>
      <c r="ES5" s="313"/>
      <c r="ET5" s="313"/>
      <c r="EU5" s="313"/>
      <c r="EV5" s="313"/>
      <c r="EW5" s="313"/>
      <c r="EX5" s="313"/>
      <c r="EY5" s="313"/>
      <c r="EZ5" s="313"/>
      <c r="FA5" s="313"/>
      <c r="FB5" s="313"/>
      <c r="FC5" s="313"/>
      <c r="FD5" s="313"/>
      <c r="FE5" s="313"/>
      <c r="FF5" s="313"/>
      <c r="FG5" s="313"/>
      <c r="FH5" s="313"/>
      <c r="FI5" s="313"/>
      <c r="FJ5" s="313"/>
      <c r="FK5" s="313"/>
      <c r="FL5" s="313"/>
      <c r="FM5" s="313"/>
      <c r="FN5" s="313"/>
      <c r="FO5" s="313"/>
      <c r="FP5" s="313"/>
      <c r="FQ5" s="313"/>
      <c r="FR5" s="313"/>
      <c r="FS5" s="313"/>
      <c r="FT5" s="313"/>
      <c r="FU5" s="313"/>
      <c r="FV5" s="313"/>
      <c r="FW5" s="313"/>
      <c r="FX5" s="313"/>
      <c r="FY5" s="313"/>
      <c r="FZ5" s="313"/>
      <c r="GA5" s="313"/>
      <c r="GB5" s="313"/>
      <c r="GC5" s="313"/>
      <c r="GD5" s="313"/>
      <c r="GE5" s="313"/>
      <c r="GF5" s="313"/>
      <c r="GG5" s="313"/>
      <c r="GH5" s="313"/>
      <c r="GI5" s="313"/>
      <c r="GJ5" s="313"/>
      <c r="GK5" s="313"/>
      <c r="GL5" s="313"/>
      <c r="GM5" s="313"/>
      <c r="GN5" s="313"/>
      <c r="GO5" s="313"/>
      <c r="GP5" s="313"/>
      <c r="GQ5" s="313"/>
      <c r="GR5" s="313"/>
      <c r="GS5" s="313"/>
      <c r="GT5" s="313"/>
      <c r="GU5" s="313"/>
      <c r="GV5" s="313"/>
      <c r="GW5" s="313"/>
      <c r="GX5" s="313"/>
      <c r="GY5" s="313"/>
      <c r="GZ5" s="313"/>
      <c r="HA5" s="313"/>
      <c r="HB5" s="313"/>
      <c r="HC5" s="313"/>
      <c r="HD5" s="313"/>
      <c r="HE5" s="313"/>
      <c r="HF5" s="313"/>
      <c r="HG5" s="313"/>
      <c r="HH5" s="313"/>
      <c r="HI5" s="313"/>
      <c r="HJ5" s="313"/>
      <c r="HK5" s="313"/>
      <c r="HL5" s="313"/>
      <c r="HM5" s="313"/>
      <c r="HN5" s="313"/>
      <c r="HO5" s="313"/>
      <c r="HP5" s="313"/>
      <c r="HQ5" s="313"/>
      <c r="HR5" s="313"/>
      <c r="HS5" s="313"/>
      <c r="HT5" s="313"/>
      <c r="HU5" s="313"/>
      <c r="HV5" s="313"/>
      <c r="HW5" s="313"/>
      <c r="HX5" s="313"/>
      <c r="HY5" s="313"/>
      <c r="HZ5" s="313"/>
      <c r="IA5" s="313"/>
      <c r="IB5" s="313"/>
      <c r="IC5" s="313"/>
      <c r="ID5" s="313"/>
      <c r="IE5" s="313"/>
    </row>
    <row r="6" spans="1:239" ht="18" customHeight="1">
      <c r="A6" s="320" t="s">
        <v>25</v>
      </c>
      <c r="B6" s="321"/>
      <c r="C6" s="322" t="s">
        <v>152</v>
      </c>
      <c r="D6" s="322" t="s">
        <v>153</v>
      </c>
      <c r="E6" s="322" t="s">
        <v>152</v>
      </c>
      <c r="F6" s="322" t="s">
        <v>153</v>
      </c>
      <c r="G6" s="322" t="s">
        <v>152</v>
      </c>
      <c r="H6" s="322" t="s">
        <v>153</v>
      </c>
      <c r="I6" s="322" t="s">
        <v>152</v>
      </c>
      <c r="J6" s="322" t="s">
        <v>153</v>
      </c>
      <c r="K6" s="322" t="s">
        <v>152</v>
      </c>
      <c r="L6" s="322" t="s">
        <v>153</v>
      </c>
      <c r="M6" s="323" t="s">
        <v>261</v>
      </c>
      <c r="N6" s="313"/>
      <c r="O6" s="313"/>
      <c r="P6" s="313"/>
      <c r="Q6" s="313"/>
      <c r="R6" s="313"/>
      <c r="S6" s="313"/>
      <c r="T6" s="313"/>
      <c r="U6" s="313"/>
      <c r="V6" s="313"/>
      <c r="W6" s="313"/>
      <c r="X6" s="313"/>
      <c r="Y6" s="313"/>
      <c r="Z6" s="313"/>
      <c r="AA6" s="313"/>
      <c r="AB6" s="313"/>
      <c r="AC6" s="313"/>
      <c r="AD6" s="313"/>
      <c r="AE6" s="313"/>
      <c r="AF6" s="313"/>
      <c r="AG6" s="313"/>
      <c r="AH6" s="313"/>
      <c r="AI6" s="313"/>
      <c r="AJ6" s="313"/>
      <c r="AK6" s="313"/>
      <c r="AL6" s="313"/>
      <c r="AM6" s="313"/>
      <c r="AN6" s="313"/>
      <c r="AO6" s="313"/>
      <c r="AP6" s="313"/>
      <c r="AQ6" s="313"/>
      <c r="AR6" s="313"/>
      <c r="AS6" s="313"/>
      <c r="AT6" s="313"/>
      <c r="AU6" s="313"/>
      <c r="AV6" s="313"/>
      <c r="AW6" s="313"/>
      <c r="AX6" s="313"/>
      <c r="AY6" s="313"/>
      <c r="AZ6" s="313"/>
      <c r="BA6" s="313"/>
      <c r="BB6" s="313"/>
      <c r="BC6" s="313"/>
      <c r="BD6" s="313"/>
      <c r="BE6" s="313"/>
      <c r="BF6" s="313"/>
      <c r="BG6" s="313"/>
      <c r="BH6" s="313"/>
      <c r="BI6" s="313"/>
      <c r="BJ6" s="313"/>
      <c r="BK6" s="313"/>
      <c r="BL6" s="313"/>
      <c r="BM6" s="313"/>
      <c r="BN6" s="313"/>
      <c r="BO6" s="313"/>
      <c r="BP6" s="313"/>
      <c r="BQ6" s="313"/>
      <c r="BR6" s="313"/>
      <c r="BS6" s="313"/>
      <c r="BT6" s="313"/>
      <c r="BU6" s="313"/>
      <c r="BV6" s="313"/>
      <c r="BW6" s="313"/>
      <c r="BX6" s="313"/>
      <c r="BY6" s="313"/>
      <c r="BZ6" s="313"/>
      <c r="CA6" s="313"/>
      <c r="CB6" s="313"/>
      <c r="CC6" s="313"/>
      <c r="CD6" s="313"/>
      <c r="CE6" s="313"/>
      <c r="CF6" s="313"/>
      <c r="CG6" s="313"/>
      <c r="CH6" s="313"/>
      <c r="CI6" s="313"/>
      <c r="CJ6" s="313"/>
      <c r="CK6" s="313"/>
      <c r="CL6" s="313"/>
      <c r="CM6" s="313"/>
      <c r="CN6" s="313"/>
      <c r="CO6" s="313"/>
      <c r="CP6" s="313"/>
      <c r="CQ6" s="313"/>
      <c r="CR6" s="313"/>
      <c r="CS6" s="313"/>
      <c r="CT6" s="313"/>
      <c r="CU6" s="313"/>
      <c r="CV6" s="313"/>
      <c r="CW6" s="313"/>
      <c r="CX6" s="313"/>
      <c r="CY6" s="313"/>
      <c r="CZ6" s="313"/>
      <c r="DA6" s="313"/>
      <c r="DB6" s="313"/>
      <c r="DC6" s="313"/>
      <c r="DD6" s="313"/>
      <c r="DE6" s="313"/>
      <c r="DF6" s="313"/>
      <c r="DG6" s="313"/>
      <c r="DH6" s="313"/>
      <c r="DI6" s="313"/>
      <c r="DJ6" s="313"/>
      <c r="DK6" s="313"/>
      <c r="DL6" s="313"/>
      <c r="DM6" s="313"/>
      <c r="DN6" s="313"/>
      <c r="DO6" s="313"/>
      <c r="DP6" s="313"/>
      <c r="DQ6" s="313"/>
      <c r="DR6" s="313"/>
      <c r="DS6" s="313"/>
      <c r="DT6" s="313"/>
      <c r="DU6" s="313"/>
      <c r="DV6" s="313"/>
      <c r="DW6" s="313"/>
      <c r="DX6" s="313"/>
      <c r="DY6" s="313"/>
      <c r="DZ6" s="313"/>
      <c r="EA6" s="313"/>
      <c r="EB6" s="313"/>
      <c r="EC6" s="313"/>
      <c r="ED6" s="313"/>
      <c r="EE6" s="313"/>
      <c r="EF6" s="313"/>
      <c r="EG6" s="313"/>
      <c r="EH6" s="313"/>
      <c r="EI6" s="313"/>
      <c r="EJ6" s="313"/>
      <c r="EK6" s="313"/>
      <c r="EL6" s="313"/>
      <c r="EM6" s="313"/>
      <c r="EN6" s="313"/>
      <c r="EO6" s="313"/>
      <c r="EP6" s="313"/>
      <c r="EQ6" s="313"/>
      <c r="ER6" s="313"/>
      <c r="ES6" s="313"/>
      <c r="ET6" s="313"/>
      <c r="EU6" s="313"/>
      <c r="EV6" s="313"/>
      <c r="EW6" s="313"/>
      <c r="EX6" s="313"/>
      <c r="EY6" s="313"/>
      <c r="EZ6" s="313"/>
      <c r="FA6" s="313"/>
      <c r="FB6" s="313"/>
      <c r="FC6" s="313"/>
      <c r="FD6" s="313"/>
      <c r="FE6" s="313"/>
      <c r="FF6" s="313"/>
      <c r="FG6" s="313"/>
      <c r="FH6" s="313"/>
      <c r="FI6" s="313"/>
      <c r="FJ6" s="313"/>
      <c r="FK6" s="313"/>
      <c r="FL6" s="313"/>
      <c r="FM6" s="313"/>
      <c r="FN6" s="313"/>
      <c r="FO6" s="313"/>
      <c r="FP6" s="313"/>
      <c r="FQ6" s="313"/>
      <c r="FR6" s="313"/>
      <c r="FS6" s="313"/>
      <c r="FT6" s="313"/>
      <c r="FU6" s="313"/>
      <c r="FV6" s="313"/>
      <c r="FW6" s="313"/>
      <c r="FX6" s="313"/>
      <c r="FY6" s="313"/>
      <c r="FZ6" s="313"/>
      <c r="GA6" s="313"/>
      <c r="GB6" s="313"/>
      <c r="GC6" s="313"/>
      <c r="GD6" s="313"/>
      <c r="GE6" s="313"/>
      <c r="GF6" s="313"/>
      <c r="GG6" s="313"/>
      <c r="GH6" s="313"/>
      <c r="GI6" s="313"/>
      <c r="GJ6" s="313"/>
      <c r="GK6" s="313"/>
      <c r="GL6" s="313"/>
      <c r="GM6" s="313"/>
      <c r="GN6" s="313"/>
      <c r="GO6" s="313"/>
      <c r="GP6" s="313"/>
      <c r="GQ6" s="313"/>
      <c r="GR6" s="313"/>
      <c r="GS6" s="313"/>
      <c r="GT6" s="313"/>
      <c r="GU6" s="313"/>
      <c r="GV6" s="313"/>
      <c r="GW6" s="313"/>
      <c r="GX6" s="313"/>
      <c r="GY6" s="313"/>
      <c r="GZ6" s="313"/>
      <c r="HA6" s="313"/>
      <c r="HB6" s="313"/>
      <c r="HC6" s="313"/>
      <c r="HD6" s="313"/>
      <c r="HE6" s="313"/>
      <c r="HF6" s="313"/>
      <c r="HG6" s="313"/>
      <c r="HH6" s="313"/>
      <c r="HI6" s="313"/>
      <c r="HJ6" s="313"/>
      <c r="HK6" s="313"/>
      <c r="HL6" s="313"/>
      <c r="HM6" s="313"/>
      <c r="HN6" s="313"/>
      <c r="HO6" s="313"/>
      <c r="HP6" s="313"/>
      <c r="HQ6" s="313"/>
      <c r="HR6" s="313"/>
      <c r="HS6" s="313"/>
      <c r="HT6" s="313"/>
      <c r="HU6" s="313"/>
      <c r="HV6" s="313"/>
      <c r="HW6" s="313"/>
      <c r="HX6" s="313"/>
      <c r="HY6" s="313"/>
      <c r="HZ6" s="313"/>
      <c r="IA6" s="313"/>
      <c r="IB6" s="313"/>
      <c r="IC6" s="313"/>
      <c r="ID6" s="313"/>
      <c r="IE6" s="313"/>
    </row>
    <row r="7" spans="1:239" ht="26.25" customHeight="1">
      <c r="A7" s="483" t="s">
        <v>239</v>
      </c>
      <c r="B7" s="484"/>
      <c r="M7" s="324"/>
      <c r="N7" s="313"/>
      <c r="O7" s="313"/>
      <c r="P7" s="313"/>
      <c r="Q7" s="313"/>
      <c r="R7" s="313"/>
      <c r="S7" s="313"/>
      <c r="T7" s="313"/>
      <c r="U7" s="313"/>
      <c r="V7" s="313"/>
      <c r="W7" s="313"/>
      <c r="X7" s="313"/>
      <c r="Y7" s="313"/>
      <c r="Z7" s="313"/>
      <c r="AA7" s="313"/>
      <c r="AB7" s="313"/>
      <c r="AC7" s="313"/>
      <c r="AD7" s="313"/>
      <c r="AE7" s="313"/>
      <c r="AF7" s="313"/>
      <c r="AG7" s="313"/>
      <c r="AH7" s="313"/>
      <c r="AI7" s="313"/>
      <c r="AJ7" s="313"/>
      <c r="AK7" s="313"/>
      <c r="AL7" s="313"/>
      <c r="AM7" s="313"/>
      <c r="AN7" s="313"/>
      <c r="AO7" s="313"/>
      <c r="AP7" s="313"/>
      <c r="AQ7" s="313"/>
      <c r="AR7" s="313"/>
      <c r="AS7" s="313"/>
      <c r="AT7" s="313"/>
      <c r="AU7" s="313"/>
      <c r="AV7" s="313"/>
      <c r="AW7" s="313"/>
      <c r="AX7" s="313"/>
      <c r="AY7" s="313"/>
      <c r="AZ7" s="313"/>
      <c r="BA7" s="313"/>
      <c r="BB7" s="313"/>
      <c r="BC7" s="313"/>
      <c r="BD7" s="313"/>
      <c r="BE7" s="313"/>
      <c r="BF7" s="313"/>
      <c r="BG7" s="313"/>
      <c r="BH7" s="313"/>
      <c r="BI7" s="313"/>
      <c r="BJ7" s="313"/>
      <c r="BK7" s="313"/>
      <c r="BL7" s="313"/>
      <c r="BM7" s="313"/>
      <c r="BN7" s="313"/>
      <c r="BO7" s="313"/>
      <c r="BP7" s="313"/>
      <c r="BQ7" s="313"/>
      <c r="BR7" s="313"/>
      <c r="BS7" s="313"/>
      <c r="BT7" s="313"/>
      <c r="BU7" s="313"/>
      <c r="BV7" s="313"/>
      <c r="BW7" s="313"/>
      <c r="BX7" s="313"/>
      <c r="BY7" s="313"/>
      <c r="BZ7" s="313"/>
      <c r="CA7" s="313"/>
      <c r="CB7" s="313"/>
      <c r="CC7" s="313"/>
      <c r="CD7" s="313"/>
      <c r="CE7" s="313"/>
      <c r="CF7" s="313"/>
      <c r="CG7" s="313"/>
      <c r="CH7" s="313"/>
      <c r="CI7" s="313"/>
      <c r="CJ7" s="313"/>
      <c r="CK7" s="313"/>
      <c r="CL7" s="313"/>
      <c r="CM7" s="313"/>
      <c r="CN7" s="313"/>
      <c r="CO7" s="313"/>
      <c r="CP7" s="313"/>
      <c r="CQ7" s="313"/>
      <c r="CR7" s="313"/>
      <c r="CS7" s="313"/>
      <c r="CT7" s="313"/>
      <c r="CU7" s="313"/>
      <c r="CV7" s="313"/>
      <c r="CW7" s="313"/>
      <c r="CX7" s="313"/>
      <c r="CY7" s="313"/>
      <c r="CZ7" s="313"/>
      <c r="DA7" s="313"/>
      <c r="DB7" s="313"/>
      <c r="DC7" s="313"/>
      <c r="DD7" s="313"/>
      <c r="DE7" s="313"/>
      <c r="DF7" s="313"/>
      <c r="DG7" s="313"/>
      <c r="DH7" s="313"/>
      <c r="DI7" s="313"/>
      <c r="DJ7" s="313"/>
      <c r="DK7" s="313"/>
      <c r="DL7" s="313"/>
      <c r="DM7" s="313"/>
      <c r="DN7" s="313"/>
      <c r="DO7" s="313"/>
      <c r="DP7" s="313"/>
      <c r="DQ7" s="313"/>
      <c r="DR7" s="313"/>
      <c r="DS7" s="313"/>
      <c r="DT7" s="313"/>
      <c r="DU7" s="313"/>
      <c r="DV7" s="313"/>
      <c r="DW7" s="313"/>
      <c r="DX7" s="313"/>
      <c r="DY7" s="313"/>
      <c r="DZ7" s="313"/>
      <c r="EA7" s="313"/>
      <c r="EB7" s="313"/>
      <c r="EC7" s="313"/>
      <c r="ED7" s="313"/>
      <c r="EE7" s="313"/>
      <c r="EF7" s="313"/>
      <c r="EG7" s="313"/>
      <c r="EH7" s="313"/>
      <c r="EI7" s="313"/>
      <c r="EJ7" s="313"/>
      <c r="EK7" s="313"/>
      <c r="EL7" s="313"/>
      <c r="EM7" s="313"/>
      <c r="EN7" s="313"/>
      <c r="EO7" s="313"/>
      <c r="EP7" s="313"/>
      <c r="EQ7" s="313"/>
      <c r="ER7" s="313"/>
      <c r="ES7" s="313"/>
      <c r="ET7" s="313"/>
      <c r="EU7" s="313"/>
      <c r="EV7" s="313"/>
      <c r="EW7" s="313"/>
      <c r="EX7" s="313"/>
      <c r="EY7" s="313"/>
      <c r="EZ7" s="313"/>
      <c r="FA7" s="313"/>
      <c r="FB7" s="313"/>
      <c r="FC7" s="313"/>
      <c r="FD7" s="313"/>
      <c r="FE7" s="313"/>
      <c r="FF7" s="313"/>
      <c r="FG7" s="313"/>
      <c r="FH7" s="313"/>
      <c r="FI7" s="313"/>
      <c r="FJ7" s="313"/>
      <c r="FK7" s="313"/>
      <c r="FL7" s="313"/>
      <c r="FM7" s="313"/>
      <c r="FN7" s="313"/>
      <c r="FO7" s="313"/>
      <c r="FP7" s="313"/>
      <c r="FQ7" s="313"/>
      <c r="FR7" s="313"/>
      <c r="FS7" s="313"/>
      <c r="FT7" s="313"/>
      <c r="FU7" s="313"/>
      <c r="FV7" s="313"/>
      <c r="FW7" s="313"/>
      <c r="FX7" s="313"/>
      <c r="FY7" s="313"/>
      <c r="FZ7" s="313"/>
      <c r="GA7" s="313"/>
      <c r="GB7" s="313"/>
      <c r="GC7" s="313"/>
      <c r="GD7" s="313"/>
      <c r="GE7" s="313"/>
      <c r="GF7" s="313"/>
      <c r="GG7" s="313"/>
      <c r="GH7" s="313"/>
      <c r="GI7" s="313"/>
      <c r="GJ7" s="313"/>
      <c r="GK7" s="313"/>
      <c r="GL7" s="313"/>
      <c r="GM7" s="313"/>
      <c r="GN7" s="313"/>
      <c r="GO7" s="313"/>
      <c r="GP7" s="313"/>
      <c r="GQ7" s="313"/>
      <c r="GR7" s="313"/>
      <c r="GS7" s="313"/>
      <c r="GT7" s="313"/>
      <c r="GU7" s="313"/>
      <c r="GV7" s="313"/>
      <c r="GW7" s="313"/>
      <c r="GX7" s="313"/>
      <c r="GY7" s="313"/>
      <c r="GZ7" s="313"/>
      <c r="HA7" s="313"/>
      <c r="HB7" s="313"/>
      <c r="HC7" s="313"/>
      <c r="HD7" s="313"/>
      <c r="HE7" s="313"/>
      <c r="HF7" s="313"/>
      <c r="HG7" s="313"/>
      <c r="HH7" s="313"/>
      <c r="HI7" s="313"/>
      <c r="HJ7" s="313"/>
      <c r="HK7" s="313"/>
      <c r="HL7" s="313"/>
      <c r="HM7" s="313"/>
      <c r="HN7" s="313"/>
      <c r="HO7" s="313"/>
      <c r="HP7" s="313"/>
      <c r="HQ7" s="313"/>
      <c r="HR7" s="313"/>
      <c r="HS7" s="313"/>
      <c r="HT7" s="313"/>
      <c r="HU7" s="313"/>
      <c r="HV7" s="313"/>
      <c r="HW7" s="313"/>
      <c r="HX7" s="313"/>
      <c r="HY7" s="313"/>
      <c r="HZ7" s="313"/>
      <c r="IA7" s="313"/>
      <c r="IB7" s="313"/>
      <c r="IC7" s="313"/>
      <c r="ID7" s="313"/>
      <c r="IE7" s="313"/>
    </row>
    <row r="8" spans="1:239" ht="15" customHeight="1">
      <c r="A8" s="325" t="s">
        <v>127</v>
      </c>
      <c r="B8" s="326" t="s">
        <v>20</v>
      </c>
      <c r="C8" s="327">
        <v>206</v>
      </c>
      <c r="D8" s="327">
        <v>210</v>
      </c>
      <c r="E8" s="327">
        <v>206</v>
      </c>
      <c r="F8" s="327">
        <v>210</v>
      </c>
      <c r="G8" s="327">
        <v>209</v>
      </c>
      <c r="H8" s="327">
        <v>213</v>
      </c>
      <c r="I8" s="327">
        <v>211</v>
      </c>
      <c r="J8" s="327">
        <v>215</v>
      </c>
      <c r="K8" s="327">
        <v>211</v>
      </c>
      <c r="L8" s="327">
        <v>215</v>
      </c>
      <c r="M8" s="327">
        <f aca="true" t="shared" si="0" ref="M8:M15">IF(ISERROR(AVERAGE(C8:L8)),"=",AVERAGE(C8:L8))</f>
        <v>210.6</v>
      </c>
      <c r="N8" s="313"/>
      <c r="O8" s="313"/>
      <c r="P8" s="313"/>
      <c r="Q8" s="313"/>
      <c r="R8" s="313"/>
      <c r="S8" s="313"/>
      <c r="T8" s="313"/>
      <c r="U8" s="313"/>
      <c r="V8" s="313"/>
      <c r="W8" s="313"/>
      <c r="X8" s="313"/>
      <c r="Y8" s="313"/>
      <c r="Z8" s="313"/>
      <c r="AA8" s="313"/>
      <c r="AB8" s="313"/>
      <c r="AC8" s="313"/>
      <c r="AD8" s="313"/>
      <c r="AE8" s="313"/>
      <c r="AF8" s="313"/>
      <c r="AG8" s="313"/>
      <c r="AH8" s="313"/>
      <c r="AI8" s="313"/>
      <c r="AJ8" s="313"/>
      <c r="AK8" s="313"/>
      <c r="AL8" s="313"/>
      <c r="AM8" s="313"/>
      <c r="AN8" s="313"/>
      <c r="AO8" s="313"/>
      <c r="AP8" s="313"/>
      <c r="AQ8" s="313"/>
      <c r="AR8" s="313"/>
      <c r="AS8" s="313"/>
      <c r="AT8" s="313"/>
      <c r="AU8" s="313"/>
      <c r="AV8" s="313"/>
      <c r="AW8" s="313"/>
      <c r="AX8" s="313"/>
      <c r="AY8" s="313"/>
      <c r="AZ8" s="313"/>
      <c r="BA8" s="313"/>
      <c r="BB8" s="313"/>
      <c r="BC8" s="313"/>
      <c r="BD8" s="313"/>
      <c r="BE8" s="313"/>
      <c r="BF8" s="313"/>
      <c r="BG8" s="313"/>
      <c r="BH8" s="313"/>
      <c r="BI8" s="313"/>
      <c r="BJ8" s="313"/>
      <c r="BK8" s="313"/>
      <c r="BL8" s="313"/>
      <c r="BM8" s="313"/>
      <c r="BN8" s="313"/>
      <c r="BO8" s="313"/>
      <c r="BP8" s="313"/>
      <c r="BQ8" s="313"/>
      <c r="BR8" s="313"/>
      <c r="BS8" s="313"/>
      <c r="BT8" s="313"/>
      <c r="BU8" s="313"/>
      <c r="BV8" s="313"/>
      <c r="BW8" s="313"/>
      <c r="BX8" s="313"/>
      <c r="BY8" s="313"/>
      <c r="BZ8" s="313"/>
      <c r="CA8" s="313"/>
      <c r="CB8" s="313"/>
      <c r="CC8" s="313"/>
      <c r="CD8" s="313"/>
      <c r="CE8" s="313"/>
      <c r="CF8" s="313"/>
      <c r="CG8" s="313"/>
      <c r="CH8" s="313"/>
      <c r="CI8" s="313"/>
      <c r="CJ8" s="313"/>
      <c r="CK8" s="313"/>
      <c r="CL8" s="313"/>
      <c r="CM8" s="313"/>
      <c r="CN8" s="313"/>
      <c r="CO8" s="313"/>
      <c r="CP8" s="313"/>
      <c r="CQ8" s="313"/>
      <c r="CR8" s="313"/>
      <c r="CS8" s="313"/>
      <c r="CT8" s="313"/>
      <c r="CU8" s="313"/>
      <c r="CV8" s="313"/>
      <c r="CW8" s="313"/>
      <c r="CX8" s="313"/>
      <c r="CY8" s="313"/>
      <c r="CZ8" s="313"/>
      <c r="DA8" s="313"/>
      <c r="DB8" s="313"/>
      <c r="DC8" s="313"/>
      <c r="DD8" s="313"/>
      <c r="DE8" s="313"/>
      <c r="DF8" s="313"/>
      <c r="DG8" s="313"/>
      <c r="DH8" s="313"/>
      <c r="DI8" s="313"/>
      <c r="DJ8" s="313"/>
      <c r="DK8" s="313"/>
      <c r="DL8" s="313"/>
      <c r="DM8" s="313"/>
      <c r="DN8" s="313"/>
      <c r="DO8" s="313"/>
      <c r="DP8" s="313"/>
      <c r="DQ8" s="313"/>
      <c r="DR8" s="313"/>
      <c r="DS8" s="313"/>
      <c r="DT8" s="313"/>
      <c r="DU8" s="313"/>
      <c r="DV8" s="313"/>
      <c r="DW8" s="313"/>
      <c r="DX8" s="313"/>
      <c r="DY8" s="313"/>
      <c r="DZ8" s="313"/>
      <c r="EA8" s="313"/>
      <c r="EB8" s="313"/>
      <c r="EC8" s="313"/>
      <c r="ED8" s="313"/>
      <c r="EE8" s="313"/>
      <c r="EF8" s="313"/>
      <c r="EG8" s="313"/>
      <c r="EH8" s="313"/>
      <c r="EI8" s="313"/>
      <c r="EJ8" s="313"/>
      <c r="EK8" s="313"/>
      <c r="EL8" s="313"/>
      <c r="EM8" s="313"/>
      <c r="EN8" s="313"/>
      <c r="EO8" s="313"/>
      <c r="EP8" s="313"/>
      <c r="EQ8" s="313"/>
      <c r="ER8" s="313"/>
      <c r="ES8" s="313"/>
      <c r="ET8" s="313"/>
      <c r="EU8" s="313"/>
      <c r="EV8" s="313"/>
      <c r="EW8" s="313"/>
      <c r="EX8" s="313"/>
      <c r="EY8" s="313"/>
      <c r="EZ8" s="313"/>
      <c r="FA8" s="313"/>
      <c r="FB8" s="313"/>
      <c r="FC8" s="313"/>
      <c r="FD8" s="313"/>
      <c r="FE8" s="313"/>
      <c r="FF8" s="313"/>
      <c r="FG8" s="313"/>
      <c r="FH8" s="313"/>
      <c r="FI8" s="313"/>
      <c r="FJ8" s="313"/>
      <c r="FK8" s="313"/>
      <c r="FL8" s="313"/>
      <c r="FM8" s="313"/>
      <c r="FN8" s="313"/>
      <c r="FO8" s="313"/>
      <c r="FP8" s="313"/>
      <c r="FQ8" s="313"/>
      <c r="FR8" s="313"/>
      <c r="FS8" s="313"/>
      <c r="FT8" s="313"/>
      <c r="FU8" s="313"/>
      <c r="FV8" s="313"/>
      <c r="FW8" s="313"/>
      <c r="FX8" s="313"/>
      <c r="FY8" s="313"/>
      <c r="FZ8" s="313"/>
      <c r="GA8" s="313"/>
      <c r="GB8" s="313"/>
      <c r="GC8" s="313"/>
      <c r="GD8" s="313"/>
      <c r="GE8" s="313"/>
      <c r="GF8" s="313"/>
      <c r="GG8" s="313"/>
      <c r="GH8" s="313"/>
      <c r="GI8" s="313"/>
      <c r="GJ8" s="313"/>
      <c r="GK8" s="313"/>
      <c r="GL8" s="313"/>
      <c r="GM8" s="313"/>
      <c r="GN8" s="313"/>
      <c r="GO8" s="313"/>
      <c r="GP8" s="313"/>
      <c r="GQ8" s="313"/>
      <c r="GR8" s="313"/>
      <c r="GS8" s="313"/>
      <c r="GT8" s="313"/>
      <c r="GU8" s="313"/>
      <c r="GV8" s="313"/>
      <c r="GW8" s="313"/>
      <c r="GX8" s="313"/>
      <c r="GY8" s="313"/>
      <c r="GZ8" s="313"/>
      <c r="HA8" s="313"/>
      <c r="HB8" s="313"/>
      <c r="HC8" s="313"/>
      <c r="HD8" s="313"/>
      <c r="HE8" s="313"/>
      <c r="HF8" s="313"/>
      <c r="HG8" s="313"/>
      <c r="HH8" s="313"/>
      <c r="HI8" s="313"/>
      <c r="HJ8" s="313"/>
      <c r="HK8" s="313"/>
      <c r="HL8" s="313"/>
      <c r="HM8" s="313"/>
      <c r="HN8" s="313"/>
      <c r="HO8" s="313"/>
      <c r="HP8" s="313"/>
      <c r="HQ8" s="313"/>
      <c r="HR8" s="313"/>
      <c r="HS8" s="313"/>
      <c r="HT8" s="313"/>
      <c r="HU8" s="313"/>
      <c r="HV8" s="313"/>
      <c r="HW8" s="313"/>
      <c r="HX8" s="313"/>
      <c r="HY8" s="313"/>
      <c r="HZ8" s="313"/>
      <c r="IA8" s="313"/>
      <c r="IB8" s="313"/>
      <c r="IC8" s="313"/>
      <c r="ID8" s="313"/>
      <c r="IE8" s="313"/>
    </row>
    <row r="9" spans="1:239" ht="15" customHeight="1">
      <c r="A9" s="325" t="s">
        <v>128</v>
      </c>
      <c r="B9" s="326" t="s">
        <v>20</v>
      </c>
      <c r="C9" s="327" t="s">
        <v>154</v>
      </c>
      <c r="D9" s="327" t="s">
        <v>154</v>
      </c>
      <c r="E9" s="327" t="s">
        <v>154</v>
      </c>
      <c r="F9" s="327" t="s">
        <v>154</v>
      </c>
      <c r="G9" s="327" t="s">
        <v>154</v>
      </c>
      <c r="H9" s="327" t="s">
        <v>154</v>
      </c>
      <c r="I9" s="327" t="s">
        <v>154</v>
      </c>
      <c r="J9" s="327" t="s">
        <v>154</v>
      </c>
      <c r="K9" s="327" t="s">
        <v>154</v>
      </c>
      <c r="L9" s="327" t="s">
        <v>154</v>
      </c>
      <c r="M9" s="327" t="str">
        <f t="shared" si="0"/>
        <v>=</v>
      </c>
      <c r="N9" s="313"/>
      <c r="O9" s="313"/>
      <c r="P9" s="313"/>
      <c r="Q9" s="313"/>
      <c r="R9" s="313"/>
      <c r="S9" s="313"/>
      <c r="T9" s="313"/>
      <c r="U9" s="313"/>
      <c r="V9" s="313"/>
      <c r="W9" s="313"/>
      <c r="X9" s="313"/>
      <c r="Y9" s="313"/>
      <c r="Z9" s="313"/>
      <c r="AA9" s="313"/>
      <c r="AB9" s="313"/>
      <c r="AC9" s="313"/>
      <c r="AD9" s="313"/>
      <c r="AE9" s="313"/>
      <c r="AF9" s="313"/>
      <c r="AG9" s="313"/>
      <c r="AH9" s="313"/>
      <c r="AI9" s="313"/>
      <c r="AJ9" s="313"/>
      <c r="AK9" s="313"/>
      <c r="AL9" s="313"/>
      <c r="AM9" s="313"/>
      <c r="AN9" s="313"/>
      <c r="AO9" s="313"/>
      <c r="AP9" s="313"/>
      <c r="AQ9" s="313"/>
      <c r="AR9" s="313"/>
      <c r="AS9" s="313"/>
      <c r="AT9" s="313"/>
      <c r="AU9" s="313"/>
      <c r="AV9" s="313"/>
      <c r="AW9" s="313"/>
      <c r="AX9" s="313"/>
      <c r="AY9" s="313"/>
      <c r="AZ9" s="313"/>
      <c r="BA9" s="313"/>
      <c r="BB9" s="313"/>
      <c r="BC9" s="313"/>
      <c r="BD9" s="313"/>
      <c r="BE9" s="313"/>
      <c r="BF9" s="313"/>
      <c r="BG9" s="313"/>
      <c r="BH9" s="313"/>
      <c r="BI9" s="313"/>
      <c r="BJ9" s="313"/>
      <c r="BK9" s="313"/>
      <c r="BL9" s="313"/>
      <c r="BM9" s="313"/>
      <c r="BN9" s="313"/>
      <c r="BO9" s="313"/>
      <c r="BP9" s="313"/>
      <c r="BQ9" s="313"/>
      <c r="BR9" s="313"/>
      <c r="BS9" s="313"/>
      <c r="BT9" s="313"/>
      <c r="BU9" s="313"/>
      <c r="BV9" s="313"/>
      <c r="BW9" s="313"/>
      <c r="BX9" s="313"/>
      <c r="BY9" s="313"/>
      <c r="BZ9" s="313"/>
      <c r="CA9" s="313"/>
      <c r="CB9" s="313"/>
      <c r="CC9" s="313"/>
      <c r="CD9" s="313"/>
      <c r="CE9" s="313"/>
      <c r="CF9" s="313"/>
      <c r="CG9" s="313"/>
      <c r="CH9" s="313"/>
      <c r="CI9" s="313"/>
      <c r="CJ9" s="313"/>
      <c r="CK9" s="313"/>
      <c r="CL9" s="313"/>
      <c r="CM9" s="313"/>
      <c r="CN9" s="313"/>
      <c r="CO9" s="313"/>
      <c r="CP9" s="313"/>
      <c r="CQ9" s="313"/>
      <c r="CR9" s="313"/>
      <c r="CS9" s="313"/>
      <c r="CT9" s="313"/>
      <c r="CU9" s="313"/>
      <c r="CV9" s="313"/>
      <c r="CW9" s="313"/>
      <c r="CX9" s="313"/>
      <c r="CY9" s="313"/>
      <c r="CZ9" s="313"/>
      <c r="DA9" s="313"/>
      <c r="DB9" s="313"/>
      <c r="DC9" s="313"/>
      <c r="DD9" s="313"/>
      <c r="DE9" s="313"/>
      <c r="DF9" s="313"/>
      <c r="DG9" s="313"/>
      <c r="DH9" s="313"/>
      <c r="DI9" s="313"/>
      <c r="DJ9" s="313"/>
      <c r="DK9" s="313"/>
      <c r="DL9" s="313"/>
      <c r="DM9" s="313"/>
      <c r="DN9" s="313"/>
      <c r="DO9" s="313"/>
      <c r="DP9" s="313"/>
      <c r="DQ9" s="313"/>
      <c r="DR9" s="313"/>
      <c r="DS9" s="313"/>
      <c r="DT9" s="313"/>
      <c r="DU9" s="313"/>
      <c r="DV9" s="313"/>
      <c r="DW9" s="313"/>
      <c r="DX9" s="313"/>
      <c r="DY9" s="313"/>
      <c r="DZ9" s="313"/>
      <c r="EA9" s="313"/>
      <c r="EB9" s="313"/>
      <c r="EC9" s="313"/>
      <c r="ED9" s="313"/>
      <c r="EE9" s="313"/>
      <c r="EF9" s="313"/>
      <c r="EG9" s="313"/>
      <c r="EH9" s="313"/>
      <c r="EI9" s="313"/>
      <c r="EJ9" s="313"/>
      <c r="EK9" s="313"/>
      <c r="EL9" s="313"/>
      <c r="EM9" s="313"/>
      <c r="EN9" s="313"/>
      <c r="EO9" s="313"/>
      <c r="EP9" s="313"/>
      <c r="EQ9" s="313"/>
      <c r="ER9" s="313"/>
      <c r="ES9" s="313"/>
      <c r="ET9" s="313"/>
      <c r="EU9" s="313"/>
      <c r="EV9" s="313"/>
      <c r="EW9" s="313"/>
      <c r="EX9" s="313"/>
      <c r="EY9" s="313"/>
      <c r="EZ9" s="313"/>
      <c r="FA9" s="313"/>
      <c r="FB9" s="313"/>
      <c r="FC9" s="313"/>
      <c r="FD9" s="313"/>
      <c r="FE9" s="313"/>
      <c r="FF9" s="313"/>
      <c r="FG9" s="313"/>
      <c r="FH9" s="313"/>
      <c r="FI9" s="313"/>
      <c r="FJ9" s="313"/>
      <c r="FK9" s="313"/>
      <c r="FL9" s="313"/>
      <c r="FM9" s="313"/>
      <c r="FN9" s="313"/>
      <c r="FO9" s="313"/>
      <c r="FP9" s="313"/>
      <c r="FQ9" s="313"/>
      <c r="FR9" s="313"/>
      <c r="FS9" s="313"/>
      <c r="FT9" s="313"/>
      <c r="FU9" s="313"/>
      <c r="FV9" s="313"/>
      <c r="FW9" s="313"/>
      <c r="FX9" s="313"/>
      <c r="FY9" s="313"/>
      <c r="FZ9" s="313"/>
      <c r="GA9" s="313"/>
      <c r="GB9" s="313"/>
      <c r="GC9" s="313"/>
      <c r="GD9" s="313"/>
      <c r="GE9" s="313"/>
      <c r="GF9" s="313"/>
      <c r="GG9" s="313"/>
      <c r="GH9" s="313"/>
      <c r="GI9" s="313"/>
      <c r="GJ9" s="313"/>
      <c r="GK9" s="313"/>
      <c r="GL9" s="313"/>
      <c r="GM9" s="313"/>
      <c r="GN9" s="313"/>
      <c r="GO9" s="313"/>
      <c r="GP9" s="313"/>
      <c r="GQ9" s="313"/>
      <c r="GR9" s="313"/>
      <c r="GS9" s="313"/>
      <c r="GT9" s="313"/>
      <c r="GU9" s="313"/>
      <c r="GV9" s="313"/>
      <c r="GW9" s="313"/>
      <c r="GX9" s="313"/>
      <c r="GY9" s="313"/>
      <c r="GZ9" s="313"/>
      <c r="HA9" s="313"/>
      <c r="HB9" s="313"/>
      <c r="HC9" s="313"/>
      <c r="HD9" s="313"/>
      <c r="HE9" s="313"/>
      <c r="HF9" s="313"/>
      <c r="HG9" s="313"/>
      <c r="HH9" s="313"/>
      <c r="HI9" s="313"/>
      <c r="HJ9" s="313"/>
      <c r="HK9" s="313"/>
      <c r="HL9" s="313"/>
      <c r="HM9" s="313"/>
      <c r="HN9" s="313"/>
      <c r="HO9" s="313"/>
      <c r="HP9" s="313"/>
      <c r="HQ9" s="313"/>
      <c r="HR9" s="313"/>
      <c r="HS9" s="313"/>
      <c r="HT9" s="313"/>
      <c r="HU9" s="313"/>
      <c r="HV9" s="313"/>
      <c r="HW9" s="313"/>
      <c r="HX9" s="313"/>
      <c r="HY9" s="313"/>
      <c r="HZ9" s="313"/>
      <c r="IA9" s="313"/>
      <c r="IB9" s="313"/>
      <c r="IC9" s="313"/>
      <c r="ID9" s="313"/>
      <c r="IE9" s="313"/>
    </row>
    <row r="10" spans="1:239" ht="15" customHeight="1">
      <c r="A10" s="325" t="s">
        <v>133</v>
      </c>
      <c r="B10" s="326" t="s">
        <v>20</v>
      </c>
      <c r="C10" s="327">
        <v>201</v>
      </c>
      <c r="D10" s="327">
        <v>204</v>
      </c>
      <c r="E10" s="327">
        <v>201</v>
      </c>
      <c r="F10" s="327">
        <v>204</v>
      </c>
      <c r="G10" s="327">
        <v>204</v>
      </c>
      <c r="H10" s="327">
        <v>207</v>
      </c>
      <c r="I10" s="327">
        <v>206</v>
      </c>
      <c r="J10" s="327">
        <v>209</v>
      </c>
      <c r="K10" s="327">
        <v>206</v>
      </c>
      <c r="L10" s="327">
        <v>209</v>
      </c>
      <c r="M10" s="327">
        <f t="shared" si="0"/>
        <v>205.1</v>
      </c>
      <c r="N10" s="313"/>
      <c r="O10" s="313"/>
      <c r="P10" s="313"/>
      <c r="Q10" s="313"/>
      <c r="R10" s="313"/>
      <c r="S10" s="313"/>
      <c r="T10" s="313"/>
      <c r="U10" s="313"/>
      <c r="V10" s="313"/>
      <c r="W10" s="313"/>
      <c r="X10" s="313"/>
      <c r="Y10" s="313"/>
      <c r="Z10" s="313"/>
      <c r="AA10" s="313"/>
      <c r="AB10" s="313"/>
      <c r="AC10" s="313"/>
      <c r="AD10" s="313"/>
      <c r="AE10" s="313"/>
      <c r="AF10" s="313"/>
      <c r="AG10" s="313"/>
      <c r="AH10" s="313"/>
      <c r="AI10" s="313"/>
      <c r="AJ10" s="313"/>
      <c r="AK10" s="313"/>
      <c r="AL10" s="313"/>
      <c r="AM10" s="313"/>
      <c r="AN10" s="313"/>
      <c r="AO10" s="313"/>
      <c r="AP10" s="313"/>
      <c r="AQ10" s="313"/>
      <c r="AR10" s="313"/>
      <c r="AS10" s="313"/>
      <c r="AT10" s="313"/>
      <c r="AU10" s="313"/>
      <c r="AV10" s="313"/>
      <c r="AW10" s="313"/>
      <c r="AX10" s="313"/>
      <c r="AY10" s="313"/>
      <c r="AZ10" s="313"/>
      <c r="BA10" s="313"/>
      <c r="BB10" s="313"/>
      <c r="BC10" s="313"/>
      <c r="BD10" s="313"/>
      <c r="BE10" s="313"/>
      <c r="BF10" s="313"/>
      <c r="BG10" s="313"/>
      <c r="BH10" s="313"/>
      <c r="BI10" s="313"/>
      <c r="BJ10" s="313"/>
      <c r="BK10" s="313"/>
      <c r="BL10" s="313"/>
      <c r="BM10" s="313"/>
      <c r="BN10" s="313"/>
      <c r="BO10" s="313"/>
      <c r="BP10" s="313"/>
      <c r="BQ10" s="313"/>
      <c r="BR10" s="313"/>
      <c r="BS10" s="313"/>
      <c r="BT10" s="313"/>
      <c r="BU10" s="313"/>
      <c r="BV10" s="313"/>
      <c r="BW10" s="313"/>
      <c r="BX10" s="313"/>
      <c r="BY10" s="313"/>
      <c r="BZ10" s="313"/>
      <c r="CA10" s="313"/>
      <c r="CB10" s="313"/>
      <c r="CC10" s="313"/>
      <c r="CD10" s="313"/>
      <c r="CE10" s="313"/>
      <c r="CF10" s="313"/>
      <c r="CG10" s="313"/>
      <c r="CH10" s="313"/>
      <c r="CI10" s="313"/>
      <c r="CJ10" s="313"/>
      <c r="CK10" s="313"/>
      <c r="CL10" s="313"/>
      <c r="CM10" s="313"/>
      <c r="CN10" s="313"/>
      <c r="CO10" s="313"/>
      <c r="CP10" s="313"/>
      <c r="CQ10" s="313"/>
      <c r="CR10" s="313"/>
      <c r="CS10" s="313"/>
      <c r="CT10" s="313"/>
      <c r="CU10" s="313"/>
      <c r="CV10" s="313"/>
      <c r="CW10" s="313"/>
      <c r="CX10" s="313"/>
      <c r="CY10" s="313"/>
      <c r="CZ10" s="313"/>
      <c r="DA10" s="313"/>
      <c r="DB10" s="313"/>
      <c r="DC10" s="313"/>
      <c r="DD10" s="313"/>
      <c r="DE10" s="313"/>
      <c r="DF10" s="313"/>
      <c r="DG10" s="313"/>
      <c r="DH10" s="313"/>
      <c r="DI10" s="313"/>
      <c r="DJ10" s="313"/>
      <c r="DK10" s="313"/>
      <c r="DL10" s="313"/>
      <c r="DM10" s="313"/>
      <c r="DN10" s="313"/>
      <c r="DO10" s="313"/>
      <c r="DP10" s="313"/>
      <c r="DQ10" s="313"/>
      <c r="DR10" s="313"/>
      <c r="DS10" s="313"/>
      <c r="DT10" s="313"/>
      <c r="DU10" s="313"/>
      <c r="DV10" s="313"/>
      <c r="DW10" s="313"/>
      <c r="DX10" s="313"/>
      <c r="DY10" s="313"/>
      <c r="DZ10" s="313"/>
      <c r="EA10" s="313"/>
      <c r="EB10" s="313"/>
      <c r="EC10" s="313"/>
      <c r="ED10" s="313"/>
      <c r="EE10" s="313"/>
      <c r="EF10" s="313"/>
      <c r="EG10" s="313"/>
      <c r="EH10" s="313"/>
      <c r="EI10" s="313"/>
      <c r="EJ10" s="313"/>
      <c r="EK10" s="313"/>
      <c r="EL10" s="313"/>
      <c r="EM10" s="313"/>
      <c r="EN10" s="313"/>
      <c r="EO10" s="313"/>
      <c r="EP10" s="313"/>
      <c r="EQ10" s="313"/>
      <c r="ER10" s="313"/>
      <c r="ES10" s="313"/>
      <c r="ET10" s="313"/>
      <c r="EU10" s="313"/>
      <c r="EV10" s="313"/>
      <c r="EW10" s="313"/>
      <c r="EX10" s="313"/>
      <c r="EY10" s="313"/>
      <c r="EZ10" s="313"/>
      <c r="FA10" s="313"/>
      <c r="FB10" s="313"/>
      <c r="FC10" s="313"/>
      <c r="FD10" s="313"/>
      <c r="FE10" s="313"/>
      <c r="FF10" s="313"/>
      <c r="FG10" s="313"/>
      <c r="FH10" s="313"/>
      <c r="FI10" s="313"/>
      <c r="FJ10" s="313"/>
      <c r="FK10" s="313"/>
      <c r="FL10" s="313"/>
      <c r="FM10" s="313"/>
      <c r="FN10" s="313"/>
      <c r="FO10" s="313"/>
      <c r="FP10" s="313"/>
      <c r="FQ10" s="313"/>
      <c r="FR10" s="313"/>
      <c r="FS10" s="313"/>
      <c r="FT10" s="313"/>
      <c r="FU10" s="313"/>
      <c r="FV10" s="313"/>
      <c r="FW10" s="313"/>
      <c r="FX10" s="313"/>
      <c r="FY10" s="313"/>
      <c r="FZ10" s="313"/>
      <c r="GA10" s="313"/>
      <c r="GB10" s="313"/>
      <c r="GC10" s="313"/>
      <c r="GD10" s="313"/>
      <c r="GE10" s="313"/>
      <c r="GF10" s="313"/>
      <c r="GG10" s="313"/>
      <c r="GH10" s="313"/>
      <c r="GI10" s="313"/>
      <c r="GJ10" s="313"/>
      <c r="GK10" s="313"/>
      <c r="GL10" s="313"/>
      <c r="GM10" s="313"/>
      <c r="GN10" s="313"/>
      <c r="GO10" s="313"/>
      <c r="GP10" s="313"/>
      <c r="GQ10" s="313"/>
      <c r="GR10" s="313"/>
      <c r="GS10" s="313"/>
      <c r="GT10" s="313"/>
      <c r="GU10" s="313"/>
      <c r="GV10" s="313"/>
      <c r="GW10" s="313"/>
      <c r="GX10" s="313"/>
      <c r="GY10" s="313"/>
      <c r="GZ10" s="313"/>
      <c r="HA10" s="313"/>
      <c r="HB10" s="313"/>
      <c r="HC10" s="313"/>
      <c r="HD10" s="313"/>
      <c r="HE10" s="313"/>
      <c r="HF10" s="313"/>
      <c r="HG10" s="313"/>
      <c r="HH10" s="313"/>
      <c r="HI10" s="313"/>
      <c r="HJ10" s="313"/>
      <c r="HK10" s="313"/>
      <c r="HL10" s="313"/>
      <c r="HM10" s="313"/>
      <c r="HN10" s="313"/>
      <c r="HO10" s="313"/>
      <c r="HP10" s="313"/>
      <c r="HQ10" s="313"/>
      <c r="HR10" s="313"/>
      <c r="HS10" s="313"/>
      <c r="HT10" s="313"/>
      <c r="HU10" s="313"/>
      <c r="HV10" s="313"/>
      <c r="HW10" s="313"/>
      <c r="HX10" s="313"/>
      <c r="HY10" s="313"/>
      <c r="HZ10" s="313"/>
      <c r="IA10" s="313"/>
      <c r="IB10" s="313"/>
      <c r="IC10" s="313"/>
      <c r="ID10" s="313"/>
      <c r="IE10" s="313"/>
    </row>
    <row r="11" spans="1:239" ht="15" customHeight="1">
      <c r="A11" s="325" t="s">
        <v>134</v>
      </c>
      <c r="B11" s="326" t="s">
        <v>20</v>
      </c>
      <c r="C11" s="327">
        <v>199</v>
      </c>
      <c r="D11" s="327">
        <v>202</v>
      </c>
      <c r="E11" s="327">
        <v>202</v>
      </c>
      <c r="F11" s="327">
        <v>205</v>
      </c>
      <c r="G11" s="327">
        <v>207</v>
      </c>
      <c r="H11" s="327">
        <v>210</v>
      </c>
      <c r="I11" s="327">
        <v>209</v>
      </c>
      <c r="J11" s="327">
        <v>212</v>
      </c>
      <c r="K11" s="327">
        <v>209</v>
      </c>
      <c r="L11" s="327">
        <v>212</v>
      </c>
      <c r="M11" s="327">
        <f t="shared" si="0"/>
        <v>206.7</v>
      </c>
      <c r="N11" s="313"/>
      <c r="O11" s="313"/>
      <c r="P11" s="313"/>
      <c r="Q11" s="313"/>
      <c r="R11" s="313"/>
      <c r="S11" s="313"/>
      <c r="T11" s="313"/>
      <c r="U11" s="313"/>
      <c r="V11" s="313"/>
      <c r="W11" s="313"/>
      <c r="X11" s="313"/>
      <c r="Y11" s="313"/>
      <c r="Z11" s="313"/>
      <c r="AA11" s="313"/>
      <c r="AB11" s="313"/>
      <c r="AC11" s="313"/>
      <c r="AD11" s="313"/>
      <c r="AE11" s="313"/>
      <c r="AF11" s="313"/>
      <c r="AG11" s="313"/>
      <c r="AH11" s="313"/>
      <c r="AI11" s="313"/>
      <c r="AJ11" s="313"/>
      <c r="AK11" s="313"/>
      <c r="AL11" s="313"/>
      <c r="AM11" s="313"/>
      <c r="AN11" s="313"/>
      <c r="AO11" s="313"/>
      <c r="AP11" s="313"/>
      <c r="AQ11" s="313"/>
      <c r="AR11" s="313"/>
      <c r="AS11" s="313"/>
      <c r="AT11" s="313"/>
      <c r="AU11" s="313"/>
      <c r="AV11" s="313"/>
      <c r="AW11" s="313"/>
      <c r="AX11" s="313"/>
      <c r="AY11" s="313"/>
      <c r="AZ11" s="313"/>
      <c r="BA11" s="313"/>
      <c r="BB11" s="313"/>
      <c r="BC11" s="313"/>
      <c r="BD11" s="313"/>
      <c r="BE11" s="313"/>
      <c r="BF11" s="313"/>
      <c r="BG11" s="313"/>
      <c r="BH11" s="313"/>
      <c r="BI11" s="313"/>
      <c r="BJ11" s="313"/>
      <c r="BK11" s="313"/>
      <c r="BL11" s="313"/>
      <c r="BM11" s="313"/>
      <c r="BN11" s="313"/>
      <c r="BO11" s="313"/>
      <c r="BP11" s="313"/>
      <c r="BQ11" s="313"/>
      <c r="BR11" s="313"/>
      <c r="BS11" s="313"/>
      <c r="BT11" s="313"/>
      <c r="BU11" s="313"/>
      <c r="BV11" s="313"/>
      <c r="BW11" s="313"/>
      <c r="BX11" s="313"/>
      <c r="BY11" s="313"/>
      <c r="BZ11" s="313"/>
      <c r="CA11" s="313"/>
      <c r="CB11" s="313"/>
      <c r="CC11" s="313"/>
      <c r="CD11" s="313"/>
      <c r="CE11" s="313"/>
      <c r="CF11" s="313"/>
      <c r="CG11" s="313"/>
      <c r="CH11" s="313"/>
      <c r="CI11" s="313"/>
      <c r="CJ11" s="313"/>
      <c r="CK11" s="313"/>
      <c r="CL11" s="313"/>
      <c r="CM11" s="313"/>
      <c r="CN11" s="313"/>
      <c r="CO11" s="313"/>
      <c r="CP11" s="313"/>
      <c r="CQ11" s="313"/>
      <c r="CR11" s="313"/>
      <c r="CS11" s="313"/>
      <c r="CT11" s="313"/>
      <c r="CU11" s="313"/>
      <c r="CV11" s="313"/>
      <c r="CW11" s="313"/>
      <c r="CX11" s="313"/>
      <c r="CY11" s="313"/>
      <c r="CZ11" s="313"/>
      <c r="DA11" s="313"/>
      <c r="DB11" s="313"/>
      <c r="DC11" s="313"/>
      <c r="DD11" s="313"/>
      <c r="DE11" s="313"/>
      <c r="DF11" s="313"/>
      <c r="DG11" s="313"/>
      <c r="DH11" s="313"/>
      <c r="DI11" s="313"/>
      <c r="DJ11" s="313"/>
      <c r="DK11" s="313"/>
      <c r="DL11" s="313"/>
      <c r="DM11" s="313"/>
      <c r="DN11" s="313"/>
      <c r="DO11" s="313"/>
      <c r="DP11" s="313"/>
      <c r="DQ11" s="313"/>
      <c r="DR11" s="313"/>
      <c r="DS11" s="313"/>
      <c r="DT11" s="313"/>
      <c r="DU11" s="313"/>
      <c r="DV11" s="313"/>
      <c r="DW11" s="313"/>
      <c r="DX11" s="313"/>
      <c r="DY11" s="313"/>
      <c r="DZ11" s="313"/>
      <c r="EA11" s="313"/>
      <c r="EB11" s="313"/>
      <c r="EC11" s="313"/>
      <c r="ED11" s="313"/>
      <c r="EE11" s="313"/>
      <c r="EF11" s="313"/>
      <c r="EG11" s="313"/>
      <c r="EH11" s="313"/>
      <c r="EI11" s="313"/>
      <c r="EJ11" s="313"/>
      <c r="EK11" s="313"/>
      <c r="EL11" s="313"/>
      <c r="EM11" s="313"/>
      <c r="EN11" s="313"/>
      <c r="EO11" s="313"/>
      <c r="EP11" s="313"/>
      <c r="EQ11" s="313"/>
      <c r="ER11" s="313"/>
      <c r="ES11" s="313"/>
      <c r="ET11" s="313"/>
      <c r="EU11" s="313"/>
      <c r="EV11" s="313"/>
      <c r="EW11" s="313"/>
      <c r="EX11" s="313"/>
      <c r="EY11" s="313"/>
      <c r="EZ11" s="313"/>
      <c r="FA11" s="313"/>
      <c r="FB11" s="313"/>
      <c r="FC11" s="313"/>
      <c r="FD11" s="313"/>
      <c r="FE11" s="313"/>
      <c r="FF11" s="313"/>
      <c r="FG11" s="313"/>
      <c r="FH11" s="313"/>
      <c r="FI11" s="313"/>
      <c r="FJ11" s="313"/>
      <c r="FK11" s="313"/>
      <c r="FL11" s="313"/>
      <c r="FM11" s="313"/>
      <c r="FN11" s="313"/>
      <c r="FO11" s="313"/>
      <c r="FP11" s="313"/>
      <c r="FQ11" s="313"/>
      <c r="FR11" s="313"/>
      <c r="FS11" s="313"/>
      <c r="FT11" s="313"/>
      <c r="FU11" s="313"/>
      <c r="FV11" s="313"/>
      <c r="FW11" s="313"/>
      <c r="FX11" s="313"/>
      <c r="FY11" s="313"/>
      <c r="FZ11" s="313"/>
      <c r="GA11" s="313"/>
      <c r="GB11" s="313"/>
      <c r="GC11" s="313"/>
      <c r="GD11" s="313"/>
      <c r="GE11" s="313"/>
      <c r="GF11" s="313"/>
      <c r="GG11" s="313"/>
      <c r="GH11" s="313"/>
      <c r="GI11" s="313"/>
      <c r="GJ11" s="313"/>
      <c r="GK11" s="313"/>
      <c r="GL11" s="313"/>
      <c r="GM11" s="313"/>
      <c r="GN11" s="313"/>
      <c r="GO11" s="313"/>
      <c r="GP11" s="313"/>
      <c r="GQ11" s="313"/>
      <c r="GR11" s="313"/>
      <c r="GS11" s="313"/>
      <c r="GT11" s="313"/>
      <c r="GU11" s="313"/>
      <c r="GV11" s="313"/>
      <c r="GW11" s="313"/>
      <c r="GX11" s="313"/>
      <c r="GY11" s="313"/>
      <c r="GZ11" s="313"/>
      <c r="HA11" s="313"/>
      <c r="HB11" s="313"/>
      <c r="HC11" s="313"/>
      <c r="HD11" s="313"/>
      <c r="HE11" s="313"/>
      <c r="HF11" s="313"/>
      <c r="HG11" s="313"/>
      <c r="HH11" s="313"/>
      <c r="HI11" s="313"/>
      <c r="HJ11" s="313"/>
      <c r="HK11" s="313"/>
      <c r="HL11" s="313"/>
      <c r="HM11" s="313"/>
      <c r="HN11" s="313"/>
      <c r="HO11" s="313"/>
      <c r="HP11" s="313"/>
      <c r="HQ11" s="313"/>
      <c r="HR11" s="313"/>
      <c r="HS11" s="313"/>
      <c r="HT11" s="313"/>
      <c r="HU11" s="313"/>
      <c r="HV11" s="313"/>
      <c r="HW11" s="313"/>
      <c r="HX11" s="313"/>
      <c r="HY11" s="313"/>
      <c r="HZ11" s="313"/>
      <c r="IA11" s="313"/>
      <c r="IB11" s="313"/>
      <c r="IC11" s="313"/>
      <c r="ID11" s="313"/>
      <c r="IE11" s="313"/>
    </row>
    <row r="12" spans="1:239" ht="15" customHeight="1">
      <c r="A12" s="325" t="s">
        <v>135</v>
      </c>
      <c r="B12" s="326" t="s">
        <v>20</v>
      </c>
      <c r="C12" s="327">
        <v>193</v>
      </c>
      <c r="D12" s="327">
        <v>196</v>
      </c>
      <c r="E12" s="327">
        <v>193</v>
      </c>
      <c r="F12" s="327">
        <v>196</v>
      </c>
      <c r="G12" s="327">
        <v>196</v>
      </c>
      <c r="H12" s="327">
        <v>199</v>
      </c>
      <c r="I12" s="327">
        <v>197</v>
      </c>
      <c r="J12" s="327">
        <v>200</v>
      </c>
      <c r="K12" s="327">
        <v>197</v>
      </c>
      <c r="L12" s="327">
        <v>200</v>
      </c>
      <c r="M12" s="327">
        <f t="shared" si="0"/>
        <v>196.7</v>
      </c>
      <c r="N12" s="313"/>
      <c r="O12" s="313"/>
      <c r="P12" s="313"/>
      <c r="Q12" s="313"/>
      <c r="R12" s="313"/>
      <c r="S12" s="313"/>
      <c r="T12" s="313"/>
      <c r="U12" s="313"/>
      <c r="V12" s="313"/>
      <c r="W12" s="313"/>
      <c r="X12" s="313"/>
      <c r="Y12" s="313"/>
      <c r="Z12" s="313"/>
      <c r="AA12" s="313"/>
      <c r="AB12" s="313"/>
      <c r="AC12" s="313"/>
      <c r="AD12" s="313"/>
      <c r="AE12" s="313"/>
      <c r="AF12" s="313"/>
      <c r="AG12" s="313"/>
      <c r="AH12" s="313"/>
      <c r="AI12" s="313"/>
      <c r="AJ12" s="313"/>
      <c r="AK12" s="313"/>
      <c r="AL12" s="313"/>
      <c r="AM12" s="313"/>
      <c r="AN12" s="313"/>
      <c r="AO12" s="313"/>
      <c r="AP12" s="313"/>
      <c r="AQ12" s="313"/>
      <c r="AR12" s="313"/>
      <c r="AS12" s="313"/>
      <c r="AT12" s="313"/>
      <c r="AU12" s="313"/>
      <c r="AV12" s="313"/>
      <c r="AW12" s="313"/>
      <c r="AX12" s="313"/>
      <c r="AY12" s="313"/>
      <c r="AZ12" s="313"/>
      <c r="BA12" s="313"/>
      <c r="BB12" s="313"/>
      <c r="BC12" s="313"/>
      <c r="BD12" s="313"/>
      <c r="BE12" s="313"/>
      <c r="BF12" s="313"/>
      <c r="BG12" s="313"/>
      <c r="BH12" s="313"/>
      <c r="BI12" s="313"/>
      <c r="BJ12" s="313"/>
      <c r="BK12" s="313"/>
      <c r="BL12" s="313"/>
      <c r="BM12" s="313"/>
      <c r="BN12" s="313"/>
      <c r="BO12" s="313"/>
      <c r="BP12" s="313"/>
      <c r="BQ12" s="313"/>
      <c r="BR12" s="313"/>
      <c r="BS12" s="313"/>
      <c r="BT12" s="313"/>
      <c r="BU12" s="313"/>
      <c r="BV12" s="313"/>
      <c r="BW12" s="313"/>
      <c r="BX12" s="313"/>
      <c r="BY12" s="313"/>
      <c r="BZ12" s="313"/>
      <c r="CA12" s="313"/>
      <c r="CB12" s="313"/>
      <c r="CC12" s="313"/>
      <c r="CD12" s="313"/>
      <c r="CE12" s="313"/>
      <c r="CF12" s="313"/>
      <c r="CG12" s="313"/>
      <c r="CH12" s="313"/>
      <c r="CI12" s="313"/>
      <c r="CJ12" s="313"/>
      <c r="CK12" s="313"/>
      <c r="CL12" s="313"/>
      <c r="CM12" s="313"/>
      <c r="CN12" s="313"/>
      <c r="CO12" s="313"/>
      <c r="CP12" s="313"/>
      <c r="CQ12" s="313"/>
      <c r="CR12" s="313"/>
      <c r="CS12" s="313"/>
      <c r="CT12" s="313"/>
      <c r="CU12" s="313"/>
      <c r="CV12" s="313"/>
      <c r="CW12" s="313"/>
      <c r="CX12" s="313"/>
      <c r="CY12" s="313"/>
      <c r="CZ12" s="313"/>
      <c r="DA12" s="313"/>
      <c r="DB12" s="313"/>
      <c r="DC12" s="313"/>
      <c r="DD12" s="313"/>
      <c r="DE12" s="313"/>
      <c r="DF12" s="313"/>
      <c r="DG12" s="313"/>
      <c r="DH12" s="313"/>
      <c r="DI12" s="313"/>
      <c r="DJ12" s="313"/>
      <c r="DK12" s="313"/>
      <c r="DL12" s="313"/>
      <c r="DM12" s="313"/>
      <c r="DN12" s="313"/>
      <c r="DO12" s="313"/>
      <c r="DP12" s="313"/>
      <c r="DQ12" s="313"/>
      <c r="DR12" s="313"/>
      <c r="DS12" s="313"/>
      <c r="DT12" s="313"/>
      <c r="DU12" s="313"/>
      <c r="DV12" s="313"/>
      <c r="DW12" s="313"/>
      <c r="DX12" s="313"/>
      <c r="DY12" s="313"/>
      <c r="DZ12" s="313"/>
      <c r="EA12" s="313"/>
      <c r="EB12" s="313"/>
      <c r="EC12" s="313"/>
      <c r="ED12" s="313"/>
      <c r="EE12" s="313"/>
      <c r="EF12" s="313"/>
      <c r="EG12" s="313"/>
      <c r="EH12" s="313"/>
      <c r="EI12" s="313"/>
      <c r="EJ12" s="313"/>
      <c r="EK12" s="313"/>
      <c r="EL12" s="313"/>
      <c r="EM12" s="313"/>
      <c r="EN12" s="313"/>
      <c r="EO12" s="313"/>
      <c r="EP12" s="313"/>
      <c r="EQ12" s="313"/>
      <c r="ER12" s="313"/>
      <c r="ES12" s="313"/>
      <c r="ET12" s="313"/>
      <c r="EU12" s="313"/>
      <c r="EV12" s="313"/>
      <c r="EW12" s="313"/>
      <c r="EX12" s="313"/>
      <c r="EY12" s="313"/>
      <c r="EZ12" s="313"/>
      <c r="FA12" s="313"/>
      <c r="FB12" s="313"/>
      <c r="FC12" s="313"/>
      <c r="FD12" s="313"/>
      <c r="FE12" s="313"/>
      <c r="FF12" s="313"/>
      <c r="FG12" s="313"/>
      <c r="FH12" s="313"/>
      <c r="FI12" s="313"/>
      <c r="FJ12" s="313"/>
      <c r="FK12" s="313"/>
      <c r="FL12" s="313"/>
      <c r="FM12" s="313"/>
      <c r="FN12" s="313"/>
      <c r="FO12" s="313"/>
      <c r="FP12" s="313"/>
      <c r="FQ12" s="313"/>
      <c r="FR12" s="313"/>
      <c r="FS12" s="313"/>
      <c r="FT12" s="313"/>
      <c r="FU12" s="313"/>
      <c r="FV12" s="313"/>
      <c r="FW12" s="313"/>
      <c r="FX12" s="313"/>
      <c r="FY12" s="313"/>
      <c r="FZ12" s="313"/>
      <c r="GA12" s="313"/>
      <c r="GB12" s="313"/>
      <c r="GC12" s="313"/>
      <c r="GD12" s="313"/>
      <c r="GE12" s="313"/>
      <c r="GF12" s="313"/>
      <c r="GG12" s="313"/>
      <c r="GH12" s="313"/>
      <c r="GI12" s="313"/>
      <c r="GJ12" s="313"/>
      <c r="GK12" s="313"/>
      <c r="GL12" s="313"/>
      <c r="GM12" s="313"/>
      <c r="GN12" s="313"/>
      <c r="GO12" s="313"/>
      <c r="GP12" s="313"/>
      <c r="GQ12" s="313"/>
      <c r="GR12" s="313"/>
      <c r="GS12" s="313"/>
      <c r="GT12" s="313"/>
      <c r="GU12" s="313"/>
      <c r="GV12" s="313"/>
      <c r="GW12" s="313"/>
      <c r="GX12" s="313"/>
      <c r="GY12" s="313"/>
      <c r="GZ12" s="313"/>
      <c r="HA12" s="313"/>
      <c r="HB12" s="313"/>
      <c r="HC12" s="313"/>
      <c r="HD12" s="313"/>
      <c r="HE12" s="313"/>
      <c r="HF12" s="313"/>
      <c r="HG12" s="313"/>
      <c r="HH12" s="313"/>
      <c r="HI12" s="313"/>
      <c r="HJ12" s="313"/>
      <c r="HK12" s="313"/>
      <c r="HL12" s="313"/>
      <c r="HM12" s="313"/>
      <c r="HN12" s="313"/>
      <c r="HO12" s="313"/>
      <c r="HP12" s="313"/>
      <c r="HQ12" s="313"/>
      <c r="HR12" s="313"/>
      <c r="HS12" s="313"/>
      <c r="HT12" s="313"/>
      <c r="HU12" s="313"/>
      <c r="HV12" s="313"/>
      <c r="HW12" s="313"/>
      <c r="HX12" s="313"/>
      <c r="HY12" s="313"/>
      <c r="HZ12" s="313"/>
      <c r="IA12" s="313"/>
      <c r="IB12" s="313"/>
      <c r="IC12" s="313"/>
      <c r="ID12" s="313"/>
      <c r="IE12" s="313"/>
    </row>
    <row r="13" spans="1:239" ht="15" customHeight="1">
      <c r="A13" s="325" t="s">
        <v>136</v>
      </c>
      <c r="B13" s="326" t="s">
        <v>20</v>
      </c>
      <c r="C13" s="327">
        <v>188</v>
      </c>
      <c r="D13" s="327">
        <v>191</v>
      </c>
      <c r="E13" s="327">
        <v>188</v>
      </c>
      <c r="F13" s="327">
        <v>191</v>
      </c>
      <c r="G13" s="327">
        <v>191</v>
      </c>
      <c r="H13" s="327">
        <v>194</v>
      </c>
      <c r="I13" s="327">
        <v>192</v>
      </c>
      <c r="J13" s="327">
        <v>195</v>
      </c>
      <c r="K13" s="327">
        <v>192</v>
      </c>
      <c r="L13" s="327">
        <v>195</v>
      </c>
      <c r="M13" s="327">
        <f t="shared" si="0"/>
        <v>191.7</v>
      </c>
      <c r="N13" s="313"/>
      <c r="O13" s="313"/>
      <c r="P13" s="313"/>
      <c r="Q13" s="313"/>
      <c r="R13" s="313"/>
      <c r="S13" s="313"/>
      <c r="T13" s="313"/>
      <c r="U13" s="313"/>
      <c r="V13" s="313"/>
      <c r="W13" s="313"/>
      <c r="X13" s="313"/>
      <c r="Y13" s="313"/>
      <c r="Z13" s="313"/>
      <c r="AA13" s="313"/>
      <c r="AB13" s="313"/>
      <c r="AC13" s="313"/>
      <c r="AD13" s="313"/>
      <c r="AE13" s="313"/>
      <c r="AF13" s="313"/>
      <c r="AG13" s="313"/>
      <c r="AH13" s="313"/>
      <c r="AI13" s="313"/>
      <c r="AJ13" s="313"/>
      <c r="AK13" s="313"/>
      <c r="AL13" s="313"/>
      <c r="AM13" s="313"/>
      <c r="AN13" s="313"/>
      <c r="AO13" s="313"/>
      <c r="AP13" s="313"/>
      <c r="AQ13" s="313"/>
      <c r="AR13" s="313"/>
      <c r="AS13" s="313"/>
      <c r="AT13" s="313"/>
      <c r="AU13" s="313"/>
      <c r="AV13" s="313"/>
      <c r="AW13" s="313"/>
      <c r="AX13" s="313"/>
      <c r="AY13" s="313"/>
      <c r="AZ13" s="313"/>
      <c r="BA13" s="313"/>
      <c r="BB13" s="313"/>
      <c r="BC13" s="313"/>
      <c r="BD13" s="313"/>
      <c r="BE13" s="313"/>
      <c r="BF13" s="313"/>
      <c r="BG13" s="313"/>
      <c r="BH13" s="313"/>
      <c r="BI13" s="313"/>
      <c r="BJ13" s="313"/>
      <c r="BK13" s="313"/>
      <c r="BL13" s="313"/>
      <c r="BM13" s="313"/>
      <c r="BN13" s="313"/>
      <c r="BO13" s="313"/>
      <c r="BP13" s="313"/>
      <c r="BQ13" s="313"/>
      <c r="BR13" s="313"/>
      <c r="BS13" s="313"/>
      <c r="BT13" s="313"/>
      <c r="BU13" s="313"/>
      <c r="BV13" s="313"/>
      <c r="BW13" s="313"/>
      <c r="BX13" s="313"/>
      <c r="BY13" s="313"/>
      <c r="BZ13" s="313"/>
      <c r="CA13" s="313"/>
      <c r="CB13" s="313"/>
      <c r="CC13" s="313"/>
      <c r="CD13" s="313"/>
      <c r="CE13" s="313"/>
      <c r="CF13" s="313"/>
      <c r="CG13" s="313"/>
      <c r="CH13" s="313"/>
      <c r="CI13" s="313"/>
      <c r="CJ13" s="313"/>
      <c r="CK13" s="313"/>
      <c r="CL13" s="313"/>
      <c r="CM13" s="313"/>
      <c r="CN13" s="313"/>
      <c r="CO13" s="313"/>
      <c r="CP13" s="313"/>
      <c r="CQ13" s="313"/>
      <c r="CR13" s="313"/>
      <c r="CS13" s="313"/>
      <c r="CT13" s="313"/>
      <c r="CU13" s="313"/>
      <c r="CV13" s="313"/>
      <c r="CW13" s="313"/>
      <c r="CX13" s="313"/>
      <c r="CY13" s="313"/>
      <c r="CZ13" s="313"/>
      <c r="DA13" s="313"/>
      <c r="DB13" s="313"/>
      <c r="DC13" s="313"/>
      <c r="DD13" s="313"/>
      <c r="DE13" s="313"/>
      <c r="DF13" s="313"/>
      <c r="DG13" s="313"/>
      <c r="DH13" s="313"/>
      <c r="DI13" s="313"/>
      <c r="DJ13" s="313"/>
      <c r="DK13" s="313"/>
      <c r="DL13" s="313"/>
      <c r="DM13" s="313"/>
      <c r="DN13" s="313"/>
      <c r="DO13" s="313"/>
      <c r="DP13" s="313"/>
      <c r="DQ13" s="313"/>
      <c r="DR13" s="313"/>
      <c r="DS13" s="313"/>
      <c r="DT13" s="313"/>
      <c r="DU13" s="313"/>
      <c r="DV13" s="313"/>
      <c r="DW13" s="313"/>
      <c r="DX13" s="313"/>
      <c r="DY13" s="313"/>
      <c r="DZ13" s="313"/>
      <c r="EA13" s="313"/>
      <c r="EB13" s="313"/>
      <c r="EC13" s="313"/>
      <c r="ED13" s="313"/>
      <c r="EE13" s="313"/>
      <c r="EF13" s="313"/>
      <c r="EG13" s="313"/>
      <c r="EH13" s="313"/>
      <c r="EI13" s="313"/>
      <c r="EJ13" s="313"/>
      <c r="EK13" s="313"/>
      <c r="EL13" s="313"/>
      <c r="EM13" s="313"/>
      <c r="EN13" s="313"/>
      <c r="EO13" s="313"/>
      <c r="EP13" s="313"/>
      <c r="EQ13" s="313"/>
      <c r="ER13" s="313"/>
      <c r="ES13" s="313"/>
      <c r="ET13" s="313"/>
      <c r="EU13" s="313"/>
      <c r="EV13" s="313"/>
      <c r="EW13" s="313"/>
      <c r="EX13" s="313"/>
      <c r="EY13" s="313"/>
      <c r="EZ13" s="313"/>
      <c r="FA13" s="313"/>
      <c r="FB13" s="313"/>
      <c r="FC13" s="313"/>
      <c r="FD13" s="313"/>
      <c r="FE13" s="313"/>
      <c r="FF13" s="313"/>
      <c r="FG13" s="313"/>
      <c r="FH13" s="313"/>
      <c r="FI13" s="313"/>
      <c r="FJ13" s="313"/>
      <c r="FK13" s="313"/>
      <c r="FL13" s="313"/>
      <c r="FM13" s="313"/>
      <c r="FN13" s="313"/>
      <c r="FO13" s="313"/>
      <c r="FP13" s="313"/>
      <c r="FQ13" s="313"/>
      <c r="FR13" s="313"/>
      <c r="FS13" s="313"/>
      <c r="FT13" s="313"/>
      <c r="FU13" s="313"/>
      <c r="FV13" s="313"/>
      <c r="FW13" s="313"/>
      <c r="FX13" s="313"/>
      <c r="FY13" s="313"/>
      <c r="FZ13" s="313"/>
      <c r="GA13" s="313"/>
      <c r="GB13" s="313"/>
      <c r="GC13" s="313"/>
      <c r="GD13" s="313"/>
      <c r="GE13" s="313"/>
      <c r="GF13" s="313"/>
      <c r="GG13" s="313"/>
      <c r="GH13" s="313"/>
      <c r="GI13" s="313"/>
      <c r="GJ13" s="313"/>
      <c r="GK13" s="313"/>
      <c r="GL13" s="313"/>
      <c r="GM13" s="313"/>
      <c r="GN13" s="313"/>
      <c r="GO13" s="313"/>
      <c r="GP13" s="313"/>
      <c r="GQ13" s="313"/>
      <c r="GR13" s="313"/>
      <c r="GS13" s="313"/>
      <c r="GT13" s="313"/>
      <c r="GU13" s="313"/>
      <c r="GV13" s="313"/>
      <c r="GW13" s="313"/>
      <c r="GX13" s="313"/>
      <c r="GY13" s="313"/>
      <c r="GZ13" s="313"/>
      <c r="HA13" s="313"/>
      <c r="HB13" s="313"/>
      <c r="HC13" s="313"/>
      <c r="HD13" s="313"/>
      <c r="HE13" s="313"/>
      <c r="HF13" s="313"/>
      <c r="HG13" s="313"/>
      <c r="HH13" s="313"/>
      <c r="HI13" s="313"/>
      <c r="HJ13" s="313"/>
      <c r="HK13" s="313"/>
      <c r="HL13" s="313"/>
      <c r="HM13" s="313"/>
      <c r="HN13" s="313"/>
      <c r="HO13" s="313"/>
      <c r="HP13" s="313"/>
      <c r="HQ13" s="313"/>
      <c r="HR13" s="313"/>
      <c r="HS13" s="313"/>
      <c r="HT13" s="313"/>
      <c r="HU13" s="313"/>
      <c r="HV13" s="313"/>
      <c r="HW13" s="313"/>
      <c r="HX13" s="313"/>
      <c r="HY13" s="313"/>
      <c r="HZ13" s="313"/>
      <c r="IA13" s="313"/>
      <c r="IB13" s="313"/>
      <c r="IC13" s="313"/>
      <c r="ID13" s="313"/>
      <c r="IE13" s="313"/>
    </row>
    <row r="14" spans="1:239" ht="15" customHeight="1">
      <c r="A14" s="325" t="s">
        <v>180</v>
      </c>
      <c r="B14" s="326" t="s">
        <v>20</v>
      </c>
      <c r="C14" s="327">
        <v>212</v>
      </c>
      <c r="D14" s="327">
        <v>217</v>
      </c>
      <c r="E14" s="327">
        <v>207</v>
      </c>
      <c r="F14" s="327">
        <v>212</v>
      </c>
      <c r="G14" s="327">
        <v>203</v>
      </c>
      <c r="H14" s="327">
        <v>208</v>
      </c>
      <c r="I14" s="327">
        <v>203</v>
      </c>
      <c r="J14" s="327">
        <v>208</v>
      </c>
      <c r="K14" s="327">
        <v>203</v>
      </c>
      <c r="L14" s="327">
        <v>208</v>
      </c>
      <c r="M14" s="327">
        <f t="shared" si="0"/>
        <v>208.1</v>
      </c>
      <c r="N14" s="313"/>
      <c r="O14" s="313"/>
      <c r="P14" s="313"/>
      <c r="Q14" s="313"/>
      <c r="R14" s="313"/>
      <c r="S14" s="313"/>
      <c r="T14" s="313"/>
      <c r="U14" s="313"/>
      <c r="V14" s="313"/>
      <c r="W14" s="313"/>
      <c r="X14" s="313"/>
      <c r="Y14" s="313"/>
      <c r="Z14" s="313"/>
      <c r="AA14" s="313"/>
      <c r="AB14" s="313"/>
      <c r="AC14" s="313"/>
      <c r="AD14" s="313"/>
      <c r="AE14" s="313"/>
      <c r="AF14" s="313"/>
      <c r="AG14" s="313"/>
      <c r="AH14" s="313"/>
      <c r="AI14" s="313"/>
      <c r="AJ14" s="313"/>
      <c r="AK14" s="313"/>
      <c r="AL14" s="313"/>
      <c r="AM14" s="313"/>
      <c r="AN14" s="313"/>
      <c r="AO14" s="313"/>
      <c r="AP14" s="313"/>
      <c r="AQ14" s="313"/>
      <c r="AR14" s="313"/>
      <c r="AS14" s="313"/>
      <c r="AT14" s="313"/>
      <c r="AU14" s="313"/>
      <c r="AV14" s="313"/>
      <c r="AW14" s="313"/>
      <c r="AX14" s="313"/>
      <c r="AY14" s="313"/>
      <c r="AZ14" s="313"/>
      <c r="BA14" s="313"/>
      <c r="BB14" s="313"/>
      <c r="BC14" s="313"/>
      <c r="BD14" s="313"/>
      <c r="BE14" s="313"/>
      <c r="BF14" s="313"/>
      <c r="BG14" s="313"/>
      <c r="BH14" s="313"/>
      <c r="BI14" s="313"/>
      <c r="BJ14" s="313"/>
      <c r="BK14" s="313"/>
      <c r="BL14" s="313"/>
      <c r="BM14" s="313"/>
      <c r="BN14" s="313"/>
      <c r="BO14" s="313"/>
      <c r="BP14" s="313"/>
      <c r="BQ14" s="313"/>
      <c r="BR14" s="313"/>
      <c r="BS14" s="313"/>
      <c r="BT14" s="313"/>
      <c r="BU14" s="313"/>
      <c r="BV14" s="313"/>
      <c r="BW14" s="313"/>
      <c r="BX14" s="313"/>
      <c r="BY14" s="313"/>
      <c r="BZ14" s="313"/>
      <c r="CA14" s="313"/>
      <c r="CB14" s="313"/>
      <c r="CC14" s="313"/>
      <c r="CD14" s="313"/>
      <c r="CE14" s="313"/>
      <c r="CF14" s="313"/>
      <c r="CG14" s="313"/>
      <c r="CH14" s="313"/>
      <c r="CI14" s="313"/>
      <c r="CJ14" s="313"/>
      <c r="CK14" s="313"/>
      <c r="CL14" s="313"/>
      <c r="CM14" s="313"/>
      <c r="CN14" s="313"/>
      <c r="CO14" s="313"/>
      <c r="CP14" s="313"/>
      <c r="CQ14" s="313"/>
      <c r="CR14" s="313"/>
      <c r="CS14" s="313"/>
      <c r="CT14" s="313"/>
      <c r="CU14" s="313"/>
      <c r="CV14" s="313"/>
      <c r="CW14" s="313"/>
      <c r="CX14" s="313"/>
      <c r="CY14" s="313"/>
      <c r="CZ14" s="313"/>
      <c r="DA14" s="313"/>
      <c r="DB14" s="313"/>
      <c r="DC14" s="313"/>
      <c r="DD14" s="313"/>
      <c r="DE14" s="313"/>
      <c r="DF14" s="313"/>
      <c r="DG14" s="313"/>
      <c r="DH14" s="313"/>
      <c r="DI14" s="313"/>
      <c r="DJ14" s="313"/>
      <c r="DK14" s="313"/>
      <c r="DL14" s="313"/>
      <c r="DM14" s="313"/>
      <c r="DN14" s="313"/>
      <c r="DO14" s="313"/>
      <c r="DP14" s="313"/>
      <c r="DQ14" s="313"/>
      <c r="DR14" s="313"/>
      <c r="DS14" s="313"/>
      <c r="DT14" s="313"/>
      <c r="DU14" s="313"/>
      <c r="DV14" s="313"/>
      <c r="DW14" s="313"/>
      <c r="DX14" s="313"/>
      <c r="DY14" s="313"/>
      <c r="DZ14" s="313"/>
      <c r="EA14" s="313"/>
      <c r="EB14" s="313"/>
      <c r="EC14" s="313"/>
      <c r="ED14" s="313"/>
      <c r="EE14" s="313"/>
      <c r="EF14" s="313"/>
      <c r="EG14" s="313"/>
      <c r="EH14" s="313"/>
      <c r="EI14" s="313"/>
      <c r="EJ14" s="313"/>
      <c r="EK14" s="313"/>
      <c r="EL14" s="313"/>
      <c r="EM14" s="313"/>
      <c r="EN14" s="313"/>
      <c r="EO14" s="313"/>
      <c r="EP14" s="313"/>
      <c r="EQ14" s="313"/>
      <c r="ER14" s="313"/>
      <c r="ES14" s="313"/>
      <c r="ET14" s="313"/>
      <c r="EU14" s="313"/>
      <c r="EV14" s="313"/>
      <c r="EW14" s="313"/>
      <c r="EX14" s="313"/>
      <c r="EY14" s="313"/>
      <c r="EZ14" s="313"/>
      <c r="FA14" s="313"/>
      <c r="FB14" s="313"/>
      <c r="FC14" s="313"/>
      <c r="FD14" s="313"/>
      <c r="FE14" s="313"/>
      <c r="FF14" s="313"/>
      <c r="FG14" s="313"/>
      <c r="FH14" s="313"/>
      <c r="FI14" s="313"/>
      <c r="FJ14" s="313"/>
      <c r="FK14" s="313"/>
      <c r="FL14" s="313"/>
      <c r="FM14" s="313"/>
      <c r="FN14" s="313"/>
      <c r="FO14" s="313"/>
      <c r="FP14" s="313"/>
      <c r="FQ14" s="313"/>
      <c r="FR14" s="313"/>
      <c r="FS14" s="313"/>
      <c r="FT14" s="313"/>
      <c r="FU14" s="313"/>
      <c r="FV14" s="313"/>
      <c r="FW14" s="313"/>
      <c r="FX14" s="313"/>
      <c r="FY14" s="313"/>
      <c r="FZ14" s="313"/>
      <c r="GA14" s="313"/>
      <c r="GB14" s="313"/>
      <c r="GC14" s="313"/>
      <c r="GD14" s="313"/>
      <c r="GE14" s="313"/>
      <c r="GF14" s="313"/>
      <c r="GG14" s="313"/>
      <c r="GH14" s="313"/>
      <c r="GI14" s="313"/>
      <c r="GJ14" s="313"/>
      <c r="GK14" s="313"/>
      <c r="GL14" s="313"/>
      <c r="GM14" s="313"/>
      <c r="GN14" s="313"/>
      <c r="GO14" s="313"/>
      <c r="GP14" s="313"/>
      <c r="GQ14" s="313"/>
      <c r="GR14" s="313"/>
      <c r="GS14" s="313"/>
      <c r="GT14" s="313"/>
      <c r="GU14" s="313"/>
      <c r="GV14" s="313"/>
      <c r="GW14" s="313"/>
      <c r="GX14" s="313"/>
      <c r="GY14" s="313"/>
      <c r="GZ14" s="313"/>
      <c r="HA14" s="313"/>
      <c r="HB14" s="313"/>
      <c r="HC14" s="313"/>
      <c r="HD14" s="313"/>
      <c r="HE14" s="313"/>
      <c r="HF14" s="313"/>
      <c r="HG14" s="313"/>
      <c r="HH14" s="313"/>
      <c r="HI14" s="313"/>
      <c r="HJ14" s="313"/>
      <c r="HK14" s="313"/>
      <c r="HL14" s="313"/>
      <c r="HM14" s="313"/>
      <c r="HN14" s="313"/>
      <c r="HO14" s="313"/>
      <c r="HP14" s="313"/>
      <c r="HQ14" s="313"/>
      <c r="HR14" s="313"/>
      <c r="HS14" s="313"/>
      <c r="HT14" s="313"/>
      <c r="HU14" s="313"/>
      <c r="HV14" s="313"/>
      <c r="HW14" s="313"/>
      <c r="HX14" s="313"/>
      <c r="HY14" s="313"/>
      <c r="HZ14" s="313"/>
      <c r="IA14" s="313"/>
      <c r="IB14" s="313"/>
      <c r="IC14" s="313"/>
      <c r="ID14" s="313"/>
      <c r="IE14" s="313"/>
    </row>
    <row r="15" spans="1:239" ht="15" customHeight="1">
      <c r="A15" s="325" t="s">
        <v>181</v>
      </c>
      <c r="B15" s="326" t="s">
        <v>20</v>
      </c>
      <c r="C15" s="327">
        <v>197</v>
      </c>
      <c r="D15" s="327">
        <v>202</v>
      </c>
      <c r="E15" s="327">
        <v>192</v>
      </c>
      <c r="F15" s="327">
        <v>197</v>
      </c>
      <c r="G15" s="327">
        <v>188</v>
      </c>
      <c r="H15" s="327">
        <v>193</v>
      </c>
      <c r="I15" s="327">
        <v>188</v>
      </c>
      <c r="J15" s="327">
        <v>193</v>
      </c>
      <c r="K15" s="327">
        <v>188</v>
      </c>
      <c r="L15" s="327">
        <v>193</v>
      </c>
      <c r="M15" s="327">
        <f t="shared" si="0"/>
        <v>193.1</v>
      </c>
      <c r="N15" s="313"/>
      <c r="O15" s="313"/>
      <c r="P15" s="313"/>
      <c r="Q15" s="313"/>
      <c r="R15" s="313"/>
      <c r="S15" s="313"/>
      <c r="T15" s="313"/>
      <c r="U15" s="313"/>
      <c r="V15" s="313"/>
      <c r="W15" s="313"/>
      <c r="X15" s="313"/>
      <c r="Y15" s="313"/>
      <c r="Z15" s="313"/>
      <c r="AA15" s="313"/>
      <c r="AB15" s="313"/>
      <c r="AC15" s="313"/>
      <c r="AD15" s="313"/>
      <c r="AE15" s="313"/>
      <c r="AF15" s="313"/>
      <c r="AG15" s="313"/>
      <c r="AH15" s="313"/>
      <c r="AI15" s="313"/>
      <c r="AJ15" s="313"/>
      <c r="AK15" s="313"/>
      <c r="AL15" s="313"/>
      <c r="AM15" s="313"/>
      <c r="AN15" s="313"/>
      <c r="AO15" s="313"/>
      <c r="AP15" s="313"/>
      <c r="AQ15" s="313"/>
      <c r="AR15" s="313"/>
      <c r="AS15" s="313"/>
      <c r="AT15" s="313"/>
      <c r="AU15" s="313"/>
      <c r="AV15" s="313"/>
      <c r="AW15" s="313"/>
      <c r="AX15" s="313"/>
      <c r="AY15" s="313"/>
      <c r="AZ15" s="313"/>
      <c r="BA15" s="313"/>
      <c r="BB15" s="313"/>
      <c r="BC15" s="313"/>
      <c r="BD15" s="313"/>
      <c r="BE15" s="313"/>
      <c r="BF15" s="313"/>
      <c r="BG15" s="313"/>
      <c r="BH15" s="313"/>
      <c r="BI15" s="313"/>
      <c r="BJ15" s="313"/>
      <c r="BK15" s="313"/>
      <c r="BL15" s="313"/>
      <c r="BM15" s="313"/>
      <c r="BN15" s="313"/>
      <c r="BO15" s="313"/>
      <c r="BP15" s="313"/>
      <c r="BQ15" s="313"/>
      <c r="BR15" s="313"/>
      <c r="BS15" s="313"/>
      <c r="BT15" s="313"/>
      <c r="BU15" s="313"/>
      <c r="BV15" s="313"/>
      <c r="BW15" s="313"/>
      <c r="BX15" s="313"/>
      <c r="BY15" s="313"/>
      <c r="BZ15" s="313"/>
      <c r="CA15" s="313"/>
      <c r="CB15" s="313"/>
      <c r="CC15" s="313"/>
      <c r="CD15" s="313"/>
      <c r="CE15" s="313"/>
      <c r="CF15" s="313"/>
      <c r="CG15" s="313"/>
      <c r="CH15" s="313"/>
      <c r="CI15" s="313"/>
      <c r="CJ15" s="313"/>
      <c r="CK15" s="313"/>
      <c r="CL15" s="313"/>
      <c r="CM15" s="313"/>
      <c r="CN15" s="313"/>
      <c r="CO15" s="313"/>
      <c r="CP15" s="313"/>
      <c r="CQ15" s="313"/>
      <c r="CR15" s="313"/>
      <c r="CS15" s="313"/>
      <c r="CT15" s="313"/>
      <c r="CU15" s="313"/>
      <c r="CV15" s="313"/>
      <c r="CW15" s="313"/>
      <c r="CX15" s="313"/>
      <c r="CY15" s="313"/>
      <c r="CZ15" s="313"/>
      <c r="DA15" s="313"/>
      <c r="DB15" s="313"/>
      <c r="DC15" s="313"/>
      <c r="DD15" s="313"/>
      <c r="DE15" s="313"/>
      <c r="DF15" s="313"/>
      <c r="DG15" s="313"/>
      <c r="DH15" s="313"/>
      <c r="DI15" s="313"/>
      <c r="DJ15" s="313"/>
      <c r="DK15" s="313"/>
      <c r="DL15" s="313"/>
      <c r="DM15" s="313"/>
      <c r="DN15" s="313"/>
      <c r="DO15" s="313"/>
      <c r="DP15" s="313"/>
      <c r="DQ15" s="313"/>
      <c r="DR15" s="313"/>
      <c r="DS15" s="313"/>
      <c r="DT15" s="313"/>
      <c r="DU15" s="313"/>
      <c r="DV15" s="313"/>
      <c r="DW15" s="313"/>
      <c r="DX15" s="313"/>
      <c r="DY15" s="313"/>
      <c r="DZ15" s="313"/>
      <c r="EA15" s="313"/>
      <c r="EB15" s="313"/>
      <c r="EC15" s="313"/>
      <c r="ED15" s="313"/>
      <c r="EE15" s="313"/>
      <c r="EF15" s="313"/>
      <c r="EG15" s="313"/>
      <c r="EH15" s="313"/>
      <c r="EI15" s="313"/>
      <c r="EJ15" s="313"/>
      <c r="EK15" s="313"/>
      <c r="EL15" s="313"/>
      <c r="EM15" s="313"/>
      <c r="EN15" s="313"/>
      <c r="EO15" s="313"/>
      <c r="EP15" s="313"/>
      <c r="EQ15" s="313"/>
      <c r="ER15" s="313"/>
      <c r="ES15" s="313"/>
      <c r="ET15" s="313"/>
      <c r="EU15" s="313"/>
      <c r="EV15" s="313"/>
      <c r="EW15" s="313"/>
      <c r="EX15" s="313"/>
      <c r="EY15" s="313"/>
      <c r="EZ15" s="313"/>
      <c r="FA15" s="313"/>
      <c r="FB15" s="313"/>
      <c r="FC15" s="313"/>
      <c r="FD15" s="313"/>
      <c r="FE15" s="313"/>
      <c r="FF15" s="313"/>
      <c r="FG15" s="313"/>
      <c r="FH15" s="313"/>
      <c r="FI15" s="313"/>
      <c r="FJ15" s="313"/>
      <c r="FK15" s="313"/>
      <c r="FL15" s="313"/>
      <c r="FM15" s="313"/>
      <c r="FN15" s="313"/>
      <c r="FO15" s="313"/>
      <c r="FP15" s="313"/>
      <c r="FQ15" s="313"/>
      <c r="FR15" s="313"/>
      <c r="FS15" s="313"/>
      <c r="FT15" s="313"/>
      <c r="FU15" s="313"/>
      <c r="FV15" s="313"/>
      <c r="FW15" s="313"/>
      <c r="FX15" s="313"/>
      <c r="FY15" s="313"/>
      <c r="FZ15" s="313"/>
      <c r="GA15" s="313"/>
      <c r="GB15" s="313"/>
      <c r="GC15" s="313"/>
      <c r="GD15" s="313"/>
      <c r="GE15" s="313"/>
      <c r="GF15" s="313"/>
      <c r="GG15" s="313"/>
      <c r="GH15" s="313"/>
      <c r="GI15" s="313"/>
      <c r="GJ15" s="313"/>
      <c r="GK15" s="313"/>
      <c r="GL15" s="313"/>
      <c r="GM15" s="313"/>
      <c r="GN15" s="313"/>
      <c r="GO15" s="313"/>
      <c r="GP15" s="313"/>
      <c r="GQ15" s="313"/>
      <c r="GR15" s="313"/>
      <c r="GS15" s="313"/>
      <c r="GT15" s="313"/>
      <c r="GU15" s="313"/>
      <c r="GV15" s="313"/>
      <c r="GW15" s="313"/>
      <c r="GX15" s="313"/>
      <c r="GY15" s="313"/>
      <c r="GZ15" s="313"/>
      <c r="HA15" s="313"/>
      <c r="HB15" s="313"/>
      <c r="HC15" s="313"/>
      <c r="HD15" s="313"/>
      <c r="HE15" s="313"/>
      <c r="HF15" s="313"/>
      <c r="HG15" s="313"/>
      <c r="HH15" s="313"/>
      <c r="HI15" s="313"/>
      <c r="HJ15" s="313"/>
      <c r="HK15" s="313"/>
      <c r="HL15" s="313"/>
      <c r="HM15" s="313"/>
      <c r="HN15" s="313"/>
      <c r="HO15" s="313"/>
      <c r="HP15" s="313"/>
      <c r="HQ15" s="313"/>
      <c r="HR15" s="313"/>
      <c r="HS15" s="313"/>
      <c r="HT15" s="313"/>
      <c r="HU15" s="313"/>
      <c r="HV15" s="313"/>
      <c r="HW15" s="313"/>
      <c r="HX15" s="313"/>
      <c r="HY15" s="313"/>
      <c r="HZ15" s="313"/>
      <c r="IA15" s="313"/>
      <c r="IB15" s="313"/>
      <c r="IC15" s="313"/>
      <c r="ID15" s="313"/>
      <c r="IE15" s="313"/>
    </row>
    <row r="16" spans="1:239" ht="26.25" customHeight="1">
      <c r="A16" s="485" t="s">
        <v>179</v>
      </c>
      <c r="B16" s="486"/>
      <c r="C16" s="328"/>
      <c r="D16" s="328"/>
      <c r="E16" s="328"/>
      <c r="F16" s="328"/>
      <c r="G16" s="328"/>
      <c r="H16" s="328"/>
      <c r="I16" s="328"/>
      <c r="J16" s="328"/>
      <c r="K16" s="328"/>
      <c r="L16" s="328"/>
      <c r="M16" s="329"/>
      <c r="N16" s="313"/>
      <c r="O16" s="313"/>
      <c r="P16" s="313"/>
      <c r="Q16" s="313"/>
      <c r="R16" s="313"/>
      <c r="S16" s="313"/>
      <c r="T16" s="313"/>
      <c r="U16" s="313"/>
      <c r="V16" s="313"/>
      <c r="W16" s="313"/>
      <c r="X16" s="313"/>
      <c r="Y16" s="313"/>
      <c r="Z16" s="313"/>
      <c r="AA16" s="313"/>
      <c r="AB16" s="313"/>
      <c r="AC16" s="313"/>
      <c r="AD16" s="313"/>
      <c r="AE16" s="313"/>
      <c r="AF16" s="313"/>
      <c r="AG16" s="313"/>
      <c r="AH16" s="313"/>
      <c r="AI16" s="313"/>
      <c r="AJ16" s="313"/>
      <c r="AK16" s="313"/>
      <c r="AL16" s="313"/>
      <c r="AM16" s="313"/>
      <c r="AN16" s="313"/>
      <c r="AO16" s="313"/>
      <c r="AP16" s="313"/>
      <c r="AQ16" s="313"/>
      <c r="AR16" s="313"/>
      <c r="AS16" s="313"/>
      <c r="AT16" s="313"/>
      <c r="AU16" s="313"/>
      <c r="AV16" s="313"/>
      <c r="AW16" s="313"/>
      <c r="AX16" s="313"/>
      <c r="AY16" s="313"/>
      <c r="AZ16" s="313"/>
      <c r="BA16" s="313"/>
      <c r="BB16" s="313"/>
      <c r="BC16" s="313"/>
      <c r="BD16" s="313"/>
      <c r="BE16" s="313"/>
      <c r="BF16" s="313"/>
      <c r="BG16" s="313"/>
      <c r="BH16" s="313"/>
      <c r="BI16" s="313"/>
      <c r="BJ16" s="313"/>
      <c r="BK16" s="313"/>
      <c r="BL16" s="313"/>
      <c r="BM16" s="313"/>
      <c r="BN16" s="313"/>
      <c r="BO16" s="313"/>
      <c r="BP16" s="313"/>
      <c r="BQ16" s="313"/>
      <c r="BR16" s="313"/>
      <c r="BS16" s="313"/>
      <c r="BT16" s="313"/>
      <c r="BU16" s="313"/>
      <c r="BV16" s="313"/>
      <c r="BW16" s="313"/>
      <c r="BX16" s="313"/>
      <c r="BY16" s="313"/>
      <c r="BZ16" s="313"/>
      <c r="CA16" s="313"/>
      <c r="CB16" s="313"/>
      <c r="CC16" s="313"/>
      <c r="CD16" s="313"/>
      <c r="CE16" s="313"/>
      <c r="CF16" s="313"/>
      <c r="CG16" s="313"/>
      <c r="CH16" s="313"/>
      <c r="CI16" s="313"/>
      <c r="CJ16" s="313"/>
      <c r="CK16" s="313"/>
      <c r="CL16" s="313"/>
      <c r="CM16" s="313"/>
      <c r="CN16" s="313"/>
      <c r="CO16" s="313"/>
      <c r="CP16" s="313"/>
      <c r="CQ16" s="313"/>
      <c r="CR16" s="313"/>
      <c r="CS16" s="313"/>
      <c r="CT16" s="313"/>
      <c r="CU16" s="313"/>
      <c r="CV16" s="313"/>
      <c r="CW16" s="313"/>
      <c r="CX16" s="313"/>
      <c r="CY16" s="313"/>
      <c r="CZ16" s="313"/>
      <c r="DA16" s="313"/>
      <c r="DB16" s="313"/>
      <c r="DC16" s="313"/>
      <c r="DD16" s="313"/>
      <c r="DE16" s="313"/>
      <c r="DF16" s="313"/>
      <c r="DG16" s="313"/>
      <c r="DH16" s="313"/>
      <c r="DI16" s="313"/>
      <c r="DJ16" s="313"/>
      <c r="DK16" s="313"/>
      <c r="DL16" s="313"/>
      <c r="DM16" s="313"/>
      <c r="DN16" s="313"/>
      <c r="DO16" s="313"/>
      <c r="DP16" s="313"/>
      <c r="DQ16" s="313"/>
      <c r="DR16" s="313"/>
      <c r="DS16" s="313"/>
      <c r="DT16" s="313"/>
      <c r="DU16" s="313"/>
      <c r="DV16" s="313"/>
      <c r="DW16" s="313"/>
      <c r="DX16" s="313"/>
      <c r="DY16" s="313"/>
      <c r="DZ16" s="313"/>
      <c r="EA16" s="313"/>
      <c r="EB16" s="313"/>
      <c r="EC16" s="313"/>
      <c r="ED16" s="313"/>
      <c r="EE16" s="313"/>
      <c r="EF16" s="313"/>
      <c r="EG16" s="313"/>
      <c r="EH16" s="313"/>
      <c r="EI16" s="313"/>
      <c r="EJ16" s="313"/>
      <c r="EK16" s="313"/>
      <c r="EL16" s="313"/>
      <c r="EM16" s="313"/>
      <c r="EN16" s="313"/>
      <c r="EO16" s="313"/>
      <c r="EP16" s="313"/>
      <c r="EQ16" s="313"/>
      <c r="ER16" s="313"/>
      <c r="ES16" s="313"/>
      <c r="ET16" s="313"/>
      <c r="EU16" s="313"/>
      <c r="EV16" s="313"/>
      <c r="EW16" s="313"/>
      <c r="EX16" s="313"/>
      <c r="EY16" s="313"/>
      <c r="EZ16" s="313"/>
      <c r="FA16" s="313"/>
      <c r="FB16" s="313"/>
      <c r="FC16" s="313"/>
      <c r="FD16" s="313"/>
      <c r="FE16" s="313"/>
      <c r="FF16" s="313"/>
      <c r="FG16" s="313"/>
      <c r="FH16" s="313"/>
      <c r="FI16" s="313"/>
      <c r="FJ16" s="313"/>
      <c r="FK16" s="313"/>
      <c r="FL16" s="313"/>
      <c r="FM16" s="313"/>
      <c r="FN16" s="313"/>
      <c r="FO16" s="313"/>
      <c r="FP16" s="313"/>
      <c r="FQ16" s="313"/>
      <c r="FR16" s="313"/>
      <c r="FS16" s="313"/>
      <c r="FT16" s="313"/>
      <c r="FU16" s="313"/>
      <c r="FV16" s="313"/>
      <c r="FW16" s="313"/>
      <c r="FX16" s="313"/>
      <c r="FY16" s="313"/>
      <c r="FZ16" s="313"/>
      <c r="GA16" s="313"/>
      <c r="GB16" s="313"/>
      <c r="GC16" s="313"/>
      <c r="GD16" s="313"/>
      <c r="GE16" s="313"/>
      <c r="GF16" s="313"/>
      <c r="GG16" s="313"/>
      <c r="GH16" s="313"/>
      <c r="GI16" s="313"/>
      <c r="GJ16" s="313"/>
      <c r="GK16" s="313"/>
      <c r="GL16" s="313"/>
      <c r="GM16" s="313"/>
      <c r="GN16" s="313"/>
      <c r="GO16" s="313"/>
      <c r="GP16" s="313"/>
      <c r="GQ16" s="313"/>
      <c r="GR16" s="313"/>
      <c r="GS16" s="313"/>
      <c r="GT16" s="313"/>
      <c r="GU16" s="313"/>
      <c r="GV16" s="313"/>
      <c r="GW16" s="313"/>
      <c r="GX16" s="313"/>
      <c r="GY16" s="313"/>
      <c r="GZ16" s="313"/>
      <c r="HA16" s="313"/>
      <c r="HB16" s="313"/>
      <c r="HC16" s="313"/>
      <c r="HD16" s="313"/>
      <c r="HE16" s="313"/>
      <c r="HF16" s="313"/>
      <c r="HG16" s="313"/>
      <c r="HH16" s="313"/>
      <c r="HI16" s="313"/>
      <c r="HJ16" s="313"/>
      <c r="HK16" s="313"/>
      <c r="HL16" s="313"/>
      <c r="HM16" s="313"/>
      <c r="HN16" s="313"/>
      <c r="HO16" s="313"/>
      <c r="HP16" s="313"/>
      <c r="HQ16" s="313"/>
      <c r="HR16" s="313"/>
      <c r="HS16" s="313"/>
      <c r="HT16" s="313"/>
      <c r="HU16" s="313"/>
      <c r="HV16" s="313"/>
      <c r="HW16" s="313"/>
      <c r="HX16" s="313"/>
      <c r="HY16" s="313"/>
      <c r="HZ16" s="313"/>
      <c r="IA16" s="313"/>
      <c r="IB16" s="313"/>
      <c r="IC16" s="313"/>
      <c r="ID16" s="313"/>
      <c r="IE16" s="313"/>
    </row>
    <row r="17" spans="1:239" ht="15" customHeight="1">
      <c r="A17" s="330" t="s">
        <v>127</v>
      </c>
      <c r="B17" s="331" t="s">
        <v>20</v>
      </c>
      <c r="C17" s="332" t="s">
        <v>154</v>
      </c>
      <c r="D17" s="332" t="s">
        <v>154</v>
      </c>
      <c r="E17" s="332" t="s">
        <v>154</v>
      </c>
      <c r="F17" s="332" t="s">
        <v>154</v>
      </c>
      <c r="G17" s="332" t="s">
        <v>154</v>
      </c>
      <c r="H17" s="332" t="s">
        <v>154</v>
      </c>
      <c r="I17" s="332" t="s">
        <v>154</v>
      </c>
      <c r="J17" s="332" t="s">
        <v>154</v>
      </c>
      <c r="K17" s="332" t="s">
        <v>154</v>
      </c>
      <c r="L17" s="332" t="s">
        <v>154</v>
      </c>
      <c r="M17" s="332" t="str">
        <f aca="true" t="shared" si="1" ref="M17:M24">IF(ISERROR(AVERAGE(C17:L17)),"=",AVERAGE(C17:L17))</f>
        <v>=</v>
      </c>
      <c r="N17" s="313"/>
      <c r="O17" s="313"/>
      <c r="P17" s="313"/>
      <c r="Q17" s="313"/>
      <c r="R17" s="313"/>
      <c r="S17" s="313"/>
      <c r="T17" s="313"/>
      <c r="U17" s="313"/>
      <c r="V17" s="313"/>
      <c r="W17" s="313"/>
      <c r="X17" s="313"/>
      <c r="Y17" s="313"/>
      <c r="Z17" s="313"/>
      <c r="AA17" s="313"/>
      <c r="AB17" s="313"/>
      <c r="AC17" s="313"/>
      <c r="AD17" s="313"/>
      <c r="AE17" s="313"/>
      <c r="AF17" s="313"/>
      <c r="AG17" s="313"/>
      <c r="AH17" s="313"/>
      <c r="AI17" s="313"/>
      <c r="AJ17" s="313"/>
      <c r="AK17" s="313"/>
      <c r="AL17" s="313"/>
      <c r="AM17" s="313"/>
      <c r="AN17" s="313"/>
      <c r="AO17" s="313"/>
      <c r="AP17" s="313"/>
      <c r="AQ17" s="313"/>
      <c r="AR17" s="313"/>
      <c r="AS17" s="313"/>
      <c r="AT17" s="313"/>
      <c r="AU17" s="313"/>
      <c r="AV17" s="313"/>
      <c r="AW17" s="313"/>
      <c r="AX17" s="313"/>
      <c r="AY17" s="313"/>
      <c r="AZ17" s="313"/>
      <c r="BA17" s="313"/>
      <c r="BB17" s="313"/>
      <c r="BC17" s="313"/>
      <c r="BD17" s="313"/>
      <c r="BE17" s="313"/>
      <c r="BF17" s="313"/>
      <c r="BG17" s="313"/>
      <c r="BH17" s="313"/>
      <c r="BI17" s="313"/>
      <c r="BJ17" s="313"/>
      <c r="BK17" s="313"/>
      <c r="BL17" s="313"/>
      <c r="BM17" s="313"/>
      <c r="BN17" s="313"/>
      <c r="BO17" s="313"/>
      <c r="BP17" s="313"/>
      <c r="BQ17" s="313"/>
      <c r="BR17" s="313"/>
      <c r="BS17" s="313"/>
      <c r="BT17" s="313"/>
      <c r="BU17" s="313"/>
      <c r="BV17" s="313"/>
      <c r="BW17" s="313"/>
      <c r="BX17" s="313"/>
      <c r="BY17" s="313"/>
      <c r="BZ17" s="313"/>
      <c r="CA17" s="313"/>
      <c r="CB17" s="313"/>
      <c r="CC17" s="313"/>
      <c r="CD17" s="313"/>
      <c r="CE17" s="313"/>
      <c r="CF17" s="313"/>
      <c r="CG17" s="313"/>
      <c r="CH17" s="313"/>
      <c r="CI17" s="313"/>
      <c r="CJ17" s="313"/>
      <c r="CK17" s="313"/>
      <c r="CL17" s="313"/>
      <c r="CM17" s="313"/>
      <c r="CN17" s="313"/>
      <c r="CO17" s="313"/>
      <c r="CP17" s="313"/>
      <c r="CQ17" s="313"/>
      <c r="CR17" s="313"/>
      <c r="CS17" s="313"/>
      <c r="CT17" s="313"/>
      <c r="CU17" s="313"/>
      <c r="CV17" s="313"/>
      <c r="CW17" s="313"/>
      <c r="CX17" s="313"/>
      <c r="CY17" s="313"/>
      <c r="CZ17" s="313"/>
      <c r="DA17" s="313"/>
      <c r="DB17" s="313"/>
      <c r="DC17" s="313"/>
      <c r="DD17" s="313"/>
      <c r="DE17" s="313"/>
      <c r="DF17" s="313"/>
      <c r="DG17" s="313"/>
      <c r="DH17" s="313"/>
      <c r="DI17" s="313"/>
      <c r="DJ17" s="313"/>
      <c r="DK17" s="313"/>
      <c r="DL17" s="313"/>
      <c r="DM17" s="313"/>
      <c r="DN17" s="313"/>
      <c r="DO17" s="313"/>
      <c r="DP17" s="313"/>
      <c r="DQ17" s="313"/>
      <c r="DR17" s="313"/>
      <c r="DS17" s="313"/>
      <c r="DT17" s="313"/>
      <c r="DU17" s="313"/>
      <c r="DV17" s="313"/>
      <c r="DW17" s="313"/>
      <c r="DX17" s="313"/>
      <c r="DY17" s="313"/>
      <c r="DZ17" s="313"/>
      <c r="EA17" s="313"/>
      <c r="EB17" s="313"/>
      <c r="EC17" s="313"/>
      <c r="ED17" s="313"/>
      <c r="EE17" s="313"/>
      <c r="EF17" s="313"/>
      <c r="EG17" s="313"/>
      <c r="EH17" s="313"/>
      <c r="EI17" s="313"/>
      <c r="EJ17" s="313"/>
      <c r="EK17" s="313"/>
      <c r="EL17" s="313"/>
      <c r="EM17" s="313"/>
      <c r="EN17" s="313"/>
      <c r="EO17" s="313"/>
      <c r="EP17" s="313"/>
      <c r="EQ17" s="313"/>
      <c r="ER17" s="313"/>
      <c r="ES17" s="313"/>
      <c r="ET17" s="313"/>
      <c r="EU17" s="313"/>
      <c r="EV17" s="313"/>
      <c r="EW17" s="313"/>
      <c r="EX17" s="313"/>
      <c r="EY17" s="313"/>
      <c r="EZ17" s="313"/>
      <c r="FA17" s="313"/>
      <c r="FB17" s="313"/>
      <c r="FC17" s="313"/>
      <c r="FD17" s="313"/>
      <c r="FE17" s="313"/>
      <c r="FF17" s="313"/>
      <c r="FG17" s="313"/>
      <c r="FH17" s="313"/>
      <c r="FI17" s="313"/>
      <c r="FJ17" s="313"/>
      <c r="FK17" s="313"/>
      <c r="FL17" s="313"/>
      <c r="FM17" s="313"/>
      <c r="FN17" s="313"/>
      <c r="FO17" s="313"/>
      <c r="FP17" s="313"/>
      <c r="FQ17" s="313"/>
      <c r="FR17" s="313"/>
      <c r="FS17" s="313"/>
      <c r="FT17" s="313"/>
      <c r="FU17" s="313"/>
      <c r="FV17" s="313"/>
      <c r="FW17" s="313"/>
      <c r="FX17" s="313"/>
      <c r="FY17" s="313"/>
      <c r="FZ17" s="313"/>
      <c r="GA17" s="313"/>
      <c r="GB17" s="313"/>
      <c r="GC17" s="313"/>
      <c r="GD17" s="313"/>
      <c r="GE17" s="313"/>
      <c r="GF17" s="313"/>
      <c r="GG17" s="313"/>
      <c r="GH17" s="313"/>
      <c r="GI17" s="313"/>
      <c r="GJ17" s="313"/>
      <c r="GK17" s="313"/>
      <c r="GL17" s="313"/>
      <c r="GM17" s="313"/>
      <c r="GN17" s="313"/>
      <c r="GO17" s="313"/>
      <c r="GP17" s="313"/>
      <c r="GQ17" s="313"/>
      <c r="GR17" s="313"/>
      <c r="GS17" s="313"/>
      <c r="GT17" s="313"/>
      <c r="GU17" s="313"/>
      <c r="GV17" s="313"/>
      <c r="GW17" s="313"/>
      <c r="GX17" s="313"/>
      <c r="GY17" s="313"/>
      <c r="GZ17" s="313"/>
      <c r="HA17" s="313"/>
      <c r="HB17" s="313"/>
      <c r="HC17" s="313"/>
      <c r="HD17" s="313"/>
      <c r="HE17" s="313"/>
      <c r="HF17" s="313"/>
      <c r="HG17" s="313"/>
      <c r="HH17" s="313"/>
      <c r="HI17" s="313"/>
      <c r="HJ17" s="313"/>
      <c r="HK17" s="313"/>
      <c r="HL17" s="313"/>
      <c r="HM17" s="313"/>
      <c r="HN17" s="313"/>
      <c r="HO17" s="313"/>
      <c r="HP17" s="313"/>
      <c r="HQ17" s="313"/>
      <c r="HR17" s="313"/>
      <c r="HS17" s="313"/>
      <c r="HT17" s="313"/>
      <c r="HU17" s="313"/>
      <c r="HV17" s="313"/>
      <c r="HW17" s="313"/>
      <c r="HX17" s="313"/>
      <c r="HY17" s="313"/>
      <c r="HZ17" s="313"/>
      <c r="IA17" s="313"/>
      <c r="IB17" s="313"/>
      <c r="IC17" s="313"/>
      <c r="ID17" s="313"/>
      <c r="IE17" s="313"/>
    </row>
    <row r="18" spans="1:239" ht="15" customHeight="1">
      <c r="A18" s="330" t="s">
        <v>128</v>
      </c>
      <c r="B18" s="331" t="s">
        <v>20</v>
      </c>
      <c r="C18" s="332" t="s">
        <v>154</v>
      </c>
      <c r="D18" s="332" t="s">
        <v>154</v>
      </c>
      <c r="E18" s="332" t="s">
        <v>154</v>
      </c>
      <c r="F18" s="332" t="s">
        <v>154</v>
      </c>
      <c r="G18" s="332" t="s">
        <v>154</v>
      </c>
      <c r="H18" s="332" t="s">
        <v>154</v>
      </c>
      <c r="I18" s="332" t="s">
        <v>154</v>
      </c>
      <c r="J18" s="332" t="s">
        <v>154</v>
      </c>
      <c r="K18" s="332" t="s">
        <v>154</v>
      </c>
      <c r="L18" s="332" t="s">
        <v>154</v>
      </c>
      <c r="M18" s="332" t="str">
        <f t="shared" si="1"/>
        <v>=</v>
      </c>
      <c r="N18" s="313"/>
      <c r="O18" s="313"/>
      <c r="P18" s="313"/>
      <c r="Q18" s="313"/>
      <c r="R18" s="313"/>
      <c r="S18" s="313"/>
      <c r="T18" s="313"/>
      <c r="U18" s="313"/>
      <c r="V18" s="313"/>
      <c r="W18" s="313"/>
      <c r="X18" s="313"/>
      <c r="Y18" s="313"/>
      <c r="Z18" s="313"/>
      <c r="AA18" s="313"/>
      <c r="AB18" s="313"/>
      <c r="AC18" s="313"/>
      <c r="AD18" s="313"/>
      <c r="AE18" s="313"/>
      <c r="AF18" s="313"/>
      <c r="AG18" s="313"/>
      <c r="AH18" s="313"/>
      <c r="AI18" s="313"/>
      <c r="AJ18" s="313"/>
      <c r="AK18" s="313"/>
      <c r="AL18" s="313"/>
      <c r="AM18" s="313"/>
      <c r="AN18" s="313"/>
      <c r="AO18" s="313"/>
      <c r="AP18" s="313"/>
      <c r="AQ18" s="313"/>
      <c r="AR18" s="313"/>
      <c r="AS18" s="313"/>
      <c r="AT18" s="313"/>
      <c r="AU18" s="313"/>
      <c r="AV18" s="313"/>
      <c r="AW18" s="313"/>
      <c r="AX18" s="313"/>
      <c r="AY18" s="313"/>
      <c r="AZ18" s="313"/>
      <c r="BA18" s="313"/>
      <c r="BB18" s="313"/>
      <c r="BC18" s="313"/>
      <c r="BD18" s="313"/>
      <c r="BE18" s="313"/>
      <c r="BF18" s="313"/>
      <c r="BG18" s="313"/>
      <c r="BH18" s="313"/>
      <c r="BI18" s="313"/>
      <c r="BJ18" s="313"/>
      <c r="BK18" s="313"/>
      <c r="BL18" s="313"/>
      <c r="BM18" s="313"/>
      <c r="BN18" s="313"/>
      <c r="BO18" s="313"/>
      <c r="BP18" s="313"/>
      <c r="BQ18" s="313"/>
      <c r="BR18" s="313"/>
      <c r="BS18" s="313"/>
      <c r="BT18" s="313"/>
      <c r="BU18" s="313"/>
      <c r="BV18" s="313"/>
      <c r="BW18" s="313"/>
      <c r="BX18" s="313"/>
      <c r="BY18" s="313"/>
      <c r="BZ18" s="313"/>
      <c r="CA18" s="313"/>
      <c r="CB18" s="313"/>
      <c r="CC18" s="313"/>
      <c r="CD18" s="313"/>
      <c r="CE18" s="313"/>
      <c r="CF18" s="313"/>
      <c r="CG18" s="313"/>
      <c r="CH18" s="313"/>
      <c r="CI18" s="313"/>
      <c r="CJ18" s="313"/>
      <c r="CK18" s="313"/>
      <c r="CL18" s="313"/>
      <c r="CM18" s="313"/>
      <c r="CN18" s="313"/>
      <c r="CO18" s="313"/>
      <c r="CP18" s="313"/>
      <c r="CQ18" s="313"/>
      <c r="CR18" s="313"/>
      <c r="CS18" s="313"/>
      <c r="CT18" s="313"/>
      <c r="CU18" s="313"/>
      <c r="CV18" s="313"/>
      <c r="CW18" s="313"/>
      <c r="CX18" s="313"/>
      <c r="CY18" s="313"/>
      <c r="CZ18" s="313"/>
      <c r="DA18" s="313"/>
      <c r="DB18" s="313"/>
      <c r="DC18" s="313"/>
      <c r="DD18" s="313"/>
      <c r="DE18" s="313"/>
      <c r="DF18" s="313"/>
      <c r="DG18" s="313"/>
      <c r="DH18" s="313"/>
      <c r="DI18" s="313"/>
      <c r="DJ18" s="313"/>
      <c r="DK18" s="313"/>
      <c r="DL18" s="313"/>
      <c r="DM18" s="313"/>
      <c r="DN18" s="313"/>
      <c r="DO18" s="313"/>
      <c r="DP18" s="313"/>
      <c r="DQ18" s="313"/>
      <c r="DR18" s="313"/>
      <c r="DS18" s="313"/>
      <c r="DT18" s="313"/>
      <c r="DU18" s="313"/>
      <c r="DV18" s="313"/>
      <c r="DW18" s="313"/>
      <c r="DX18" s="313"/>
      <c r="DY18" s="313"/>
      <c r="DZ18" s="313"/>
      <c r="EA18" s="313"/>
      <c r="EB18" s="313"/>
      <c r="EC18" s="313"/>
      <c r="ED18" s="313"/>
      <c r="EE18" s="313"/>
      <c r="EF18" s="313"/>
      <c r="EG18" s="313"/>
      <c r="EH18" s="313"/>
      <c r="EI18" s="313"/>
      <c r="EJ18" s="313"/>
      <c r="EK18" s="313"/>
      <c r="EL18" s="313"/>
      <c r="EM18" s="313"/>
      <c r="EN18" s="313"/>
      <c r="EO18" s="313"/>
      <c r="EP18" s="313"/>
      <c r="EQ18" s="313"/>
      <c r="ER18" s="313"/>
      <c r="ES18" s="313"/>
      <c r="ET18" s="313"/>
      <c r="EU18" s="313"/>
      <c r="EV18" s="313"/>
      <c r="EW18" s="313"/>
      <c r="EX18" s="313"/>
      <c r="EY18" s="313"/>
      <c r="EZ18" s="313"/>
      <c r="FA18" s="313"/>
      <c r="FB18" s="313"/>
      <c r="FC18" s="313"/>
      <c r="FD18" s="313"/>
      <c r="FE18" s="313"/>
      <c r="FF18" s="313"/>
      <c r="FG18" s="313"/>
      <c r="FH18" s="313"/>
      <c r="FI18" s="313"/>
      <c r="FJ18" s="313"/>
      <c r="FK18" s="313"/>
      <c r="FL18" s="313"/>
      <c r="FM18" s="313"/>
      <c r="FN18" s="313"/>
      <c r="FO18" s="313"/>
      <c r="FP18" s="313"/>
      <c r="FQ18" s="313"/>
      <c r="FR18" s="313"/>
      <c r="FS18" s="313"/>
      <c r="FT18" s="313"/>
      <c r="FU18" s="313"/>
      <c r="FV18" s="313"/>
      <c r="FW18" s="313"/>
      <c r="FX18" s="313"/>
      <c r="FY18" s="313"/>
      <c r="FZ18" s="313"/>
      <c r="GA18" s="313"/>
      <c r="GB18" s="313"/>
      <c r="GC18" s="313"/>
      <c r="GD18" s="313"/>
      <c r="GE18" s="313"/>
      <c r="GF18" s="313"/>
      <c r="GG18" s="313"/>
      <c r="GH18" s="313"/>
      <c r="GI18" s="313"/>
      <c r="GJ18" s="313"/>
      <c r="GK18" s="313"/>
      <c r="GL18" s="313"/>
      <c r="GM18" s="313"/>
      <c r="GN18" s="313"/>
      <c r="GO18" s="313"/>
      <c r="GP18" s="313"/>
      <c r="GQ18" s="313"/>
      <c r="GR18" s="313"/>
      <c r="GS18" s="313"/>
      <c r="GT18" s="313"/>
      <c r="GU18" s="313"/>
      <c r="GV18" s="313"/>
      <c r="GW18" s="313"/>
      <c r="GX18" s="313"/>
      <c r="GY18" s="313"/>
      <c r="GZ18" s="313"/>
      <c r="HA18" s="313"/>
      <c r="HB18" s="313"/>
      <c r="HC18" s="313"/>
      <c r="HD18" s="313"/>
      <c r="HE18" s="313"/>
      <c r="HF18" s="313"/>
      <c r="HG18" s="313"/>
      <c r="HH18" s="313"/>
      <c r="HI18" s="313"/>
      <c r="HJ18" s="313"/>
      <c r="HK18" s="313"/>
      <c r="HL18" s="313"/>
      <c r="HM18" s="313"/>
      <c r="HN18" s="313"/>
      <c r="HO18" s="313"/>
      <c r="HP18" s="313"/>
      <c r="HQ18" s="313"/>
      <c r="HR18" s="313"/>
      <c r="HS18" s="313"/>
      <c r="HT18" s="313"/>
      <c r="HU18" s="313"/>
      <c r="HV18" s="313"/>
      <c r="HW18" s="313"/>
      <c r="HX18" s="313"/>
      <c r="HY18" s="313"/>
      <c r="HZ18" s="313"/>
      <c r="IA18" s="313"/>
      <c r="IB18" s="313"/>
      <c r="IC18" s="313"/>
      <c r="ID18" s="313"/>
      <c r="IE18" s="313"/>
    </row>
    <row r="19" spans="1:239" ht="15" customHeight="1">
      <c r="A19" s="330" t="s">
        <v>133</v>
      </c>
      <c r="B19" s="331" t="s">
        <v>20</v>
      </c>
      <c r="C19" s="332" t="s">
        <v>154</v>
      </c>
      <c r="D19" s="332" t="s">
        <v>154</v>
      </c>
      <c r="E19" s="332" t="s">
        <v>154</v>
      </c>
      <c r="F19" s="332" t="s">
        <v>154</v>
      </c>
      <c r="G19" s="332" t="s">
        <v>154</v>
      </c>
      <c r="H19" s="332" t="s">
        <v>154</v>
      </c>
      <c r="I19" s="332" t="s">
        <v>154</v>
      </c>
      <c r="J19" s="332" t="s">
        <v>154</v>
      </c>
      <c r="K19" s="332" t="s">
        <v>154</v>
      </c>
      <c r="L19" s="332" t="s">
        <v>154</v>
      </c>
      <c r="M19" s="332" t="str">
        <f t="shared" si="1"/>
        <v>=</v>
      </c>
      <c r="N19" s="313"/>
      <c r="O19" s="313"/>
      <c r="P19" s="313"/>
      <c r="Q19" s="313"/>
      <c r="R19" s="313"/>
      <c r="S19" s="313"/>
      <c r="T19" s="313"/>
      <c r="U19" s="313"/>
      <c r="V19" s="313"/>
      <c r="W19" s="313"/>
      <c r="X19" s="313"/>
      <c r="Y19" s="313"/>
      <c r="Z19" s="313"/>
      <c r="AA19" s="313"/>
      <c r="AB19" s="313"/>
      <c r="AC19" s="313"/>
      <c r="AD19" s="313"/>
      <c r="AE19" s="313"/>
      <c r="AF19" s="313"/>
      <c r="AG19" s="313"/>
      <c r="AH19" s="313"/>
      <c r="AI19" s="313"/>
      <c r="AJ19" s="313"/>
      <c r="AK19" s="313"/>
      <c r="AL19" s="313"/>
      <c r="AM19" s="313"/>
      <c r="AN19" s="313"/>
      <c r="AO19" s="313"/>
      <c r="AP19" s="313"/>
      <c r="AQ19" s="313"/>
      <c r="AR19" s="313"/>
      <c r="AS19" s="313"/>
      <c r="AT19" s="313"/>
      <c r="AU19" s="313"/>
      <c r="AV19" s="313"/>
      <c r="AW19" s="313"/>
      <c r="AX19" s="313"/>
      <c r="AY19" s="313"/>
      <c r="AZ19" s="313"/>
      <c r="BA19" s="313"/>
      <c r="BB19" s="313"/>
      <c r="BC19" s="313"/>
      <c r="BD19" s="313"/>
      <c r="BE19" s="313"/>
      <c r="BF19" s="313"/>
      <c r="BG19" s="313"/>
      <c r="BH19" s="313"/>
      <c r="BI19" s="313"/>
      <c r="BJ19" s="313"/>
      <c r="BK19" s="313"/>
      <c r="BL19" s="313"/>
      <c r="BM19" s="313"/>
      <c r="BN19" s="313"/>
      <c r="BO19" s="313"/>
      <c r="BP19" s="313"/>
      <c r="BQ19" s="313"/>
      <c r="BR19" s="313"/>
      <c r="BS19" s="313"/>
      <c r="BT19" s="313"/>
      <c r="BU19" s="313"/>
      <c r="BV19" s="313"/>
      <c r="BW19" s="313"/>
      <c r="BX19" s="313"/>
      <c r="BY19" s="313"/>
      <c r="BZ19" s="313"/>
      <c r="CA19" s="313"/>
      <c r="CB19" s="313"/>
      <c r="CC19" s="313"/>
      <c r="CD19" s="313"/>
      <c r="CE19" s="313"/>
      <c r="CF19" s="313"/>
      <c r="CG19" s="313"/>
      <c r="CH19" s="313"/>
      <c r="CI19" s="313"/>
      <c r="CJ19" s="313"/>
      <c r="CK19" s="313"/>
      <c r="CL19" s="313"/>
      <c r="CM19" s="313"/>
      <c r="CN19" s="313"/>
      <c r="CO19" s="313"/>
      <c r="CP19" s="313"/>
      <c r="CQ19" s="313"/>
      <c r="CR19" s="313"/>
      <c r="CS19" s="313"/>
      <c r="CT19" s="313"/>
      <c r="CU19" s="313"/>
      <c r="CV19" s="313"/>
      <c r="CW19" s="313"/>
      <c r="CX19" s="313"/>
      <c r="CY19" s="313"/>
      <c r="CZ19" s="313"/>
      <c r="DA19" s="313"/>
      <c r="DB19" s="313"/>
      <c r="DC19" s="313"/>
      <c r="DD19" s="313"/>
      <c r="DE19" s="313"/>
      <c r="DF19" s="313"/>
      <c r="DG19" s="313"/>
      <c r="DH19" s="313"/>
      <c r="DI19" s="313"/>
      <c r="DJ19" s="313"/>
      <c r="DK19" s="313"/>
      <c r="DL19" s="313"/>
      <c r="DM19" s="313"/>
      <c r="DN19" s="313"/>
      <c r="DO19" s="313"/>
      <c r="DP19" s="313"/>
      <c r="DQ19" s="313"/>
      <c r="DR19" s="313"/>
      <c r="DS19" s="313"/>
      <c r="DT19" s="313"/>
      <c r="DU19" s="313"/>
      <c r="DV19" s="313"/>
      <c r="DW19" s="313"/>
      <c r="DX19" s="313"/>
      <c r="DY19" s="313"/>
      <c r="DZ19" s="313"/>
      <c r="EA19" s="313"/>
      <c r="EB19" s="313"/>
      <c r="EC19" s="313"/>
      <c r="ED19" s="313"/>
      <c r="EE19" s="313"/>
      <c r="EF19" s="313"/>
      <c r="EG19" s="313"/>
      <c r="EH19" s="313"/>
      <c r="EI19" s="313"/>
      <c r="EJ19" s="313"/>
      <c r="EK19" s="313"/>
      <c r="EL19" s="313"/>
      <c r="EM19" s="313"/>
      <c r="EN19" s="313"/>
      <c r="EO19" s="313"/>
      <c r="EP19" s="313"/>
      <c r="EQ19" s="313"/>
      <c r="ER19" s="313"/>
      <c r="ES19" s="313"/>
      <c r="ET19" s="313"/>
      <c r="EU19" s="313"/>
      <c r="EV19" s="313"/>
      <c r="EW19" s="313"/>
      <c r="EX19" s="313"/>
      <c r="EY19" s="313"/>
      <c r="EZ19" s="313"/>
      <c r="FA19" s="313"/>
      <c r="FB19" s="313"/>
      <c r="FC19" s="313"/>
      <c r="FD19" s="313"/>
      <c r="FE19" s="313"/>
      <c r="FF19" s="313"/>
      <c r="FG19" s="313"/>
      <c r="FH19" s="313"/>
      <c r="FI19" s="313"/>
      <c r="FJ19" s="313"/>
      <c r="FK19" s="313"/>
      <c r="FL19" s="313"/>
      <c r="FM19" s="313"/>
      <c r="FN19" s="313"/>
      <c r="FO19" s="313"/>
      <c r="FP19" s="313"/>
      <c r="FQ19" s="313"/>
      <c r="FR19" s="313"/>
      <c r="FS19" s="313"/>
      <c r="FT19" s="313"/>
      <c r="FU19" s="313"/>
      <c r="FV19" s="313"/>
      <c r="FW19" s="313"/>
      <c r="FX19" s="313"/>
      <c r="FY19" s="313"/>
      <c r="FZ19" s="313"/>
      <c r="GA19" s="313"/>
      <c r="GB19" s="313"/>
      <c r="GC19" s="313"/>
      <c r="GD19" s="313"/>
      <c r="GE19" s="313"/>
      <c r="GF19" s="313"/>
      <c r="GG19" s="313"/>
      <c r="GH19" s="313"/>
      <c r="GI19" s="313"/>
      <c r="GJ19" s="313"/>
      <c r="GK19" s="313"/>
      <c r="GL19" s="313"/>
      <c r="GM19" s="313"/>
      <c r="GN19" s="313"/>
      <c r="GO19" s="313"/>
      <c r="GP19" s="313"/>
      <c r="GQ19" s="313"/>
      <c r="GR19" s="313"/>
      <c r="GS19" s="313"/>
      <c r="GT19" s="313"/>
      <c r="GU19" s="313"/>
      <c r="GV19" s="313"/>
      <c r="GW19" s="313"/>
      <c r="GX19" s="313"/>
      <c r="GY19" s="313"/>
      <c r="GZ19" s="313"/>
      <c r="HA19" s="313"/>
      <c r="HB19" s="313"/>
      <c r="HC19" s="313"/>
      <c r="HD19" s="313"/>
      <c r="HE19" s="313"/>
      <c r="HF19" s="313"/>
      <c r="HG19" s="313"/>
      <c r="HH19" s="313"/>
      <c r="HI19" s="313"/>
      <c r="HJ19" s="313"/>
      <c r="HK19" s="313"/>
      <c r="HL19" s="313"/>
      <c r="HM19" s="313"/>
      <c r="HN19" s="313"/>
      <c r="HO19" s="313"/>
      <c r="HP19" s="313"/>
      <c r="HQ19" s="313"/>
      <c r="HR19" s="313"/>
      <c r="HS19" s="313"/>
      <c r="HT19" s="313"/>
      <c r="HU19" s="313"/>
      <c r="HV19" s="313"/>
      <c r="HW19" s="313"/>
      <c r="HX19" s="313"/>
      <c r="HY19" s="313"/>
      <c r="HZ19" s="313"/>
      <c r="IA19" s="313"/>
      <c r="IB19" s="313"/>
      <c r="IC19" s="313"/>
      <c r="ID19" s="313"/>
      <c r="IE19" s="313"/>
    </row>
    <row r="20" spans="1:239" ht="15" customHeight="1">
      <c r="A20" s="330" t="s">
        <v>134</v>
      </c>
      <c r="B20" s="331" t="s">
        <v>20</v>
      </c>
      <c r="C20" s="332" t="s">
        <v>154</v>
      </c>
      <c r="D20" s="332" t="s">
        <v>154</v>
      </c>
      <c r="E20" s="332" t="s">
        <v>154</v>
      </c>
      <c r="F20" s="332" t="s">
        <v>154</v>
      </c>
      <c r="G20" s="332" t="s">
        <v>154</v>
      </c>
      <c r="H20" s="332" t="s">
        <v>154</v>
      </c>
      <c r="I20" s="332" t="s">
        <v>154</v>
      </c>
      <c r="J20" s="332" t="s">
        <v>154</v>
      </c>
      <c r="K20" s="332" t="s">
        <v>154</v>
      </c>
      <c r="L20" s="332" t="s">
        <v>154</v>
      </c>
      <c r="M20" s="332" t="str">
        <f t="shared" si="1"/>
        <v>=</v>
      </c>
      <c r="N20" s="313"/>
      <c r="O20" s="313"/>
      <c r="P20" s="313"/>
      <c r="Q20" s="313"/>
      <c r="R20" s="313"/>
      <c r="S20" s="313"/>
      <c r="T20" s="313"/>
      <c r="U20" s="313"/>
      <c r="V20" s="313"/>
      <c r="W20" s="313"/>
      <c r="X20" s="313"/>
      <c r="Y20" s="313"/>
      <c r="Z20" s="313"/>
      <c r="AA20" s="313"/>
      <c r="AB20" s="313"/>
      <c r="AC20" s="313"/>
      <c r="AD20" s="313"/>
      <c r="AE20" s="313"/>
      <c r="AF20" s="313"/>
      <c r="AG20" s="313"/>
      <c r="AH20" s="313"/>
      <c r="AI20" s="313"/>
      <c r="AJ20" s="313"/>
      <c r="AK20" s="313"/>
      <c r="AL20" s="313"/>
      <c r="AM20" s="313"/>
      <c r="AN20" s="313"/>
      <c r="AO20" s="313"/>
      <c r="AP20" s="313"/>
      <c r="AQ20" s="313"/>
      <c r="AR20" s="313"/>
      <c r="AS20" s="313"/>
      <c r="AT20" s="313"/>
      <c r="AU20" s="313"/>
      <c r="AV20" s="313"/>
      <c r="AW20" s="313"/>
      <c r="AX20" s="313"/>
      <c r="AY20" s="313"/>
      <c r="AZ20" s="313"/>
      <c r="BA20" s="313"/>
      <c r="BB20" s="313"/>
      <c r="BC20" s="313"/>
      <c r="BD20" s="313"/>
      <c r="BE20" s="313"/>
      <c r="BF20" s="313"/>
      <c r="BG20" s="313"/>
      <c r="BH20" s="313"/>
      <c r="BI20" s="313"/>
      <c r="BJ20" s="313"/>
      <c r="BK20" s="313"/>
      <c r="BL20" s="313"/>
      <c r="BM20" s="313"/>
      <c r="BN20" s="313"/>
      <c r="BO20" s="313"/>
      <c r="BP20" s="313"/>
      <c r="BQ20" s="313"/>
      <c r="BR20" s="313"/>
      <c r="BS20" s="313"/>
      <c r="BT20" s="313"/>
      <c r="BU20" s="313"/>
      <c r="BV20" s="313"/>
      <c r="BW20" s="313"/>
      <c r="BX20" s="313"/>
      <c r="BY20" s="313"/>
      <c r="BZ20" s="313"/>
      <c r="CA20" s="313"/>
      <c r="CB20" s="313"/>
      <c r="CC20" s="313"/>
      <c r="CD20" s="313"/>
      <c r="CE20" s="313"/>
      <c r="CF20" s="313"/>
      <c r="CG20" s="313"/>
      <c r="CH20" s="313"/>
      <c r="CI20" s="313"/>
      <c r="CJ20" s="313"/>
      <c r="CK20" s="313"/>
      <c r="CL20" s="313"/>
      <c r="CM20" s="313"/>
      <c r="CN20" s="313"/>
      <c r="CO20" s="313"/>
      <c r="CP20" s="313"/>
      <c r="CQ20" s="313"/>
      <c r="CR20" s="313"/>
      <c r="CS20" s="313"/>
      <c r="CT20" s="313"/>
      <c r="CU20" s="313"/>
      <c r="CV20" s="313"/>
      <c r="CW20" s="313"/>
      <c r="CX20" s="313"/>
      <c r="CY20" s="313"/>
      <c r="CZ20" s="313"/>
      <c r="DA20" s="313"/>
      <c r="DB20" s="313"/>
      <c r="DC20" s="313"/>
      <c r="DD20" s="313"/>
      <c r="DE20" s="313"/>
      <c r="DF20" s="313"/>
      <c r="DG20" s="313"/>
      <c r="DH20" s="313"/>
      <c r="DI20" s="313"/>
      <c r="DJ20" s="313"/>
      <c r="DK20" s="313"/>
      <c r="DL20" s="313"/>
      <c r="DM20" s="313"/>
      <c r="DN20" s="313"/>
      <c r="DO20" s="313"/>
      <c r="DP20" s="313"/>
      <c r="DQ20" s="313"/>
      <c r="DR20" s="313"/>
      <c r="DS20" s="313"/>
      <c r="DT20" s="313"/>
      <c r="DU20" s="313"/>
      <c r="DV20" s="313"/>
      <c r="DW20" s="313"/>
      <c r="DX20" s="313"/>
      <c r="DY20" s="313"/>
      <c r="DZ20" s="313"/>
      <c r="EA20" s="313"/>
      <c r="EB20" s="313"/>
      <c r="EC20" s="313"/>
      <c r="ED20" s="313"/>
      <c r="EE20" s="313"/>
      <c r="EF20" s="313"/>
      <c r="EG20" s="313"/>
      <c r="EH20" s="313"/>
      <c r="EI20" s="313"/>
      <c r="EJ20" s="313"/>
      <c r="EK20" s="313"/>
      <c r="EL20" s="313"/>
      <c r="EM20" s="313"/>
      <c r="EN20" s="313"/>
      <c r="EO20" s="313"/>
      <c r="EP20" s="313"/>
      <c r="EQ20" s="313"/>
      <c r="ER20" s="313"/>
      <c r="ES20" s="313"/>
      <c r="ET20" s="313"/>
      <c r="EU20" s="313"/>
      <c r="EV20" s="313"/>
      <c r="EW20" s="313"/>
      <c r="EX20" s="313"/>
      <c r="EY20" s="313"/>
      <c r="EZ20" s="313"/>
      <c r="FA20" s="313"/>
      <c r="FB20" s="313"/>
      <c r="FC20" s="313"/>
      <c r="FD20" s="313"/>
      <c r="FE20" s="313"/>
      <c r="FF20" s="313"/>
      <c r="FG20" s="313"/>
      <c r="FH20" s="313"/>
      <c r="FI20" s="313"/>
      <c r="FJ20" s="313"/>
      <c r="FK20" s="313"/>
      <c r="FL20" s="313"/>
      <c r="FM20" s="313"/>
      <c r="FN20" s="313"/>
      <c r="FO20" s="313"/>
      <c r="FP20" s="313"/>
      <c r="FQ20" s="313"/>
      <c r="FR20" s="313"/>
      <c r="FS20" s="313"/>
      <c r="FT20" s="313"/>
      <c r="FU20" s="313"/>
      <c r="FV20" s="313"/>
      <c r="FW20" s="313"/>
      <c r="FX20" s="313"/>
      <c r="FY20" s="313"/>
      <c r="FZ20" s="313"/>
      <c r="GA20" s="313"/>
      <c r="GB20" s="313"/>
      <c r="GC20" s="313"/>
      <c r="GD20" s="313"/>
      <c r="GE20" s="313"/>
      <c r="GF20" s="313"/>
      <c r="GG20" s="313"/>
      <c r="GH20" s="313"/>
      <c r="GI20" s="313"/>
      <c r="GJ20" s="313"/>
      <c r="GK20" s="313"/>
      <c r="GL20" s="313"/>
      <c r="GM20" s="313"/>
      <c r="GN20" s="313"/>
      <c r="GO20" s="313"/>
      <c r="GP20" s="313"/>
      <c r="GQ20" s="313"/>
      <c r="GR20" s="313"/>
      <c r="GS20" s="313"/>
      <c r="GT20" s="313"/>
      <c r="GU20" s="313"/>
      <c r="GV20" s="313"/>
      <c r="GW20" s="313"/>
      <c r="GX20" s="313"/>
      <c r="GY20" s="313"/>
      <c r="GZ20" s="313"/>
      <c r="HA20" s="313"/>
      <c r="HB20" s="313"/>
      <c r="HC20" s="313"/>
      <c r="HD20" s="313"/>
      <c r="HE20" s="313"/>
      <c r="HF20" s="313"/>
      <c r="HG20" s="313"/>
      <c r="HH20" s="313"/>
      <c r="HI20" s="313"/>
      <c r="HJ20" s="313"/>
      <c r="HK20" s="313"/>
      <c r="HL20" s="313"/>
      <c r="HM20" s="313"/>
      <c r="HN20" s="313"/>
      <c r="HO20" s="313"/>
      <c r="HP20" s="313"/>
      <c r="HQ20" s="313"/>
      <c r="HR20" s="313"/>
      <c r="HS20" s="313"/>
      <c r="HT20" s="313"/>
      <c r="HU20" s="313"/>
      <c r="HV20" s="313"/>
      <c r="HW20" s="313"/>
      <c r="HX20" s="313"/>
      <c r="HY20" s="313"/>
      <c r="HZ20" s="313"/>
      <c r="IA20" s="313"/>
      <c r="IB20" s="313"/>
      <c r="IC20" s="313"/>
      <c r="ID20" s="313"/>
      <c r="IE20" s="313"/>
    </row>
    <row r="21" spans="1:239" ht="15" customHeight="1">
      <c r="A21" s="330" t="s">
        <v>135</v>
      </c>
      <c r="B21" s="331" t="s">
        <v>20</v>
      </c>
      <c r="C21" s="332" t="s">
        <v>154</v>
      </c>
      <c r="D21" s="332" t="s">
        <v>154</v>
      </c>
      <c r="E21" s="332" t="s">
        <v>154</v>
      </c>
      <c r="F21" s="332" t="s">
        <v>154</v>
      </c>
      <c r="G21" s="332" t="s">
        <v>154</v>
      </c>
      <c r="H21" s="332" t="s">
        <v>154</v>
      </c>
      <c r="I21" s="332" t="s">
        <v>154</v>
      </c>
      <c r="J21" s="332" t="s">
        <v>154</v>
      </c>
      <c r="K21" s="332" t="s">
        <v>154</v>
      </c>
      <c r="L21" s="332" t="s">
        <v>154</v>
      </c>
      <c r="M21" s="332" t="str">
        <f t="shared" si="1"/>
        <v>=</v>
      </c>
      <c r="N21" s="313"/>
      <c r="O21" s="313"/>
      <c r="P21" s="313"/>
      <c r="Q21" s="313"/>
      <c r="R21" s="313"/>
      <c r="S21" s="313"/>
      <c r="T21" s="313"/>
      <c r="U21" s="313"/>
      <c r="V21" s="313"/>
      <c r="W21" s="313"/>
      <c r="X21" s="313"/>
      <c r="Y21" s="313"/>
      <c r="Z21" s="313"/>
      <c r="AA21" s="313"/>
      <c r="AB21" s="313"/>
      <c r="AC21" s="313"/>
      <c r="AD21" s="313"/>
      <c r="AE21" s="313"/>
      <c r="AF21" s="313"/>
      <c r="AG21" s="313"/>
      <c r="AH21" s="313"/>
      <c r="AI21" s="313"/>
      <c r="AJ21" s="313"/>
      <c r="AK21" s="313"/>
      <c r="AL21" s="313"/>
      <c r="AM21" s="313"/>
      <c r="AN21" s="313"/>
      <c r="AO21" s="313"/>
      <c r="AP21" s="313"/>
      <c r="AQ21" s="313"/>
      <c r="AR21" s="313"/>
      <c r="AS21" s="313"/>
      <c r="AT21" s="313"/>
      <c r="AU21" s="313"/>
      <c r="AV21" s="313"/>
      <c r="AW21" s="313"/>
      <c r="AX21" s="313"/>
      <c r="AY21" s="313"/>
      <c r="AZ21" s="313"/>
      <c r="BA21" s="313"/>
      <c r="BB21" s="313"/>
      <c r="BC21" s="313"/>
      <c r="BD21" s="313"/>
      <c r="BE21" s="313"/>
      <c r="BF21" s="313"/>
      <c r="BG21" s="313"/>
      <c r="BH21" s="313"/>
      <c r="BI21" s="313"/>
      <c r="BJ21" s="313"/>
      <c r="BK21" s="313"/>
      <c r="BL21" s="313"/>
      <c r="BM21" s="313"/>
      <c r="BN21" s="313"/>
      <c r="BO21" s="313"/>
      <c r="BP21" s="313"/>
      <c r="BQ21" s="313"/>
      <c r="BR21" s="313"/>
      <c r="BS21" s="313"/>
      <c r="BT21" s="313"/>
      <c r="BU21" s="313"/>
      <c r="BV21" s="313"/>
      <c r="BW21" s="313"/>
      <c r="BX21" s="313"/>
      <c r="BY21" s="313"/>
      <c r="BZ21" s="313"/>
      <c r="CA21" s="313"/>
      <c r="CB21" s="313"/>
      <c r="CC21" s="313"/>
      <c r="CD21" s="313"/>
      <c r="CE21" s="313"/>
      <c r="CF21" s="313"/>
      <c r="CG21" s="313"/>
      <c r="CH21" s="313"/>
      <c r="CI21" s="313"/>
      <c r="CJ21" s="313"/>
      <c r="CK21" s="313"/>
      <c r="CL21" s="313"/>
      <c r="CM21" s="313"/>
      <c r="CN21" s="313"/>
      <c r="CO21" s="313"/>
      <c r="CP21" s="313"/>
      <c r="CQ21" s="313"/>
      <c r="CR21" s="313"/>
      <c r="CS21" s="313"/>
      <c r="CT21" s="313"/>
      <c r="CU21" s="313"/>
      <c r="CV21" s="313"/>
      <c r="CW21" s="313"/>
      <c r="CX21" s="313"/>
      <c r="CY21" s="313"/>
      <c r="CZ21" s="313"/>
      <c r="DA21" s="313"/>
      <c r="DB21" s="313"/>
      <c r="DC21" s="313"/>
      <c r="DD21" s="313"/>
      <c r="DE21" s="313"/>
      <c r="DF21" s="313"/>
      <c r="DG21" s="313"/>
      <c r="DH21" s="313"/>
      <c r="DI21" s="313"/>
      <c r="DJ21" s="313"/>
      <c r="DK21" s="313"/>
      <c r="DL21" s="313"/>
      <c r="DM21" s="313"/>
      <c r="DN21" s="313"/>
      <c r="DO21" s="313"/>
      <c r="DP21" s="313"/>
      <c r="DQ21" s="313"/>
      <c r="DR21" s="313"/>
      <c r="DS21" s="313"/>
      <c r="DT21" s="313"/>
      <c r="DU21" s="313"/>
      <c r="DV21" s="313"/>
      <c r="DW21" s="313"/>
      <c r="DX21" s="313"/>
      <c r="DY21" s="313"/>
      <c r="DZ21" s="313"/>
      <c r="EA21" s="313"/>
      <c r="EB21" s="313"/>
      <c r="EC21" s="313"/>
      <c r="ED21" s="313"/>
      <c r="EE21" s="313"/>
      <c r="EF21" s="313"/>
      <c r="EG21" s="313"/>
      <c r="EH21" s="313"/>
      <c r="EI21" s="313"/>
      <c r="EJ21" s="313"/>
      <c r="EK21" s="313"/>
      <c r="EL21" s="313"/>
      <c r="EM21" s="313"/>
      <c r="EN21" s="313"/>
      <c r="EO21" s="313"/>
      <c r="EP21" s="313"/>
      <c r="EQ21" s="313"/>
      <c r="ER21" s="313"/>
      <c r="ES21" s="313"/>
      <c r="ET21" s="313"/>
      <c r="EU21" s="313"/>
      <c r="EV21" s="313"/>
      <c r="EW21" s="313"/>
      <c r="EX21" s="313"/>
      <c r="EY21" s="313"/>
      <c r="EZ21" s="313"/>
      <c r="FA21" s="313"/>
      <c r="FB21" s="313"/>
      <c r="FC21" s="313"/>
      <c r="FD21" s="313"/>
      <c r="FE21" s="313"/>
      <c r="FF21" s="313"/>
      <c r="FG21" s="313"/>
      <c r="FH21" s="313"/>
      <c r="FI21" s="313"/>
      <c r="FJ21" s="313"/>
      <c r="FK21" s="313"/>
      <c r="FL21" s="313"/>
      <c r="FM21" s="313"/>
      <c r="FN21" s="313"/>
      <c r="FO21" s="313"/>
      <c r="FP21" s="313"/>
      <c r="FQ21" s="313"/>
      <c r="FR21" s="313"/>
      <c r="FS21" s="313"/>
      <c r="FT21" s="313"/>
      <c r="FU21" s="313"/>
      <c r="FV21" s="313"/>
      <c r="FW21" s="313"/>
      <c r="FX21" s="313"/>
      <c r="FY21" s="313"/>
      <c r="FZ21" s="313"/>
      <c r="GA21" s="313"/>
      <c r="GB21" s="313"/>
      <c r="GC21" s="313"/>
      <c r="GD21" s="313"/>
      <c r="GE21" s="313"/>
      <c r="GF21" s="313"/>
      <c r="GG21" s="313"/>
      <c r="GH21" s="313"/>
      <c r="GI21" s="313"/>
      <c r="GJ21" s="313"/>
      <c r="GK21" s="313"/>
      <c r="GL21" s="313"/>
      <c r="GM21" s="313"/>
      <c r="GN21" s="313"/>
      <c r="GO21" s="313"/>
      <c r="GP21" s="313"/>
      <c r="GQ21" s="313"/>
      <c r="GR21" s="313"/>
      <c r="GS21" s="313"/>
      <c r="GT21" s="313"/>
      <c r="GU21" s="313"/>
      <c r="GV21" s="313"/>
      <c r="GW21" s="313"/>
      <c r="GX21" s="313"/>
      <c r="GY21" s="313"/>
      <c r="GZ21" s="313"/>
      <c r="HA21" s="313"/>
      <c r="HB21" s="313"/>
      <c r="HC21" s="313"/>
      <c r="HD21" s="313"/>
      <c r="HE21" s="313"/>
      <c r="HF21" s="313"/>
      <c r="HG21" s="313"/>
      <c r="HH21" s="313"/>
      <c r="HI21" s="313"/>
      <c r="HJ21" s="313"/>
      <c r="HK21" s="313"/>
      <c r="HL21" s="313"/>
      <c r="HM21" s="313"/>
      <c r="HN21" s="313"/>
      <c r="HO21" s="313"/>
      <c r="HP21" s="313"/>
      <c r="HQ21" s="313"/>
      <c r="HR21" s="313"/>
      <c r="HS21" s="313"/>
      <c r="HT21" s="313"/>
      <c r="HU21" s="313"/>
      <c r="HV21" s="313"/>
      <c r="HW21" s="313"/>
      <c r="HX21" s="313"/>
      <c r="HY21" s="313"/>
      <c r="HZ21" s="313"/>
      <c r="IA21" s="313"/>
      <c r="IB21" s="313"/>
      <c r="IC21" s="313"/>
      <c r="ID21" s="313"/>
      <c r="IE21" s="313"/>
    </row>
    <row r="22" spans="1:239" ht="15" customHeight="1">
      <c r="A22" s="330" t="s">
        <v>136</v>
      </c>
      <c r="B22" s="331" t="s">
        <v>20</v>
      </c>
      <c r="C22" s="332" t="s">
        <v>154</v>
      </c>
      <c r="D22" s="332" t="s">
        <v>154</v>
      </c>
      <c r="E22" s="332" t="s">
        <v>154</v>
      </c>
      <c r="F22" s="332" t="s">
        <v>154</v>
      </c>
      <c r="G22" s="332" t="s">
        <v>154</v>
      </c>
      <c r="H22" s="332" t="s">
        <v>154</v>
      </c>
      <c r="I22" s="332" t="s">
        <v>154</v>
      </c>
      <c r="J22" s="332" t="s">
        <v>154</v>
      </c>
      <c r="K22" s="332" t="s">
        <v>154</v>
      </c>
      <c r="L22" s="332" t="s">
        <v>154</v>
      </c>
      <c r="M22" s="332" t="str">
        <f t="shared" si="1"/>
        <v>=</v>
      </c>
      <c r="N22" s="313"/>
      <c r="O22" s="313"/>
      <c r="P22" s="313"/>
      <c r="Q22" s="313"/>
      <c r="R22" s="313"/>
      <c r="S22" s="313"/>
      <c r="T22" s="313"/>
      <c r="U22" s="313"/>
      <c r="V22" s="313"/>
      <c r="W22" s="313"/>
      <c r="X22" s="313"/>
      <c r="Y22" s="313"/>
      <c r="Z22" s="313"/>
      <c r="AA22" s="313"/>
      <c r="AB22" s="313"/>
      <c r="AC22" s="313"/>
      <c r="AD22" s="313"/>
      <c r="AE22" s="313"/>
      <c r="AF22" s="313"/>
      <c r="AG22" s="313"/>
      <c r="AH22" s="313"/>
      <c r="AI22" s="313"/>
      <c r="AJ22" s="313"/>
      <c r="AK22" s="313"/>
      <c r="AL22" s="313"/>
      <c r="AM22" s="313"/>
      <c r="AN22" s="313"/>
      <c r="AO22" s="313"/>
      <c r="AP22" s="313"/>
      <c r="AQ22" s="313"/>
      <c r="AR22" s="313"/>
      <c r="AS22" s="313"/>
      <c r="AT22" s="313"/>
      <c r="AU22" s="313"/>
      <c r="AV22" s="313"/>
      <c r="AW22" s="313"/>
      <c r="AX22" s="313"/>
      <c r="AY22" s="313"/>
      <c r="AZ22" s="313"/>
      <c r="BA22" s="313"/>
      <c r="BB22" s="313"/>
      <c r="BC22" s="313"/>
      <c r="BD22" s="313"/>
      <c r="BE22" s="313"/>
      <c r="BF22" s="313"/>
      <c r="BG22" s="313"/>
      <c r="BH22" s="313"/>
      <c r="BI22" s="313"/>
      <c r="BJ22" s="313"/>
      <c r="BK22" s="313"/>
      <c r="BL22" s="313"/>
      <c r="BM22" s="313"/>
      <c r="BN22" s="313"/>
      <c r="BO22" s="313"/>
      <c r="BP22" s="313"/>
      <c r="BQ22" s="313"/>
      <c r="BR22" s="313"/>
      <c r="BS22" s="313"/>
      <c r="BT22" s="313"/>
      <c r="BU22" s="313"/>
      <c r="BV22" s="313"/>
      <c r="BW22" s="313"/>
      <c r="BX22" s="313"/>
      <c r="BY22" s="313"/>
      <c r="BZ22" s="313"/>
      <c r="CA22" s="313"/>
      <c r="CB22" s="313"/>
      <c r="CC22" s="313"/>
      <c r="CD22" s="313"/>
      <c r="CE22" s="313"/>
      <c r="CF22" s="313"/>
      <c r="CG22" s="313"/>
      <c r="CH22" s="313"/>
      <c r="CI22" s="313"/>
      <c r="CJ22" s="313"/>
      <c r="CK22" s="313"/>
      <c r="CL22" s="313"/>
      <c r="CM22" s="313"/>
      <c r="CN22" s="313"/>
      <c r="CO22" s="313"/>
      <c r="CP22" s="313"/>
      <c r="CQ22" s="313"/>
      <c r="CR22" s="313"/>
      <c r="CS22" s="313"/>
      <c r="CT22" s="313"/>
      <c r="CU22" s="313"/>
      <c r="CV22" s="313"/>
      <c r="CW22" s="313"/>
      <c r="CX22" s="313"/>
      <c r="CY22" s="313"/>
      <c r="CZ22" s="313"/>
      <c r="DA22" s="313"/>
      <c r="DB22" s="313"/>
      <c r="DC22" s="313"/>
      <c r="DD22" s="313"/>
      <c r="DE22" s="313"/>
      <c r="DF22" s="313"/>
      <c r="DG22" s="313"/>
      <c r="DH22" s="313"/>
      <c r="DI22" s="313"/>
      <c r="DJ22" s="313"/>
      <c r="DK22" s="313"/>
      <c r="DL22" s="313"/>
      <c r="DM22" s="313"/>
      <c r="DN22" s="313"/>
      <c r="DO22" s="313"/>
      <c r="DP22" s="313"/>
      <c r="DQ22" s="313"/>
      <c r="DR22" s="313"/>
      <c r="DS22" s="313"/>
      <c r="DT22" s="313"/>
      <c r="DU22" s="313"/>
      <c r="DV22" s="313"/>
      <c r="DW22" s="313"/>
      <c r="DX22" s="313"/>
      <c r="DY22" s="313"/>
      <c r="DZ22" s="313"/>
      <c r="EA22" s="313"/>
      <c r="EB22" s="313"/>
      <c r="EC22" s="313"/>
      <c r="ED22" s="313"/>
      <c r="EE22" s="313"/>
      <c r="EF22" s="313"/>
      <c r="EG22" s="313"/>
      <c r="EH22" s="313"/>
      <c r="EI22" s="313"/>
      <c r="EJ22" s="313"/>
      <c r="EK22" s="313"/>
      <c r="EL22" s="313"/>
      <c r="EM22" s="313"/>
      <c r="EN22" s="313"/>
      <c r="EO22" s="313"/>
      <c r="EP22" s="313"/>
      <c r="EQ22" s="313"/>
      <c r="ER22" s="313"/>
      <c r="ES22" s="313"/>
      <c r="ET22" s="313"/>
      <c r="EU22" s="313"/>
      <c r="EV22" s="313"/>
      <c r="EW22" s="313"/>
      <c r="EX22" s="313"/>
      <c r="EY22" s="313"/>
      <c r="EZ22" s="313"/>
      <c r="FA22" s="313"/>
      <c r="FB22" s="313"/>
      <c r="FC22" s="313"/>
      <c r="FD22" s="313"/>
      <c r="FE22" s="313"/>
      <c r="FF22" s="313"/>
      <c r="FG22" s="313"/>
      <c r="FH22" s="313"/>
      <c r="FI22" s="313"/>
      <c r="FJ22" s="313"/>
      <c r="FK22" s="313"/>
      <c r="FL22" s="313"/>
      <c r="FM22" s="313"/>
      <c r="FN22" s="313"/>
      <c r="FO22" s="313"/>
      <c r="FP22" s="313"/>
      <c r="FQ22" s="313"/>
      <c r="FR22" s="313"/>
      <c r="FS22" s="313"/>
      <c r="FT22" s="313"/>
      <c r="FU22" s="313"/>
      <c r="FV22" s="313"/>
      <c r="FW22" s="313"/>
      <c r="FX22" s="313"/>
      <c r="FY22" s="313"/>
      <c r="FZ22" s="313"/>
      <c r="GA22" s="313"/>
      <c r="GB22" s="313"/>
      <c r="GC22" s="313"/>
      <c r="GD22" s="313"/>
      <c r="GE22" s="313"/>
      <c r="GF22" s="313"/>
      <c r="GG22" s="313"/>
      <c r="GH22" s="313"/>
      <c r="GI22" s="313"/>
      <c r="GJ22" s="313"/>
      <c r="GK22" s="313"/>
      <c r="GL22" s="313"/>
      <c r="GM22" s="313"/>
      <c r="GN22" s="313"/>
      <c r="GO22" s="313"/>
      <c r="GP22" s="313"/>
      <c r="GQ22" s="313"/>
      <c r="GR22" s="313"/>
      <c r="GS22" s="313"/>
      <c r="GT22" s="313"/>
      <c r="GU22" s="313"/>
      <c r="GV22" s="313"/>
      <c r="GW22" s="313"/>
      <c r="GX22" s="313"/>
      <c r="GY22" s="313"/>
      <c r="GZ22" s="313"/>
      <c r="HA22" s="313"/>
      <c r="HB22" s="313"/>
      <c r="HC22" s="313"/>
      <c r="HD22" s="313"/>
      <c r="HE22" s="313"/>
      <c r="HF22" s="313"/>
      <c r="HG22" s="313"/>
      <c r="HH22" s="313"/>
      <c r="HI22" s="313"/>
      <c r="HJ22" s="313"/>
      <c r="HK22" s="313"/>
      <c r="HL22" s="313"/>
      <c r="HM22" s="313"/>
      <c r="HN22" s="313"/>
      <c r="HO22" s="313"/>
      <c r="HP22" s="313"/>
      <c r="HQ22" s="313"/>
      <c r="HR22" s="313"/>
      <c r="HS22" s="313"/>
      <c r="HT22" s="313"/>
      <c r="HU22" s="313"/>
      <c r="HV22" s="313"/>
      <c r="HW22" s="313"/>
      <c r="HX22" s="313"/>
      <c r="HY22" s="313"/>
      <c r="HZ22" s="313"/>
      <c r="IA22" s="313"/>
      <c r="IB22" s="313"/>
      <c r="IC22" s="313"/>
      <c r="ID22" s="313"/>
      <c r="IE22" s="313"/>
    </row>
    <row r="23" spans="1:239" ht="15" customHeight="1">
      <c r="A23" s="330" t="s">
        <v>180</v>
      </c>
      <c r="B23" s="331" t="s">
        <v>20</v>
      </c>
      <c r="C23" s="332" t="s">
        <v>154</v>
      </c>
      <c r="D23" s="332" t="s">
        <v>154</v>
      </c>
      <c r="E23" s="332" t="s">
        <v>154</v>
      </c>
      <c r="F23" s="332" t="s">
        <v>154</v>
      </c>
      <c r="G23" s="332" t="s">
        <v>154</v>
      </c>
      <c r="H23" s="332" t="s">
        <v>154</v>
      </c>
      <c r="I23" s="332" t="s">
        <v>154</v>
      </c>
      <c r="J23" s="332" t="s">
        <v>154</v>
      </c>
      <c r="K23" s="332" t="s">
        <v>154</v>
      </c>
      <c r="L23" s="332" t="s">
        <v>154</v>
      </c>
      <c r="M23" s="332" t="str">
        <f t="shared" si="1"/>
        <v>=</v>
      </c>
      <c r="N23" s="313"/>
      <c r="O23" s="313"/>
      <c r="P23" s="313"/>
      <c r="Q23" s="313"/>
      <c r="R23" s="313"/>
      <c r="S23" s="313"/>
      <c r="T23" s="313"/>
      <c r="U23" s="313"/>
      <c r="V23" s="313"/>
      <c r="W23" s="313"/>
      <c r="X23" s="313"/>
      <c r="Y23" s="313"/>
      <c r="Z23" s="313"/>
      <c r="AA23" s="313"/>
      <c r="AB23" s="313"/>
      <c r="AC23" s="313"/>
      <c r="AD23" s="313"/>
      <c r="AE23" s="313"/>
      <c r="AF23" s="313"/>
      <c r="AG23" s="313"/>
      <c r="AH23" s="313"/>
      <c r="AI23" s="313"/>
      <c r="AJ23" s="313"/>
      <c r="AK23" s="313"/>
      <c r="AL23" s="313"/>
      <c r="AM23" s="313"/>
      <c r="AN23" s="313"/>
      <c r="AO23" s="313"/>
      <c r="AP23" s="313"/>
      <c r="AQ23" s="313"/>
      <c r="AR23" s="313"/>
      <c r="AS23" s="313"/>
      <c r="AT23" s="313"/>
      <c r="AU23" s="313"/>
      <c r="AV23" s="313"/>
      <c r="AW23" s="313"/>
      <c r="AX23" s="313"/>
      <c r="AY23" s="313"/>
      <c r="AZ23" s="313"/>
      <c r="BA23" s="313"/>
      <c r="BB23" s="313"/>
      <c r="BC23" s="313"/>
      <c r="BD23" s="313"/>
      <c r="BE23" s="313"/>
      <c r="BF23" s="313"/>
      <c r="BG23" s="313"/>
      <c r="BH23" s="313"/>
      <c r="BI23" s="313"/>
      <c r="BJ23" s="313"/>
      <c r="BK23" s="313"/>
      <c r="BL23" s="313"/>
      <c r="BM23" s="313"/>
      <c r="BN23" s="313"/>
      <c r="BO23" s="313"/>
      <c r="BP23" s="313"/>
      <c r="BQ23" s="313"/>
      <c r="BR23" s="313"/>
      <c r="BS23" s="313"/>
      <c r="BT23" s="313"/>
      <c r="BU23" s="313"/>
      <c r="BV23" s="313"/>
      <c r="BW23" s="313"/>
      <c r="BX23" s="313"/>
      <c r="BY23" s="313"/>
      <c r="BZ23" s="313"/>
      <c r="CA23" s="313"/>
      <c r="CB23" s="313"/>
      <c r="CC23" s="313"/>
      <c r="CD23" s="313"/>
      <c r="CE23" s="313"/>
      <c r="CF23" s="313"/>
      <c r="CG23" s="313"/>
      <c r="CH23" s="313"/>
      <c r="CI23" s="313"/>
      <c r="CJ23" s="313"/>
      <c r="CK23" s="313"/>
      <c r="CL23" s="313"/>
      <c r="CM23" s="313"/>
      <c r="CN23" s="313"/>
      <c r="CO23" s="313"/>
      <c r="CP23" s="313"/>
      <c r="CQ23" s="313"/>
      <c r="CR23" s="313"/>
      <c r="CS23" s="313"/>
      <c r="CT23" s="313"/>
      <c r="CU23" s="313"/>
      <c r="CV23" s="313"/>
      <c r="CW23" s="313"/>
      <c r="CX23" s="313"/>
      <c r="CY23" s="313"/>
      <c r="CZ23" s="313"/>
      <c r="DA23" s="313"/>
      <c r="DB23" s="313"/>
      <c r="DC23" s="313"/>
      <c r="DD23" s="313"/>
      <c r="DE23" s="313"/>
      <c r="DF23" s="313"/>
      <c r="DG23" s="313"/>
      <c r="DH23" s="313"/>
      <c r="DI23" s="313"/>
      <c r="DJ23" s="313"/>
      <c r="DK23" s="313"/>
      <c r="DL23" s="313"/>
      <c r="DM23" s="313"/>
      <c r="DN23" s="313"/>
      <c r="DO23" s="313"/>
      <c r="DP23" s="313"/>
      <c r="DQ23" s="313"/>
      <c r="DR23" s="313"/>
      <c r="DS23" s="313"/>
      <c r="DT23" s="313"/>
      <c r="DU23" s="313"/>
      <c r="DV23" s="313"/>
      <c r="DW23" s="313"/>
      <c r="DX23" s="313"/>
      <c r="DY23" s="313"/>
      <c r="DZ23" s="313"/>
      <c r="EA23" s="313"/>
      <c r="EB23" s="313"/>
      <c r="EC23" s="313"/>
      <c r="ED23" s="313"/>
      <c r="EE23" s="313"/>
      <c r="EF23" s="313"/>
      <c r="EG23" s="313"/>
      <c r="EH23" s="313"/>
      <c r="EI23" s="313"/>
      <c r="EJ23" s="313"/>
      <c r="EK23" s="313"/>
      <c r="EL23" s="313"/>
      <c r="EM23" s="313"/>
      <c r="EN23" s="313"/>
      <c r="EO23" s="313"/>
      <c r="EP23" s="313"/>
      <c r="EQ23" s="313"/>
      <c r="ER23" s="313"/>
      <c r="ES23" s="313"/>
      <c r="ET23" s="313"/>
      <c r="EU23" s="313"/>
      <c r="EV23" s="313"/>
      <c r="EW23" s="313"/>
      <c r="EX23" s="313"/>
      <c r="EY23" s="313"/>
      <c r="EZ23" s="313"/>
      <c r="FA23" s="313"/>
      <c r="FB23" s="313"/>
      <c r="FC23" s="313"/>
      <c r="FD23" s="313"/>
      <c r="FE23" s="313"/>
      <c r="FF23" s="313"/>
      <c r="FG23" s="313"/>
      <c r="FH23" s="313"/>
      <c r="FI23" s="313"/>
      <c r="FJ23" s="313"/>
      <c r="FK23" s="313"/>
      <c r="FL23" s="313"/>
      <c r="FM23" s="313"/>
      <c r="FN23" s="313"/>
      <c r="FO23" s="313"/>
      <c r="FP23" s="313"/>
      <c r="FQ23" s="313"/>
      <c r="FR23" s="313"/>
      <c r="FS23" s="313"/>
      <c r="FT23" s="313"/>
      <c r="FU23" s="313"/>
      <c r="FV23" s="313"/>
      <c r="FW23" s="313"/>
      <c r="FX23" s="313"/>
      <c r="FY23" s="313"/>
      <c r="FZ23" s="313"/>
      <c r="GA23" s="313"/>
      <c r="GB23" s="313"/>
      <c r="GC23" s="313"/>
      <c r="GD23" s="313"/>
      <c r="GE23" s="313"/>
      <c r="GF23" s="313"/>
      <c r="GG23" s="313"/>
      <c r="GH23" s="313"/>
      <c r="GI23" s="313"/>
      <c r="GJ23" s="313"/>
      <c r="GK23" s="313"/>
      <c r="GL23" s="313"/>
      <c r="GM23" s="313"/>
      <c r="GN23" s="313"/>
      <c r="GO23" s="313"/>
      <c r="GP23" s="313"/>
      <c r="GQ23" s="313"/>
      <c r="GR23" s="313"/>
      <c r="GS23" s="313"/>
      <c r="GT23" s="313"/>
      <c r="GU23" s="313"/>
      <c r="GV23" s="313"/>
      <c r="GW23" s="313"/>
      <c r="GX23" s="313"/>
      <c r="GY23" s="313"/>
      <c r="GZ23" s="313"/>
      <c r="HA23" s="313"/>
      <c r="HB23" s="313"/>
      <c r="HC23" s="313"/>
      <c r="HD23" s="313"/>
      <c r="HE23" s="313"/>
      <c r="HF23" s="313"/>
      <c r="HG23" s="313"/>
      <c r="HH23" s="313"/>
      <c r="HI23" s="313"/>
      <c r="HJ23" s="313"/>
      <c r="HK23" s="313"/>
      <c r="HL23" s="313"/>
      <c r="HM23" s="313"/>
      <c r="HN23" s="313"/>
      <c r="HO23" s="313"/>
      <c r="HP23" s="313"/>
      <c r="HQ23" s="313"/>
      <c r="HR23" s="313"/>
      <c r="HS23" s="313"/>
      <c r="HT23" s="313"/>
      <c r="HU23" s="313"/>
      <c r="HV23" s="313"/>
      <c r="HW23" s="313"/>
      <c r="HX23" s="313"/>
      <c r="HY23" s="313"/>
      <c r="HZ23" s="313"/>
      <c r="IA23" s="313"/>
      <c r="IB23" s="313"/>
      <c r="IC23" s="313"/>
      <c r="ID23" s="313"/>
      <c r="IE23" s="313"/>
    </row>
    <row r="24" spans="1:239" ht="15" customHeight="1">
      <c r="A24" s="330" t="s">
        <v>181</v>
      </c>
      <c r="B24" s="331" t="s">
        <v>20</v>
      </c>
      <c r="C24" s="332" t="s">
        <v>154</v>
      </c>
      <c r="D24" s="332" t="s">
        <v>154</v>
      </c>
      <c r="E24" s="332" t="s">
        <v>154</v>
      </c>
      <c r="F24" s="332" t="s">
        <v>154</v>
      </c>
      <c r="G24" s="332" t="s">
        <v>154</v>
      </c>
      <c r="H24" s="332" t="s">
        <v>154</v>
      </c>
      <c r="I24" s="332" t="s">
        <v>154</v>
      </c>
      <c r="J24" s="332" t="s">
        <v>154</v>
      </c>
      <c r="K24" s="332" t="s">
        <v>154</v>
      </c>
      <c r="L24" s="332" t="s">
        <v>154</v>
      </c>
      <c r="M24" s="332" t="str">
        <f t="shared" si="1"/>
        <v>=</v>
      </c>
      <c r="N24" s="313"/>
      <c r="O24" s="313"/>
      <c r="P24" s="313"/>
      <c r="Q24" s="313"/>
      <c r="R24" s="313"/>
      <c r="S24" s="313"/>
      <c r="T24" s="313"/>
      <c r="U24" s="313"/>
      <c r="V24" s="313"/>
      <c r="W24" s="313"/>
      <c r="X24" s="313"/>
      <c r="Y24" s="313"/>
      <c r="Z24" s="313"/>
      <c r="AA24" s="313"/>
      <c r="AB24" s="313"/>
      <c r="AC24" s="313"/>
      <c r="AD24" s="313"/>
      <c r="AE24" s="313"/>
      <c r="AF24" s="313"/>
      <c r="AG24" s="313"/>
      <c r="AH24" s="313"/>
      <c r="AI24" s="313"/>
      <c r="AJ24" s="313"/>
      <c r="AK24" s="313"/>
      <c r="AL24" s="313"/>
      <c r="AM24" s="313"/>
      <c r="AN24" s="313"/>
      <c r="AO24" s="313"/>
      <c r="AP24" s="313"/>
      <c r="AQ24" s="313"/>
      <c r="AR24" s="313"/>
      <c r="AS24" s="313"/>
      <c r="AT24" s="313"/>
      <c r="AU24" s="313"/>
      <c r="AV24" s="313"/>
      <c r="AW24" s="313"/>
      <c r="AX24" s="313"/>
      <c r="AY24" s="313"/>
      <c r="AZ24" s="313"/>
      <c r="BA24" s="313"/>
      <c r="BB24" s="313"/>
      <c r="BC24" s="313"/>
      <c r="BD24" s="313"/>
      <c r="BE24" s="313"/>
      <c r="BF24" s="313"/>
      <c r="BG24" s="313"/>
      <c r="BH24" s="313"/>
      <c r="BI24" s="313"/>
      <c r="BJ24" s="313"/>
      <c r="BK24" s="313"/>
      <c r="BL24" s="313"/>
      <c r="BM24" s="313"/>
      <c r="BN24" s="313"/>
      <c r="BO24" s="313"/>
      <c r="BP24" s="313"/>
      <c r="BQ24" s="313"/>
      <c r="BR24" s="313"/>
      <c r="BS24" s="313"/>
      <c r="BT24" s="313"/>
      <c r="BU24" s="313"/>
      <c r="BV24" s="313"/>
      <c r="BW24" s="313"/>
      <c r="BX24" s="313"/>
      <c r="BY24" s="313"/>
      <c r="BZ24" s="313"/>
      <c r="CA24" s="313"/>
      <c r="CB24" s="313"/>
      <c r="CC24" s="313"/>
      <c r="CD24" s="313"/>
      <c r="CE24" s="313"/>
      <c r="CF24" s="313"/>
      <c r="CG24" s="313"/>
      <c r="CH24" s="313"/>
      <c r="CI24" s="313"/>
      <c r="CJ24" s="313"/>
      <c r="CK24" s="313"/>
      <c r="CL24" s="313"/>
      <c r="CM24" s="313"/>
      <c r="CN24" s="313"/>
      <c r="CO24" s="313"/>
      <c r="CP24" s="313"/>
      <c r="CQ24" s="313"/>
      <c r="CR24" s="313"/>
      <c r="CS24" s="313"/>
      <c r="CT24" s="313"/>
      <c r="CU24" s="313"/>
      <c r="CV24" s="313"/>
      <c r="CW24" s="313"/>
      <c r="CX24" s="313"/>
      <c r="CY24" s="313"/>
      <c r="CZ24" s="313"/>
      <c r="DA24" s="313"/>
      <c r="DB24" s="313"/>
      <c r="DC24" s="313"/>
      <c r="DD24" s="313"/>
      <c r="DE24" s="313"/>
      <c r="DF24" s="313"/>
      <c r="DG24" s="313"/>
      <c r="DH24" s="313"/>
      <c r="DI24" s="313"/>
      <c r="DJ24" s="313"/>
      <c r="DK24" s="313"/>
      <c r="DL24" s="313"/>
      <c r="DM24" s="313"/>
      <c r="DN24" s="313"/>
      <c r="DO24" s="313"/>
      <c r="DP24" s="313"/>
      <c r="DQ24" s="313"/>
      <c r="DR24" s="313"/>
      <c r="DS24" s="313"/>
      <c r="DT24" s="313"/>
      <c r="DU24" s="313"/>
      <c r="DV24" s="313"/>
      <c r="DW24" s="313"/>
      <c r="DX24" s="313"/>
      <c r="DY24" s="313"/>
      <c r="DZ24" s="313"/>
      <c r="EA24" s="313"/>
      <c r="EB24" s="313"/>
      <c r="EC24" s="313"/>
      <c r="ED24" s="313"/>
      <c r="EE24" s="313"/>
      <c r="EF24" s="313"/>
      <c r="EG24" s="313"/>
      <c r="EH24" s="313"/>
      <c r="EI24" s="313"/>
      <c r="EJ24" s="313"/>
      <c r="EK24" s="313"/>
      <c r="EL24" s="313"/>
      <c r="EM24" s="313"/>
      <c r="EN24" s="313"/>
      <c r="EO24" s="313"/>
      <c r="EP24" s="313"/>
      <c r="EQ24" s="313"/>
      <c r="ER24" s="313"/>
      <c r="ES24" s="313"/>
      <c r="ET24" s="313"/>
      <c r="EU24" s="313"/>
      <c r="EV24" s="313"/>
      <c r="EW24" s="313"/>
      <c r="EX24" s="313"/>
      <c r="EY24" s="313"/>
      <c r="EZ24" s="313"/>
      <c r="FA24" s="313"/>
      <c r="FB24" s="313"/>
      <c r="FC24" s="313"/>
      <c r="FD24" s="313"/>
      <c r="FE24" s="313"/>
      <c r="FF24" s="313"/>
      <c r="FG24" s="313"/>
      <c r="FH24" s="313"/>
      <c r="FI24" s="313"/>
      <c r="FJ24" s="313"/>
      <c r="FK24" s="313"/>
      <c r="FL24" s="313"/>
      <c r="FM24" s="313"/>
      <c r="FN24" s="313"/>
      <c r="FO24" s="313"/>
      <c r="FP24" s="313"/>
      <c r="FQ24" s="313"/>
      <c r="FR24" s="313"/>
      <c r="FS24" s="313"/>
      <c r="FT24" s="313"/>
      <c r="FU24" s="313"/>
      <c r="FV24" s="313"/>
      <c r="FW24" s="313"/>
      <c r="FX24" s="313"/>
      <c r="FY24" s="313"/>
      <c r="FZ24" s="313"/>
      <c r="GA24" s="313"/>
      <c r="GB24" s="313"/>
      <c r="GC24" s="313"/>
      <c r="GD24" s="313"/>
      <c r="GE24" s="313"/>
      <c r="GF24" s="313"/>
      <c r="GG24" s="313"/>
      <c r="GH24" s="313"/>
      <c r="GI24" s="313"/>
      <c r="GJ24" s="313"/>
      <c r="GK24" s="313"/>
      <c r="GL24" s="313"/>
      <c r="GM24" s="313"/>
      <c r="GN24" s="313"/>
      <c r="GO24" s="313"/>
      <c r="GP24" s="313"/>
      <c r="GQ24" s="313"/>
      <c r="GR24" s="313"/>
      <c r="GS24" s="313"/>
      <c r="GT24" s="313"/>
      <c r="GU24" s="313"/>
      <c r="GV24" s="313"/>
      <c r="GW24" s="313"/>
      <c r="GX24" s="313"/>
      <c r="GY24" s="313"/>
      <c r="GZ24" s="313"/>
      <c r="HA24" s="313"/>
      <c r="HB24" s="313"/>
      <c r="HC24" s="313"/>
      <c r="HD24" s="313"/>
      <c r="HE24" s="313"/>
      <c r="HF24" s="313"/>
      <c r="HG24" s="313"/>
      <c r="HH24" s="313"/>
      <c r="HI24" s="313"/>
      <c r="HJ24" s="313"/>
      <c r="HK24" s="313"/>
      <c r="HL24" s="313"/>
      <c r="HM24" s="313"/>
      <c r="HN24" s="313"/>
      <c r="HO24" s="313"/>
      <c r="HP24" s="313"/>
      <c r="HQ24" s="313"/>
      <c r="HR24" s="313"/>
      <c r="HS24" s="313"/>
      <c r="HT24" s="313"/>
      <c r="HU24" s="313"/>
      <c r="HV24" s="313"/>
      <c r="HW24" s="313"/>
      <c r="HX24" s="313"/>
      <c r="HY24" s="313"/>
      <c r="HZ24" s="313"/>
      <c r="IA24" s="313"/>
      <c r="IB24" s="313"/>
      <c r="IC24" s="313"/>
      <c r="ID24" s="313"/>
      <c r="IE24" s="313"/>
    </row>
    <row r="25" spans="1:239" ht="15" customHeight="1">
      <c r="A25" s="333" t="s">
        <v>238</v>
      </c>
      <c r="B25" s="333"/>
      <c r="C25" s="333"/>
      <c r="D25" s="333"/>
      <c r="E25" s="333"/>
      <c r="F25" s="333"/>
      <c r="G25" s="333"/>
      <c r="H25" s="333"/>
      <c r="I25" s="333"/>
      <c r="J25" s="333"/>
      <c r="K25" s="333"/>
      <c r="L25" s="333"/>
      <c r="M25" s="334"/>
      <c r="N25" s="313"/>
      <c r="O25" s="313"/>
      <c r="P25" s="313"/>
      <c r="Q25" s="313"/>
      <c r="R25" s="313"/>
      <c r="S25" s="313"/>
      <c r="T25" s="313"/>
      <c r="U25" s="313"/>
      <c r="V25" s="313"/>
      <c r="W25" s="313"/>
      <c r="X25" s="313"/>
      <c r="Y25" s="313"/>
      <c r="Z25" s="313"/>
      <c r="AA25" s="313"/>
      <c r="AB25" s="313"/>
      <c r="AC25" s="313"/>
      <c r="AD25" s="313"/>
      <c r="AE25" s="313"/>
      <c r="AF25" s="313"/>
      <c r="AG25" s="313"/>
      <c r="AH25" s="313"/>
      <c r="AI25" s="313"/>
      <c r="AJ25" s="313"/>
      <c r="AK25" s="313"/>
      <c r="AL25" s="313"/>
      <c r="AM25" s="313"/>
      <c r="AN25" s="313"/>
      <c r="AO25" s="313"/>
      <c r="AP25" s="313"/>
      <c r="AQ25" s="313"/>
      <c r="AR25" s="313"/>
      <c r="AS25" s="313"/>
      <c r="AT25" s="313"/>
      <c r="AU25" s="313"/>
      <c r="AV25" s="313"/>
      <c r="AW25" s="313"/>
      <c r="AX25" s="313"/>
      <c r="AY25" s="313"/>
      <c r="AZ25" s="313"/>
      <c r="BA25" s="313"/>
      <c r="BB25" s="313"/>
      <c r="BC25" s="313"/>
      <c r="BD25" s="313"/>
      <c r="BE25" s="313"/>
      <c r="BF25" s="313"/>
      <c r="BG25" s="313"/>
      <c r="BH25" s="313"/>
      <c r="BI25" s="313"/>
      <c r="BJ25" s="313"/>
      <c r="BK25" s="313"/>
      <c r="BL25" s="313"/>
      <c r="BM25" s="313"/>
      <c r="BN25" s="313"/>
      <c r="BO25" s="313"/>
      <c r="BP25" s="313"/>
      <c r="BQ25" s="313"/>
      <c r="BR25" s="313"/>
      <c r="BS25" s="313"/>
      <c r="BT25" s="313"/>
      <c r="BU25" s="313"/>
      <c r="BV25" s="313"/>
      <c r="BW25" s="313"/>
      <c r="BX25" s="313"/>
      <c r="BY25" s="313"/>
      <c r="BZ25" s="313"/>
      <c r="CA25" s="313"/>
      <c r="CB25" s="313"/>
      <c r="CC25" s="313"/>
      <c r="CD25" s="313"/>
      <c r="CE25" s="313"/>
      <c r="CF25" s="313"/>
      <c r="CG25" s="313"/>
      <c r="CH25" s="313"/>
      <c r="CI25" s="313"/>
      <c r="CJ25" s="313"/>
      <c r="CK25" s="313"/>
      <c r="CL25" s="313"/>
      <c r="CM25" s="313"/>
      <c r="CN25" s="313"/>
      <c r="CO25" s="313"/>
      <c r="CP25" s="313"/>
      <c r="CQ25" s="313"/>
      <c r="CR25" s="313"/>
      <c r="CS25" s="313"/>
      <c r="CT25" s="313"/>
      <c r="CU25" s="313"/>
      <c r="CV25" s="313"/>
      <c r="CW25" s="313"/>
      <c r="CX25" s="313"/>
      <c r="CY25" s="313"/>
      <c r="CZ25" s="313"/>
      <c r="DA25" s="313"/>
      <c r="DB25" s="313"/>
      <c r="DC25" s="313"/>
      <c r="DD25" s="313"/>
      <c r="DE25" s="313"/>
      <c r="DF25" s="313"/>
      <c r="DG25" s="313"/>
      <c r="DH25" s="313"/>
      <c r="DI25" s="313"/>
      <c r="DJ25" s="313"/>
      <c r="DK25" s="313"/>
      <c r="DL25" s="313"/>
      <c r="DM25" s="313"/>
      <c r="DN25" s="313"/>
      <c r="DO25" s="313"/>
      <c r="DP25" s="313"/>
      <c r="DQ25" s="313"/>
      <c r="DR25" s="313"/>
      <c r="DS25" s="313"/>
      <c r="DT25" s="313"/>
      <c r="DU25" s="313"/>
      <c r="DV25" s="313"/>
      <c r="DW25" s="313"/>
      <c r="DX25" s="313"/>
      <c r="DY25" s="313"/>
      <c r="DZ25" s="313"/>
      <c r="EA25" s="313"/>
      <c r="EB25" s="313"/>
      <c r="EC25" s="313"/>
      <c r="ED25" s="313"/>
      <c r="EE25" s="313"/>
      <c r="EF25" s="313"/>
      <c r="EG25" s="313"/>
      <c r="EH25" s="313"/>
      <c r="EI25" s="313"/>
      <c r="EJ25" s="313"/>
      <c r="EK25" s="313"/>
      <c r="EL25" s="313"/>
      <c r="EM25" s="313"/>
      <c r="EN25" s="313"/>
      <c r="EO25" s="313"/>
      <c r="EP25" s="313"/>
      <c r="EQ25" s="313"/>
      <c r="ER25" s="313"/>
      <c r="ES25" s="313"/>
      <c r="ET25" s="313"/>
      <c r="EU25" s="313"/>
      <c r="EV25" s="313"/>
      <c r="EW25" s="313"/>
      <c r="EX25" s="313"/>
      <c r="EY25" s="313"/>
      <c r="EZ25" s="313"/>
      <c r="FA25" s="313"/>
      <c r="FB25" s="313"/>
      <c r="FC25" s="313"/>
      <c r="FD25" s="313"/>
      <c r="FE25" s="313"/>
      <c r="FF25" s="313"/>
      <c r="FG25" s="313"/>
      <c r="FH25" s="313"/>
      <c r="FI25" s="313"/>
      <c r="FJ25" s="313"/>
      <c r="FK25" s="313"/>
      <c r="FL25" s="313"/>
      <c r="FM25" s="313"/>
      <c r="FN25" s="313"/>
      <c r="FO25" s="313"/>
      <c r="FP25" s="313"/>
      <c r="FQ25" s="313"/>
      <c r="FR25" s="313"/>
      <c r="FS25" s="313"/>
      <c r="FT25" s="313"/>
      <c r="FU25" s="313"/>
      <c r="FV25" s="313"/>
      <c r="FW25" s="313"/>
      <c r="FX25" s="313"/>
      <c r="FY25" s="313"/>
      <c r="FZ25" s="313"/>
      <c r="GA25" s="313"/>
      <c r="GB25" s="313"/>
      <c r="GC25" s="313"/>
      <c r="GD25" s="313"/>
      <c r="GE25" s="313"/>
      <c r="GF25" s="313"/>
      <c r="GG25" s="313"/>
      <c r="GH25" s="313"/>
      <c r="GI25" s="313"/>
      <c r="GJ25" s="313"/>
      <c r="GK25" s="313"/>
      <c r="GL25" s="313"/>
      <c r="GM25" s="313"/>
      <c r="GN25" s="313"/>
      <c r="GO25" s="313"/>
      <c r="GP25" s="313"/>
      <c r="GQ25" s="313"/>
      <c r="GR25" s="313"/>
      <c r="GS25" s="313"/>
      <c r="GT25" s="313"/>
      <c r="GU25" s="313"/>
      <c r="GV25" s="313"/>
      <c r="GW25" s="313"/>
      <c r="GX25" s="313"/>
      <c r="GY25" s="313"/>
      <c r="GZ25" s="313"/>
      <c r="HA25" s="313"/>
      <c r="HB25" s="313"/>
      <c r="HC25" s="313"/>
      <c r="HD25" s="313"/>
      <c r="HE25" s="313"/>
      <c r="HF25" s="313"/>
      <c r="HG25" s="313"/>
      <c r="HH25" s="313"/>
      <c r="HI25" s="313"/>
      <c r="HJ25" s="313"/>
      <c r="HK25" s="313"/>
      <c r="HL25" s="313"/>
      <c r="HM25" s="313"/>
      <c r="HN25" s="313"/>
      <c r="HO25" s="313"/>
      <c r="HP25" s="313"/>
      <c r="HQ25" s="313"/>
      <c r="HR25" s="313"/>
      <c r="HS25" s="313"/>
      <c r="HT25" s="313"/>
      <c r="HU25" s="313"/>
      <c r="HV25" s="313"/>
      <c r="HW25" s="313"/>
      <c r="HX25" s="313"/>
      <c r="HY25" s="313"/>
      <c r="HZ25" s="313"/>
      <c r="IA25" s="313"/>
      <c r="IB25" s="313"/>
      <c r="IC25" s="313"/>
      <c r="ID25" s="313"/>
      <c r="IE25" s="313"/>
    </row>
    <row r="26" spans="1:239" ht="15" customHeight="1">
      <c r="A26" s="335" t="s">
        <v>176</v>
      </c>
      <c r="B26" s="336" t="s">
        <v>20</v>
      </c>
      <c r="C26" s="327" t="s">
        <v>154</v>
      </c>
      <c r="D26" s="327" t="s">
        <v>154</v>
      </c>
      <c r="E26" s="327" t="s">
        <v>154</v>
      </c>
      <c r="F26" s="327" t="s">
        <v>154</v>
      </c>
      <c r="G26" s="327" t="s">
        <v>154</v>
      </c>
      <c r="H26" s="327" t="s">
        <v>154</v>
      </c>
      <c r="I26" s="327" t="s">
        <v>154</v>
      </c>
      <c r="J26" s="327" t="s">
        <v>154</v>
      </c>
      <c r="K26" s="327" t="s">
        <v>154</v>
      </c>
      <c r="L26" s="327" t="s">
        <v>154</v>
      </c>
      <c r="M26" s="337" t="str">
        <f>IF(ISERROR(AVERAGE(C26:L26)),"=",AVERAGE(C26:L26))</f>
        <v>=</v>
      </c>
      <c r="N26" s="313"/>
      <c r="O26" s="313"/>
      <c r="P26" s="313"/>
      <c r="Q26" s="313"/>
      <c r="R26" s="313"/>
      <c r="S26" s="313"/>
      <c r="T26" s="313"/>
      <c r="U26" s="313"/>
      <c r="V26" s="313"/>
      <c r="W26" s="313"/>
      <c r="X26" s="313"/>
      <c r="Y26" s="313"/>
      <c r="Z26" s="313"/>
      <c r="AA26" s="313"/>
      <c r="AB26" s="313"/>
      <c r="AC26" s="313"/>
      <c r="AD26" s="313"/>
      <c r="AE26" s="313"/>
      <c r="AF26" s="313"/>
      <c r="AG26" s="313"/>
      <c r="AH26" s="313"/>
      <c r="AI26" s="313"/>
      <c r="AJ26" s="313"/>
      <c r="AK26" s="313"/>
      <c r="AL26" s="313"/>
      <c r="AM26" s="313"/>
      <c r="AN26" s="313"/>
      <c r="AO26" s="313"/>
      <c r="AP26" s="313"/>
      <c r="AQ26" s="313"/>
      <c r="AR26" s="313"/>
      <c r="AS26" s="313"/>
      <c r="AT26" s="313"/>
      <c r="AU26" s="313"/>
      <c r="AV26" s="313"/>
      <c r="AW26" s="313"/>
      <c r="AX26" s="313"/>
      <c r="AY26" s="313"/>
      <c r="AZ26" s="313"/>
      <c r="BA26" s="313"/>
      <c r="BB26" s="313"/>
      <c r="BC26" s="313"/>
      <c r="BD26" s="313"/>
      <c r="BE26" s="313"/>
      <c r="BF26" s="313"/>
      <c r="BG26" s="313"/>
      <c r="BH26" s="313"/>
      <c r="BI26" s="313"/>
      <c r="BJ26" s="313"/>
      <c r="BK26" s="313"/>
      <c r="BL26" s="313"/>
      <c r="BM26" s="313"/>
      <c r="BN26" s="313"/>
      <c r="BO26" s="313"/>
      <c r="BP26" s="313"/>
      <c r="BQ26" s="313"/>
      <c r="BR26" s="313"/>
      <c r="BS26" s="313"/>
      <c r="BT26" s="313"/>
      <c r="BU26" s="313"/>
      <c r="BV26" s="313"/>
      <c r="BW26" s="313"/>
      <c r="BX26" s="313"/>
      <c r="BY26" s="313"/>
      <c r="BZ26" s="313"/>
      <c r="CA26" s="313"/>
      <c r="CB26" s="313"/>
      <c r="CC26" s="313"/>
      <c r="CD26" s="313"/>
      <c r="CE26" s="313"/>
      <c r="CF26" s="313"/>
      <c r="CG26" s="313"/>
      <c r="CH26" s="313"/>
      <c r="CI26" s="313"/>
      <c r="CJ26" s="313"/>
      <c r="CK26" s="313"/>
      <c r="CL26" s="313"/>
      <c r="CM26" s="313"/>
      <c r="CN26" s="313"/>
      <c r="CO26" s="313"/>
      <c r="CP26" s="313"/>
      <c r="CQ26" s="313"/>
      <c r="CR26" s="313"/>
      <c r="CS26" s="313"/>
      <c r="CT26" s="313"/>
      <c r="CU26" s="313"/>
      <c r="CV26" s="313"/>
      <c r="CW26" s="313"/>
      <c r="CX26" s="313"/>
      <c r="CY26" s="313"/>
      <c r="CZ26" s="313"/>
      <c r="DA26" s="313"/>
      <c r="DB26" s="313"/>
      <c r="DC26" s="313"/>
      <c r="DD26" s="313"/>
      <c r="DE26" s="313"/>
      <c r="DF26" s="313"/>
      <c r="DG26" s="313"/>
      <c r="DH26" s="313"/>
      <c r="DI26" s="313"/>
      <c r="DJ26" s="313"/>
      <c r="DK26" s="313"/>
      <c r="DL26" s="313"/>
      <c r="DM26" s="313"/>
      <c r="DN26" s="313"/>
      <c r="DO26" s="313"/>
      <c r="DP26" s="313"/>
      <c r="DQ26" s="313"/>
      <c r="DR26" s="313"/>
      <c r="DS26" s="313"/>
      <c r="DT26" s="313"/>
      <c r="DU26" s="313"/>
      <c r="DV26" s="313"/>
      <c r="DW26" s="313"/>
      <c r="DX26" s="313"/>
      <c r="DY26" s="313"/>
      <c r="DZ26" s="313"/>
      <c r="EA26" s="313"/>
      <c r="EB26" s="313"/>
      <c r="EC26" s="313"/>
      <c r="ED26" s="313"/>
      <c r="EE26" s="313"/>
      <c r="EF26" s="313"/>
      <c r="EG26" s="313"/>
      <c r="EH26" s="313"/>
      <c r="EI26" s="313"/>
      <c r="EJ26" s="313"/>
      <c r="EK26" s="313"/>
      <c r="EL26" s="313"/>
      <c r="EM26" s="313"/>
      <c r="EN26" s="313"/>
      <c r="EO26" s="313"/>
      <c r="EP26" s="313"/>
      <c r="EQ26" s="313"/>
      <c r="ER26" s="313"/>
      <c r="ES26" s="313"/>
      <c r="ET26" s="313"/>
      <c r="EU26" s="313"/>
      <c r="EV26" s="313"/>
      <c r="EW26" s="313"/>
      <c r="EX26" s="313"/>
      <c r="EY26" s="313"/>
      <c r="EZ26" s="313"/>
      <c r="FA26" s="313"/>
      <c r="FB26" s="313"/>
      <c r="FC26" s="313"/>
      <c r="FD26" s="313"/>
      <c r="FE26" s="313"/>
      <c r="FF26" s="313"/>
      <c r="FG26" s="313"/>
      <c r="FH26" s="313"/>
      <c r="FI26" s="313"/>
      <c r="FJ26" s="313"/>
      <c r="FK26" s="313"/>
      <c r="FL26" s="313"/>
      <c r="FM26" s="313"/>
      <c r="FN26" s="313"/>
      <c r="FO26" s="313"/>
      <c r="FP26" s="313"/>
      <c r="FQ26" s="313"/>
      <c r="FR26" s="313"/>
      <c r="FS26" s="313"/>
      <c r="FT26" s="313"/>
      <c r="FU26" s="313"/>
      <c r="FV26" s="313"/>
      <c r="FW26" s="313"/>
      <c r="FX26" s="313"/>
      <c r="FY26" s="313"/>
      <c r="FZ26" s="313"/>
      <c r="GA26" s="313"/>
      <c r="GB26" s="313"/>
      <c r="GC26" s="313"/>
      <c r="GD26" s="313"/>
      <c r="GE26" s="313"/>
      <c r="GF26" s="313"/>
      <c r="GG26" s="313"/>
      <c r="GH26" s="313"/>
      <c r="GI26" s="313"/>
      <c r="GJ26" s="313"/>
      <c r="GK26" s="313"/>
      <c r="GL26" s="313"/>
      <c r="GM26" s="313"/>
      <c r="GN26" s="313"/>
      <c r="GO26" s="313"/>
      <c r="GP26" s="313"/>
      <c r="GQ26" s="313"/>
      <c r="GR26" s="313"/>
      <c r="GS26" s="313"/>
      <c r="GT26" s="313"/>
      <c r="GU26" s="313"/>
      <c r="GV26" s="313"/>
      <c r="GW26" s="313"/>
      <c r="GX26" s="313"/>
      <c r="GY26" s="313"/>
      <c r="GZ26" s="313"/>
      <c r="HA26" s="313"/>
      <c r="HB26" s="313"/>
      <c r="HC26" s="313"/>
      <c r="HD26" s="313"/>
      <c r="HE26" s="313"/>
      <c r="HF26" s="313"/>
      <c r="HG26" s="313"/>
      <c r="HH26" s="313"/>
      <c r="HI26" s="313"/>
      <c r="HJ26" s="313"/>
      <c r="HK26" s="313"/>
      <c r="HL26" s="313"/>
      <c r="HM26" s="313"/>
      <c r="HN26" s="313"/>
      <c r="HO26" s="313"/>
      <c r="HP26" s="313"/>
      <c r="HQ26" s="313"/>
      <c r="HR26" s="313"/>
      <c r="HS26" s="313"/>
      <c r="HT26" s="313"/>
      <c r="HU26" s="313"/>
      <c r="HV26" s="313"/>
      <c r="HW26" s="313"/>
      <c r="HX26" s="313"/>
      <c r="HY26" s="313"/>
      <c r="HZ26" s="313"/>
      <c r="IA26" s="313"/>
      <c r="IB26" s="313"/>
      <c r="IC26" s="313"/>
      <c r="ID26" s="313"/>
      <c r="IE26" s="313"/>
    </row>
    <row r="27" spans="1:239" ht="15" customHeight="1">
      <c r="A27" s="335" t="s">
        <v>86</v>
      </c>
      <c r="B27" s="336" t="s">
        <v>20</v>
      </c>
      <c r="C27" s="327">
        <v>194</v>
      </c>
      <c r="D27" s="327">
        <v>199</v>
      </c>
      <c r="E27" s="327">
        <v>194</v>
      </c>
      <c r="F27" s="327">
        <v>199</v>
      </c>
      <c r="G27" s="327">
        <v>195</v>
      </c>
      <c r="H27" s="327">
        <v>200</v>
      </c>
      <c r="I27" s="327">
        <v>196</v>
      </c>
      <c r="J27" s="327">
        <v>201</v>
      </c>
      <c r="K27" s="327">
        <v>198</v>
      </c>
      <c r="L27" s="327">
        <v>203</v>
      </c>
      <c r="M27" s="337">
        <f>IF(ISERROR(AVERAGE(C27:L27)),"=",AVERAGE(C27:L27))</f>
        <v>197.9</v>
      </c>
      <c r="N27" s="313"/>
      <c r="O27" s="313"/>
      <c r="P27" s="313"/>
      <c r="Q27" s="313"/>
      <c r="R27" s="313"/>
      <c r="S27" s="313"/>
      <c r="T27" s="313"/>
      <c r="U27" s="313"/>
      <c r="V27" s="313"/>
      <c r="W27" s="313"/>
      <c r="X27" s="313"/>
      <c r="Y27" s="313"/>
      <c r="Z27" s="313"/>
      <c r="AA27" s="313"/>
      <c r="AB27" s="313"/>
      <c r="AC27" s="313"/>
      <c r="AD27" s="313"/>
      <c r="AE27" s="313"/>
      <c r="AF27" s="313"/>
      <c r="AG27" s="313"/>
      <c r="AH27" s="313"/>
      <c r="AI27" s="313"/>
      <c r="AJ27" s="313"/>
      <c r="AK27" s="313"/>
      <c r="AL27" s="313"/>
      <c r="AM27" s="313"/>
      <c r="AN27" s="313"/>
      <c r="AO27" s="313"/>
      <c r="AP27" s="313"/>
      <c r="AQ27" s="313"/>
      <c r="AR27" s="313"/>
      <c r="AS27" s="313"/>
      <c r="AT27" s="313"/>
      <c r="AU27" s="313"/>
      <c r="AV27" s="313"/>
      <c r="AW27" s="313"/>
      <c r="AX27" s="313"/>
      <c r="AY27" s="313"/>
      <c r="AZ27" s="313"/>
      <c r="BA27" s="313"/>
      <c r="BB27" s="313"/>
      <c r="BC27" s="313"/>
      <c r="BD27" s="313"/>
      <c r="BE27" s="313"/>
      <c r="BF27" s="313"/>
      <c r="BG27" s="313"/>
      <c r="BH27" s="313"/>
      <c r="BI27" s="313"/>
      <c r="BJ27" s="313"/>
      <c r="BK27" s="313"/>
      <c r="BL27" s="313"/>
      <c r="BM27" s="313"/>
      <c r="BN27" s="313"/>
      <c r="BO27" s="313"/>
      <c r="BP27" s="313"/>
      <c r="BQ27" s="313"/>
      <c r="BR27" s="313"/>
      <c r="BS27" s="313"/>
      <c r="BT27" s="313"/>
      <c r="BU27" s="313"/>
      <c r="BV27" s="313"/>
      <c r="BW27" s="313"/>
      <c r="BX27" s="313"/>
      <c r="BY27" s="313"/>
      <c r="BZ27" s="313"/>
      <c r="CA27" s="313"/>
      <c r="CB27" s="313"/>
      <c r="CC27" s="313"/>
      <c r="CD27" s="313"/>
      <c r="CE27" s="313"/>
      <c r="CF27" s="313"/>
      <c r="CG27" s="313"/>
      <c r="CH27" s="313"/>
      <c r="CI27" s="313"/>
      <c r="CJ27" s="313"/>
      <c r="CK27" s="313"/>
      <c r="CL27" s="313"/>
      <c r="CM27" s="313"/>
      <c r="CN27" s="313"/>
      <c r="CO27" s="313"/>
      <c r="CP27" s="313"/>
      <c r="CQ27" s="313"/>
      <c r="CR27" s="313"/>
      <c r="CS27" s="313"/>
      <c r="CT27" s="313"/>
      <c r="CU27" s="313"/>
      <c r="CV27" s="313"/>
      <c r="CW27" s="313"/>
      <c r="CX27" s="313"/>
      <c r="CY27" s="313"/>
      <c r="CZ27" s="313"/>
      <c r="DA27" s="313"/>
      <c r="DB27" s="313"/>
      <c r="DC27" s="313"/>
      <c r="DD27" s="313"/>
      <c r="DE27" s="313"/>
      <c r="DF27" s="313"/>
      <c r="DG27" s="313"/>
      <c r="DH27" s="313"/>
      <c r="DI27" s="313"/>
      <c r="DJ27" s="313"/>
      <c r="DK27" s="313"/>
      <c r="DL27" s="313"/>
      <c r="DM27" s="313"/>
      <c r="DN27" s="313"/>
      <c r="DO27" s="313"/>
      <c r="DP27" s="313"/>
      <c r="DQ27" s="313"/>
      <c r="DR27" s="313"/>
      <c r="DS27" s="313"/>
      <c r="DT27" s="313"/>
      <c r="DU27" s="313"/>
      <c r="DV27" s="313"/>
      <c r="DW27" s="313"/>
      <c r="DX27" s="313"/>
      <c r="DY27" s="313"/>
      <c r="DZ27" s="313"/>
      <c r="EA27" s="313"/>
      <c r="EB27" s="313"/>
      <c r="EC27" s="313"/>
      <c r="ED27" s="313"/>
      <c r="EE27" s="313"/>
      <c r="EF27" s="313"/>
      <c r="EG27" s="313"/>
      <c r="EH27" s="313"/>
      <c r="EI27" s="313"/>
      <c r="EJ27" s="313"/>
      <c r="EK27" s="313"/>
      <c r="EL27" s="313"/>
      <c r="EM27" s="313"/>
      <c r="EN27" s="313"/>
      <c r="EO27" s="313"/>
      <c r="EP27" s="313"/>
      <c r="EQ27" s="313"/>
      <c r="ER27" s="313"/>
      <c r="ES27" s="313"/>
      <c r="ET27" s="313"/>
      <c r="EU27" s="313"/>
      <c r="EV27" s="313"/>
      <c r="EW27" s="313"/>
      <c r="EX27" s="313"/>
      <c r="EY27" s="313"/>
      <c r="EZ27" s="313"/>
      <c r="FA27" s="313"/>
      <c r="FB27" s="313"/>
      <c r="FC27" s="313"/>
      <c r="FD27" s="313"/>
      <c r="FE27" s="313"/>
      <c r="FF27" s="313"/>
      <c r="FG27" s="313"/>
      <c r="FH27" s="313"/>
      <c r="FI27" s="313"/>
      <c r="FJ27" s="313"/>
      <c r="FK27" s="313"/>
      <c r="FL27" s="313"/>
      <c r="FM27" s="313"/>
      <c r="FN27" s="313"/>
      <c r="FO27" s="313"/>
      <c r="FP27" s="313"/>
      <c r="FQ27" s="313"/>
      <c r="FR27" s="313"/>
      <c r="FS27" s="313"/>
      <c r="FT27" s="313"/>
      <c r="FU27" s="313"/>
      <c r="FV27" s="313"/>
      <c r="FW27" s="313"/>
      <c r="FX27" s="313"/>
      <c r="FY27" s="313"/>
      <c r="FZ27" s="313"/>
      <c r="GA27" s="313"/>
      <c r="GB27" s="313"/>
      <c r="GC27" s="313"/>
      <c r="GD27" s="313"/>
      <c r="GE27" s="313"/>
      <c r="GF27" s="313"/>
      <c r="GG27" s="313"/>
      <c r="GH27" s="313"/>
      <c r="GI27" s="313"/>
      <c r="GJ27" s="313"/>
      <c r="GK27" s="313"/>
      <c r="GL27" s="313"/>
      <c r="GM27" s="313"/>
      <c r="GN27" s="313"/>
      <c r="GO27" s="313"/>
      <c r="GP27" s="313"/>
      <c r="GQ27" s="313"/>
      <c r="GR27" s="313"/>
      <c r="GS27" s="313"/>
      <c r="GT27" s="313"/>
      <c r="GU27" s="313"/>
      <c r="GV27" s="313"/>
      <c r="GW27" s="313"/>
      <c r="GX27" s="313"/>
      <c r="GY27" s="313"/>
      <c r="GZ27" s="313"/>
      <c r="HA27" s="313"/>
      <c r="HB27" s="313"/>
      <c r="HC27" s="313"/>
      <c r="HD27" s="313"/>
      <c r="HE27" s="313"/>
      <c r="HF27" s="313"/>
      <c r="HG27" s="313"/>
      <c r="HH27" s="313"/>
      <c r="HI27" s="313"/>
      <c r="HJ27" s="313"/>
      <c r="HK27" s="313"/>
      <c r="HL27" s="313"/>
      <c r="HM27" s="313"/>
      <c r="HN27" s="313"/>
      <c r="HO27" s="313"/>
      <c r="HP27" s="313"/>
      <c r="HQ27" s="313"/>
      <c r="HR27" s="313"/>
      <c r="HS27" s="313"/>
      <c r="HT27" s="313"/>
      <c r="HU27" s="313"/>
      <c r="HV27" s="313"/>
      <c r="HW27" s="313"/>
      <c r="HX27" s="313"/>
      <c r="HY27" s="313"/>
      <c r="HZ27" s="313"/>
      <c r="IA27" s="313"/>
      <c r="IB27" s="313"/>
      <c r="IC27" s="313"/>
      <c r="ID27" s="313"/>
      <c r="IE27" s="313"/>
    </row>
    <row r="28" spans="1:239" ht="15" customHeight="1">
      <c r="A28" s="338" t="s">
        <v>175</v>
      </c>
      <c r="B28" s="338"/>
      <c r="C28" s="338"/>
      <c r="D28" s="338"/>
      <c r="E28" s="338"/>
      <c r="F28" s="338"/>
      <c r="G28" s="338"/>
      <c r="H28" s="338"/>
      <c r="I28" s="338"/>
      <c r="J28" s="338"/>
      <c r="K28" s="338"/>
      <c r="L28" s="338"/>
      <c r="M28" s="339"/>
      <c r="N28" s="313"/>
      <c r="O28" s="313"/>
      <c r="P28" s="313"/>
      <c r="Q28" s="313"/>
      <c r="R28" s="313"/>
      <c r="S28" s="313"/>
      <c r="T28" s="313"/>
      <c r="U28" s="313"/>
      <c r="V28" s="313"/>
      <c r="W28" s="313"/>
      <c r="X28" s="313"/>
      <c r="Y28" s="313"/>
      <c r="Z28" s="313"/>
      <c r="AA28" s="313"/>
      <c r="AB28" s="313"/>
      <c r="AC28" s="313"/>
      <c r="AD28" s="313"/>
      <c r="AE28" s="313"/>
      <c r="AF28" s="313"/>
      <c r="AG28" s="313"/>
      <c r="AH28" s="313"/>
      <c r="AI28" s="313"/>
      <c r="AJ28" s="313"/>
      <c r="AK28" s="313"/>
      <c r="AL28" s="313"/>
      <c r="AM28" s="313"/>
      <c r="AN28" s="313"/>
      <c r="AO28" s="313"/>
      <c r="AP28" s="313"/>
      <c r="AQ28" s="313"/>
      <c r="AR28" s="313"/>
      <c r="AS28" s="313"/>
      <c r="AT28" s="313"/>
      <c r="AU28" s="313"/>
      <c r="AV28" s="313"/>
      <c r="AW28" s="313"/>
      <c r="AX28" s="313"/>
      <c r="AY28" s="313"/>
      <c r="AZ28" s="313"/>
      <c r="BA28" s="313"/>
      <c r="BB28" s="313"/>
      <c r="BC28" s="313"/>
      <c r="BD28" s="313"/>
      <c r="BE28" s="313"/>
      <c r="BF28" s="313"/>
      <c r="BG28" s="313"/>
      <c r="BH28" s="313"/>
      <c r="BI28" s="313"/>
      <c r="BJ28" s="313"/>
      <c r="BK28" s="313"/>
      <c r="BL28" s="313"/>
      <c r="BM28" s="313"/>
      <c r="BN28" s="313"/>
      <c r="BO28" s="313"/>
      <c r="BP28" s="313"/>
      <c r="BQ28" s="313"/>
      <c r="BR28" s="313"/>
      <c r="BS28" s="313"/>
      <c r="BT28" s="313"/>
      <c r="BU28" s="313"/>
      <c r="BV28" s="313"/>
      <c r="BW28" s="313"/>
      <c r="BX28" s="313"/>
      <c r="BY28" s="313"/>
      <c r="BZ28" s="313"/>
      <c r="CA28" s="313"/>
      <c r="CB28" s="313"/>
      <c r="CC28" s="313"/>
      <c r="CD28" s="313"/>
      <c r="CE28" s="313"/>
      <c r="CF28" s="313"/>
      <c r="CG28" s="313"/>
      <c r="CH28" s="313"/>
      <c r="CI28" s="313"/>
      <c r="CJ28" s="313"/>
      <c r="CK28" s="313"/>
      <c r="CL28" s="313"/>
      <c r="CM28" s="313"/>
      <c r="CN28" s="313"/>
      <c r="CO28" s="313"/>
      <c r="CP28" s="313"/>
      <c r="CQ28" s="313"/>
      <c r="CR28" s="313"/>
      <c r="CS28" s="313"/>
      <c r="CT28" s="313"/>
      <c r="CU28" s="313"/>
      <c r="CV28" s="313"/>
      <c r="CW28" s="313"/>
      <c r="CX28" s="313"/>
      <c r="CY28" s="313"/>
      <c r="CZ28" s="313"/>
      <c r="DA28" s="313"/>
      <c r="DB28" s="313"/>
      <c r="DC28" s="313"/>
      <c r="DD28" s="313"/>
      <c r="DE28" s="313"/>
      <c r="DF28" s="313"/>
      <c r="DG28" s="313"/>
      <c r="DH28" s="313"/>
      <c r="DI28" s="313"/>
      <c r="DJ28" s="313"/>
      <c r="DK28" s="313"/>
      <c r="DL28" s="313"/>
      <c r="DM28" s="313"/>
      <c r="DN28" s="313"/>
      <c r="DO28" s="313"/>
      <c r="DP28" s="313"/>
      <c r="DQ28" s="313"/>
      <c r="DR28" s="313"/>
      <c r="DS28" s="313"/>
      <c r="DT28" s="313"/>
      <c r="DU28" s="313"/>
      <c r="DV28" s="313"/>
      <c r="DW28" s="313"/>
      <c r="DX28" s="313"/>
      <c r="DY28" s="313"/>
      <c r="DZ28" s="313"/>
      <c r="EA28" s="313"/>
      <c r="EB28" s="313"/>
      <c r="EC28" s="313"/>
      <c r="ED28" s="313"/>
      <c r="EE28" s="313"/>
      <c r="EF28" s="313"/>
      <c r="EG28" s="313"/>
      <c r="EH28" s="313"/>
      <c r="EI28" s="313"/>
      <c r="EJ28" s="313"/>
      <c r="EK28" s="313"/>
      <c r="EL28" s="313"/>
      <c r="EM28" s="313"/>
      <c r="EN28" s="313"/>
      <c r="EO28" s="313"/>
      <c r="EP28" s="313"/>
      <c r="EQ28" s="313"/>
      <c r="ER28" s="313"/>
      <c r="ES28" s="313"/>
      <c r="ET28" s="313"/>
      <c r="EU28" s="313"/>
      <c r="EV28" s="313"/>
      <c r="EW28" s="313"/>
      <c r="EX28" s="313"/>
      <c r="EY28" s="313"/>
      <c r="EZ28" s="313"/>
      <c r="FA28" s="313"/>
      <c r="FB28" s="313"/>
      <c r="FC28" s="313"/>
      <c r="FD28" s="313"/>
      <c r="FE28" s="313"/>
      <c r="FF28" s="313"/>
      <c r="FG28" s="313"/>
      <c r="FH28" s="313"/>
      <c r="FI28" s="313"/>
      <c r="FJ28" s="313"/>
      <c r="FK28" s="313"/>
      <c r="FL28" s="313"/>
      <c r="FM28" s="313"/>
      <c r="FN28" s="313"/>
      <c r="FO28" s="313"/>
      <c r="FP28" s="313"/>
      <c r="FQ28" s="313"/>
      <c r="FR28" s="313"/>
      <c r="FS28" s="313"/>
      <c r="FT28" s="313"/>
      <c r="FU28" s="313"/>
      <c r="FV28" s="313"/>
      <c r="FW28" s="313"/>
      <c r="FX28" s="313"/>
      <c r="FY28" s="313"/>
      <c r="FZ28" s="313"/>
      <c r="GA28" s="313"/>
      <c r="GB28" s="313"/>
      <c r="GC28" s="313"/>
      <c r="GD28" s="313"/>
      <c r="GE28" s="313"/>
      <c r="GF28" s="313"/>
      <c r="GG28" s="313"/>
      <c r="GH28" s="313"/>
      <c r="GI28" s="313"/>
      <c r="GJ28" s="313"/>
      <c r="GK28" s="313"/>
      <c r="GL28" s="313"/>
      <c r="GM28" s="313"/>
      <c r="GN28" s="313"/>
      <c r="GO28" s="313"/>
      <c r="GP28" s="313"/>
      <c r="GQ28" s="313"/>
      <c r="GR28" s="313"/>
      <c r="GS28" s="313"/>
      <c r="GT28" s="313"/>
      <c r="GU28" s="313"/>
      <c r="GV28" s="313"/>
      <c r="GW28" s="313"/>
      <c r="GX28" s="313"/>
      <c r="GY28" s="313"/>
      <c r="GZ28" s="313"/>
      <c r="HA28" s="313"/>
      <c r="HB28" s="313"/>
      <c r="HC28" s="313"/>
      <c r="HD28" s="313"/>
      <c r="HE28" s="313"/>
      <c r="HF28" s="313"/>
      <c r="HG28" s="313"/>
      <c r="HH28" s="313"/>
      <c r="HI28" s="313"/>
      <c r="HJ28" s="313"/>
      <c r="HK28" s="313"/>
      <c r="HL28" s="313"/>
      <c r="HM28" s="313"/>
      <c r="HN28" s="313"/>
      <c r="HO28" s="313"/>
      <c r="HP28" s="313"/>
      <c r="HQ28" s="313"/>
      <c r="HR28" s="313"/>
      <c r="HS28" s="313"/>
      <c r="HT28" s="313"/>
      <c r="HU28" s="313"/>
      <c r="HV28" s="313"/>
      <c r="HW28" s="313"/>
      <c r="HX28" s="313"/>
      <c r="HY28" s="313"/>
      <c r="HZ28" s="313"/>
      <c r="IA28" s="313"/>
      <c r="IB28" s="313"/>
      <c r="IC28" s="313"/>
      <c r="ID28" s="313"/>
      <c r="IE28" s="313"/>
    </row>
    <row r="29" spans="1:239" ht="15" customHeight="1">
      <c r="A29" s="340" t="s">
        <v>176</v>
      </c>
      <c r="B29" s="331" t="s">
        <v>20</v>
      </c>
      <c r="C29" s="332" t="s">
        <v>154</v>
      </c>
      <c r="D29" s="332" t="s">
        <v>154</v>
      </c>
      <c r="E29" s="332" t="s">
        <v>154</v>
      </c>
      <c r="F29" s="332" t="s">
        <v>154</v>
      </c>
      <c r="G29" s="332" t="s">
        <v>154</v>
      </c>
      <c r="H29" s="332" t="s">
        <v>154</v>
      </c>
      <c r="I29" s="332" t="s">
        <v>154</v>
      </c>
      <c r="J29" s="332" t="s">
        <v>154</v>
      </c>
      <c r="K29" s="332" t="s">
        <v>154</v>
      </c>
      <c r="L29" s="332" t="s">
        <v>154</v>
      </c>
      <c r="M29" s="332" t="str">
        <f>IF(ISERROR(AVERAGE(C29:L29)),"=",AVERAGE(C29:L29))</f>
        <v>=</v>
      </c>
      <c r="N29" s="313"/>
      <c r="O29" s="313"/>
      <c r="P29" s="313"/>
      <c r="Q29" s="313"/>
      <c r="R29" s="313"/>
      <c r="S29" s="313"/>
      <c r="T29" s="313"/>
      <c r="U29" s="313"/>
      <c r="V29" s="313"/>
      <c r="W29" s="313"/>
      <c r="X29" s="313"/>
      <c r="Y29" s="313"/>
      <c r="Z29" s="313"/>
      <c r="AA29" s="313"/>
      <c r="AB29" s="313"/>
      <c r="AC29" s="313"/>
      <c r="AD29" s="313"/>
      <c r="AE29" s="313"/>
      <c r="AF29" s="313"/>
      <c r="AG29" s="313"/>
      <c r="AH29" s="313"/>
      <c r="AI29" s="313"/>
      <c r="AJ29" s="313"/>
      <c r="AK29" s="313"/>
      <c r="AL29" s="313"/>
      <c r="AM29" s="313"/>
      <c r="AN29" s="313"/>
      <c r="AO29" s="313"/>
      <c r="AP29" s="313"/>
      <c r="AQ29" s="313"/>
      <c r="AR29" s="313"/>
      <c r="AS29" s="313"/>
      <c r="AT29" s="313"/>
      <c r="AU29" s="313"/>
      <c r="AV29" s="313"/>
      <c r="AW29" s="313"/>
      <c r="AX29" s="313"/>
      <c r="AY29" s="313"/>
      <c r="AZ29" s="313"/>
      <c r="BA29" s="313"/>
      <c r="BB29" s="313"/>
      <c r="BC29" s="313"/>
      <c r="BD29" s="313"/>
      <c r="BE29" s="313"/>
      <c r="BF29" s="313"/>
      <c r="BG29" s="313"/>
      <c r="BH29" s="313"/>
      <c r="BI29" s="313"/>
      <c r="BJ29" s="313"/>
      <c r="BK29" s="313"/>
      <c r="BL29" s="313"/>
      <c r="BM29" s="313"/>
      <c r="BN29" s="313"/>
      <c r="BO29" s="313"/>
      <c r="BP29" s="313"/>
      <c r="BQ29" s="313"/>
      <c r="BR29" s="313"/>
      <c r="BS29" s="313"/>
      <c r="BT29" s="313"/>
      <c r="BU29" s="313"/>
      <c r="BV29" s="313"/>
      <c r="BW29" s="313"/>
      <c r="BX29" s="313"/>
      <c r="BY29" s="313"/>
      <c r="BZ29" s="313"/>
      <c r="CA29" s="313"/>
      <c r="CB29" s="313"/>
      <c r="CC29" s="313"/>
      <c r="CD29" s="313"/>
      <c r="CE29" s="313"/>
      <c r="CF29" s="313"/>
      <c r="CG29" s="313"/>
      <c r="CH29" s="313"/>
      <c r="CI29" s="313"/>
      <c r="CJ29" s="313"/>
      <c r="CK29" s="313"/>
      <c r="CL29" s="313"/>
      <c r="CM29" s="313"/>
      <c r="CN29" s="313"/>
      <c r="CO29" s="313"/>
      <c r="CP29" s="313"/>
      <c r="CQ29" s="313"/>
      <c r="CR29" s="313"/>
      <c r="CS29" s="313"/>
      <c r="CT29" s="313"/>
      <c r="CU29" s="313"/>
      <c r="CV29" s="313"/>
      <c r="CW29" s="313"/>
      <c r="CX29" s="313"/>
      <c r="CY29" s="313"/>
      <c r="CZ29" s="313"/>
      <c r="DA29" s="313"/>
      <c r="DB29" s="313"/>
      <c r="DC29" s="313"/>
      <c r="DD29" s="313"/>
      <c r="DE29" s="313"/>
      <c r="DF29" s="313"/>
      <c r="DG29" s="313"/>
      <c r="DH29" s="313"/>
      <c r="DI29" s="313"/>
      <c r="DJ29" s="313"/>
      <c r="DK29" s="313"/>
      <c r="DL29" s="313"/>
      <c r="DM29" s="313"/>
      <c r="DN29" s="313"/>
      <c r="DO29" s="313"/>
      <c r="DP29" s="313"/>
      <c r="DQ29" s="313"/>
      <c r="DR29" s="313"/>
      <c r="DS29" s="313"/>
      <c r="DT29" s="313"/>
      <c r="DU29" s="313"/>
      <c r="DV29" s="313"/>
      <c r="DW29" s="313"/>
      <c r="DX29" s="313"/>
      <c r="DY29" s="313"/>
      <c r="DZ29" s="313"/>
      <c r="EA29" s="313"/>
      <c r="EB29" s="313"/>
      <c r="EC29" s="313"/>
      <c r="ED29" s="313"/>
      <c r="EE29" s="313"/>
      <c r="EF29" s="313"/>
      <c r="EG29" s="313"/>
      <c r="EH29" s="313"/>
      <c r="EI29" s="313"/>
      <c r="EJ29" s="313"/>
      <c r="EK29" s="313"/>
      <c r="EL29" s="313"/>
      <c r="EM29" s="313"/>
      <c r="EN29" s="313"/>
      <c r="EO29" s="313"/>
      <c r="EP29" s="313"/>
      <c r="EQ29" s="313"/>
      <c r="ER29" s="313"/>
      <c r="ES29" s="313"/>
      <c r="ET29" s="313"/>
      <c r="EU29" s="313"/>
      <c r="EV29" s="313"/>
      <c r="EW29" s="313"/>
      <c r="EX29" s="313"/>
      <c r="EY29" s="313"/>
      <c r="EZ29" s="313"/>
      <c r="FA29" s="313"/>
      <c r="FB29" s="313"/>
      <c r="FC29" s="313"/>
      <c r="FD29" s="313"/>
      <c r="FE29" s="313"/>
      <c r="FF29" s="313"/>
      <c r="FG29" s="313"/>
      <c r="FH29" s="313"/>
      <c r="FI29" s="313"/>
      <c r="FJ29" s="313"/>
      <c r="FK29" s="313"/>
      <c r="FL29" s="313"/>
      <c r="FM29" s="313"/>
      <c r="FN29" s="313"/>
      <c r="FO29" s="313"/>
      <c r="FP29" s="313"/>
      <c r="FQ29" s="313"/>
      <c r="FR29" s="313"/>
      <c r="FS29" s="313"/>
      <c r="FT29" s="313"/>
      <c r="FU29" s="313"/>
      <c r="FV29" s="313"/>
      <c r="FW29" s="313"/>
      <c r="FX29" s="313"/>
      <c r="FY29" s="313"/>
      <c r="FZ29" s="313"/>
      <c r="GA29" s="313"/>
      <c r="GB29" s="313"/>
      <c r="GC29" s="313"/>
      <c r="GD29" s="313"/>
      <c r="GE29" s="313"/>
      <c r="GF29" s="313"/>
      <c r="GG29" s="313"/>
      <c r="GH29" s="313"/>
      <c r="GI29" s="313"/>
      <c r="GJ29" s="313"/>
      <c r="GK29" s="313"/>
      <c r="GL29" s="313"/>
      <c r="GM29" s="313"/>
      <c r="GN29" s="313"/>
      <c r="GO29" s="313"/>
      <c r="GP29" s="313"/>
      <c r="GQ29" s="313"/>
      <c r="GR29" s="313"/>
      <c r="GS29" s="313"/>
      <c r="GT29" s="313"/>
      <c r="GU29" s="313"/>
      <c r="GV29" s="313"/>
      <c r="GW29" s="313"/>
      <c r="GX29" s="313"/>
      <c r="GY29" s="313"/>
      <c r="GZ29" s="313"/>
      <c r="HA29" s="313"/>
      <c r="HB29" s="313"/>
      <c r="HC29" s="313"/>
      <c r="HD29" s="313"/>
      <c r="HE29" s="313"/>
      <c r="HF29" s="313"/>
      <c r="HG29" s="313"/>
      <c r="HH29" s="313"/>
      <c r="HI29" s="313"/>
      <c r="HJ29" s="313"/>
      <c r="HK29" s="313"/>
      <c r="HL29" s="313"/>
      <c r="HM29" s="313"/>
      <c r="HN29" s="313"/>
      <c r="HO29" s="313"/>
      <c r="HP29" s="313"/>
      <c r="HQ29" s="313"/>
      <c r="HR29" s="313"/>
      <c r="HS29" s="313"/>
      <c r="HT29" s="313"/>
      <c r="HU29" s="313"/>
      <c r="HV29" s="313"/>
      <c r="HW29" s="313"/>
      <c r="HX29" s="313"/>
      <c r="HY29" s="313"/>
      <c r="HZ29" s="313"/>
      <c r="IA29" s="313"/>
      <c r="IB29" s="313"/>
      <c r="IC29" s="313"/>
      <c r="ID29" s="313"/>
      <c r="IE29" s="313"/>
    </row>
    <row r="30" spans="1:239" ht="15" customHeight="1">
      <c r="A30" s="340" t="s">
        <v>86</v>
      </c>
      <c r="B30" s="331" t="s">
        <v>20</v>
      </c>
      <c r="C30" s="332" t="s">
        <v>154</v>
      </c>
      <c r="D30" s="332" t="s">
        <v>154</v>
      </c>
      <c r="E30" s="332" t="s">
        <v>154</v>
      </c>
      <c r="F30" s="332" t="s">
        <v>154</v>
      </c>
      <c r="G30" s="332" t="s">
        <v>154</v>
      </c>
      <c r="H30" s="332" t="s">
        <v>154</v>
      </c>
      <c r="I30" s="332" t="s">
        <v>154</v>
      </c>
      <c r="J30" s="332" t="s">
        <v>154</v>
      </c>
      <c r="K30" s="332" t="s">
        <v>154</v>
      </c>
      <c r="L30" s="332" t="s">
        <v>154</v>
      </c>
      <c r="M30" s="332" t="str">
        <f>IF(ISERROR(AVERAGE(C30:L30)),"=",AVERAGE(C30:L30))</f>
        <v>=</v>
      </c>
      <c r="N30" s="313"/>
      <c r="O30" s="313"/>
      <c r="P30" s="313"/>
      <c r="Q30" s="313"/>
      <c r="R30" s="313"/>
      <c r="S30" s="313"/>
      <c r="T30" s="313"/>
      <c r="U30" s="313"/>
      <c r="V30" s="313"/>
      <c r="W30" s="313"/>
      <c r="X30" s="313"/>
      <c r="Y30" s="313"/>
      <c r="Z30" s="313"/>
      <c r="AA30" s="313"/>
      <c r="AB30" s="313"/>
      <c r="AC30" s="313"/>
      <c r="AD30" s="313"/>
      <c r="AE30" s="313"/>
      <c r="AF30" s="313"/>
      <c r="AG30" s="313"/>
      <c r="AH30" s="313"/>
      <c r="AI30" s="313"/>
      <c r="AJ30" s="313"/>
      <c r="AK30" s="313"/>
      <c r="AL30" s="313"/>
      <c r="AM30" s="313"/>
      <c r="AN30" s="313"/>
      <c r="AO30" s="313"/>
      <c r="AP30" s="313"/>
      <c r="AQ30" s="313"/>
      <c r="AR30" s="313"/>
      <c r="AS30" s="313"/>
      <c r="AT30" s="313"/>
      <c r="AU30" s="313"/>
      <c r="AV30" s="313"/>
      <c r="AW30" s="313"/>
      <c r="AX30" s="313"/>
      <c r="AY30" s="313"/>
      <c r="AZ30" s="313"/>
      <c r="BA30" s="313"/>
      <c r="BB30" s="313"/>
      <c r="BC30" s="313"/>
      <c r="BD30" s="313"/>
      <c r="BE30" s="313"/>
      <c r="BF30" s="313"/>
      <c r="BG30" s="313"/>
      <c r="BH30" s="313"/>
      <c r="BI30" s="313"/>
      <c r="BJ30" s="313"/>
      <c r="BK30" s="313"/>
      <c r="BL30" s="313"/>
      <c r="BM30" s="313"/>
      <c r="BN30" s="313"/>
      <c r="BO30" s="313"/>
      <c r="BP30" s="313"/>
      <c r="BQ30" s="313"/>
      <c r="BR30" s="313"/>
      <c r="BS30" s="313"/>
      <c r="BT30" s="313"/>
      <c r="BU30" s="313"/>
      <c r="BV30" s="313"/>
      <c r="BW30" s="313"/>
      <c r="BX30" s="313"/>
      <c r="BY30" s="313"/>
      <c r="BZ30" s="313"/>
      <c r="CA30" s="313"/>
      <c r="CB30" s="313"/>
      <c r="CC30" s="313"/>
      <c r="CD30" s="313"/>
      <c r="CE30" s="313"/>
      <c r="CF30" s="313"/>
      <c r="CG30" s="313"/>
      <c r="CH30" s="313"/>
      <c r="CI30" s="313"/>
      <c r="CJ30" s="313"/>
      <c r="CK30" s="313"/>
      <c r="CL30" s="313"/>
      <c r="CM30" s="313"/>
      <c r="CN30" s="313"/>
      <c r="CO30" s="313"/>
      <c r="CP30" s="313"/>
      <c r="CQ30" s="313"/>
      <c r="CR30" s="313"/>
      <c r="CS30" s="313"/>
      <c r="CT30" s="313"/>
      <c r="CU30" s="313"/>
      <c r="CV30" s="313"/>
      <c r="CW30" s="313"/>
      <c r="CX30" s="313"/>
      <c r="CY30" s="313"/>
      <c r="CZ30" s="313"/>
      <c r="DA30" s="313"/>
      <c r="DB30" s="313"/>
      <c r="DC30" s="313"/>
      <c r="DD30" s="313"/>
      <c r="DE30" s="313"/>
      <c r="DF30" s="313"/>
      <c r="DG30" s="313"/>
      <c r="DH30" s="313"/>
      <c r="DI30" s="313"/>
      <c r="DJ30" s="313"/>
      <c r="DK30" s="313"/>
      <c r="DL30" s="313"/>
      <c r="DM30" s="313"/>
      <c r="DN30" s="313"/>
      <c r="DO30" s="313"/>
      <c r="DP30" s="313"/>
      <c r="DQ30" s="313"/>
      <c r="DR30" s="313"/>
      <c r="DS30" s="313"/>
      <c r="DT30" s="313"/>
      <c r="DU30" s="313"/>
      <c r="DV30" s="313"/>
      <c r="DW30" s="313"/>
      <c r="DX30" s="313"/>
      <c r="DY30" s="313"/>
      <c r="DZ30" s="313"/>
      <c r="EA30" s="313"/>
      <c r="EB30" s="313"/>
      <c r="EC30" s="313"/>
      <c r="ED30" s="313"/>
      <c r="EE30" s="313"/>
      <c r="EF30" s="313"/>
      <c r="EG30" s="313"/>
      <c r="EH30" s="313"/>
      <c r="EI30" s="313"/>
      <c r="EJ30" s="313"/>
      <c r="EK30" s="313"/>
      <c r="EL30" s="313"/>
      <c r="EM30" s="313"/>
      <c r="EN30" s="313"/>
      <c r="EO30" s="313"/>
      <c r="EP30" s="313"/>
      <c r="EQ30" s="313"/>
      <c r="ER30" s="313"/>
      <c r="ES30" s="313"/>
      <c r="ET30" s="313"/>
      <c r="EU30" s="313"/>
      <c r="EV30" s="313"/>
      <c r="EW30" s="313"/>
      <c r="EX30" s="313"/>
      <c r="EY30" s="313"/>
      <c r="EZ30" s="313"/>
      <c r="FA30" s="313"/>
      <c r="FB30" s="313"/>
      <c r="FC30" s="313"/>
      <c r="FD30" s="313"/>
      <c r="FE30" s="313"/>
      <c r="FF30" s="313"/>
      <c r="FG30" s="313"/>
      <c r="FH30" s="313"/>
      <c r="FI30" s="313"/>
      <c r="FJ30" s="313"/>
      <c r="FK30" s="313"/>
      <c r="FL30" s="313"/>
      <c r="FM30" s="313"/>
      <c r="FN30" s="313"/>
      <c r="FO30" s="313"/>
      <c r="FP30" s="313"/>
      <c r="FQ30" s="313"/>
      <c r="FR30" s="313"/>
      <c r="FS30" s="313"/>
      <c r="FT30" s="313"/>
      <c r="FU30" s="313"/>
      <c r="FV30" s="313"/>
      <c r="FW30" s="313"/>
      <c r="FX30" s="313"/>
      <c r="FY30" s="313"/>
      <c r="FZ30" s="313"/>
      <c r="GA30" s="313"/>
      <c r="GB30" s="313"/>
      <c r="GC30" s="313"/>
      <c r="GD30" s="313"/>
      <c r="GE30" s="313"/>
      <c r="GF30" s="313"/>
      <c r="GG30" s="313"/>
      <c r="GH30" s="313"/>
      <c r="GI30" s="313"/>
      <c r="GJ30" s="313"/>
      <c r="GK30" s="313"/>
      <c r="GL30" s="313"/>
      <c r="GM30" s="313"/>
      <c r="GN30" s="313"/>
      <c r="GO30" s="313"/>
      <c r="GP30" s="313"/>
      <c r="GQ30" s="313"/>
      <c r="GR30" s="313"/>
      <c r="GS30" s="313"/>
      <c r="GT30" s="313"/>
      <c r="GU30" s="313"/>
      <c r="GV30" s="313"/>
      <c r="GW30" s="313"/>
      <c r="GX30" s="313"/>
      <c r="GY30" s="313"/>
      <c r="GZ30" s="313"/>
      <c r="HA30" s="313"/>
      <c r="HB30" s="313"/>
      <c r="HC30" s="313"/>
      <c r="HD30" s="313"/>
      <c r="HE30" s="313"/>
      <c r="HF30" s="313"/>
      <c r="HG30" s="313"/>
      <c r="HH30" s="313"/>
      <c r="HI30" s="313"/>
      <c r="HJ30" s="313"/>
      <c r="HK30" s="313"/>
      <c r="HL30" s="313"/>
      <c r="HM30" s="313"/>
      <c r="HN30" s="313"/>
      <c r="HO30" s="313"/>
      <c r="HP30" s="313"/>
      <c r="HQ30" s="313"/>
      <c r="HR30" s="313"/>
      <c r="HS30" s="313"/>
      <c r="HT30" s="313"/>
      <c r="HU30" s="313"/>
      <c r="HV30" s="313"/>
      <c r="HW30" s="313"/>
      <c r="HX30" s="313"/>
      <c r="HY30" s="313"/>
      <c r="HZ30" s="313"/>
      <c r="IA30" s="313"/>
      <c r="IB30" s="313"/>
      <c r="IC30" s="313"/>
      <c r="ID30" s="313"/>
      <c r="IE30" s="313"/>
    </row>
    <row r="31" spans="1:239" ht="15" customHeight="1">
      <c r="A31" s="333" t="s">
        <v>255</v>
      </c>
      <c r="B31" s="333"/>
      <c r="C31" s="333"/>
      <c r="D31" s="333"/>
      <c r="E31" s="333"/>
      <c r="F31" s="333"/>
      <c r="G31" s="333"/>
      <c r="H31" s="333"/>
      <c r="I31" s="333"/>
      <c r="J31" s="333"/>
      <c r="K31" s="333"/>
      <c r="L31" s="333"/>
      <c r="M31" s="334"/>
      <c r="N31" s="313"/>
      <c r="O31" s="313"/>
      <c r="P31" s="313"/>
      <c r="Q31" s="313"/>
      <c r="R31" s="313"/>
      <c r="S31" s="313"/>
      <c r="T31" s="313"/>
      <c r="U31" s="313"/>
      <c r="V31" s="313"/>
      <c r="W31" s="313"/>
      <c r="X31" s="313"/>
      <c r="Y31" s="313"/>
      <c r="Z31" s="313"/>
      <c r="AA31" s="313"/>
      <c r="AB31" s="313"/>
      <c r="AC31" s="313"/>
      <c r="AD31" s="313"/>
      <c r="AE31" s="313"/>
      <c r="AF31" s="313"/>
      <c r="AG31" s="313"/>
      <c r="AH31" s="313"/>
      <c r="AI31" s="313"/>
      <c r="AJ31" s="313"/>
      <c r="AK31" s="313"/>
      <c r="AL31" s="313"/>
      <c r="AM31" s="313"/>
      <c r="AN31" s="313"/>
      <c r="AO31" s="313"/>
      <c r="AP31" s="313"/>
      <c r="AQ31" s="313"/>
      <c r="AR31" s="313"/>
      <c r="AS31" s="313"/>
      <c r="AT31" s="313"/>
      <c r="AU31" s="313"/>
      <c r="AV31" s="313"/>
      <c r="AW31" s="313"/>
      <c r="AX31" s="313"/>
      <c r="AY31" s="313"/>
      <c r="AZ31" s="313"/>
      <c r="BA31" s="313"/>
      <c r="BB31" s="313"/>
      <c r="BC31" s="313"/>
      <c r="BD31" s="313"/>
      <c r="BE31" s="313"/>
      <c r="BF31" s="313"/>
      <c r="BG31" s="313"/>
      <c r="BH31" s="313"/>
      <c r="BI31" s="313"/>
      <c r="BJ31" s="313"/>
      <c r="BK31" s="313"/>
      <c r="BL31" s="313"/>
      <c r="BM31" s="313"/>
      <c r="BN31" s="313"/>
      <c r="BO31" s="313"/>
      <c r="BP31" s="313"/>
      <c r="BQ31" s="313"/>
      <c r="BR31" s="313"/>
      <c r="BS31" s="313"/>
      <c r="BT31" s="313"/>
      <c r="BU31" s="313"/>
      <c r="BV31" s="313"/>
      <c r="BW31" s="313"/>
      <c r="BX31" s="313"/>
      <c r="BY31" s="313"/>
      <c r="BZ31" s="313"/>
      <c r="CA31" s="313"/>
      <c r="CB31" s="313"/>
      <c r="CC31" s="313"/>
      <c r="CD31" s="313"/>
      <c r="CE31" s="313"/>
      <c r="CF31" s="313"/>
      <c r="CG31" s="313"/>
      <c r="CH31" s="313"/>
      <c r="CI31" s="313"/>
      <c r="CJ31" s="313"/>
      <c r="CK31" s="313"/>
      <c r="CL31" s="313"/>
      <c r="CM31" s="313"/>
      <c r="CN31" s="313"/>
      <c r="CO31" s="313"/>
      <c r="CP31" s="313"/>
      <c r="CQ31" s="313"/>
      <c r="CR31" s="313"/>
      <c r="CS31" s="313"/>
      <c r="CT31" s="313"/>
      <c r="CU31" s="313"/>
      <c r="CV31" s="313"/>
      <c r="CW31" s="313"/>
      <c r="CX31" s="313"/>
      <c r="CY31" s="313"/>
      <c r="CZ31" s="313"/>
      <c r="DA31" s="313"/>
      <c r="DB31" s="313"/>
      <c r="DC31" s="313"/>
      <c r="DD31" s="313"/>
      <c r="DE31" s="313"/>
      <c r="DF31" s="313"/>
      <c r="DG31" s="313"/>
      <c r="DH31" s="313"/>
      <c r="DI31" s="313"/>
      <c r="DJ31" s="313"/>
      <c r="DK31" s="313"/>
      <c r="DL31" s="313"/>
      <c r="DM31" s="313"/>
      <c r="DN31" s="313"/>
      <c r="DO31" s="313"/>
      <c r="DP31" s="313"/>
      <c r="DQ31" s="313"/>
      <c r="DR31" s="313"/>
      <c r="DS31" s="313"/>
      <c r="DT31" s="313"/>
      <c r="DU31" s="313"/>
      <c r="DV31" s="313"/>
      <c r="DW31" s="313"/>
      <c r="DX31" s="313"/>
      <c r="DY31" s="313"/>
      <c r="DZ31" s="313"/>
      <c r="EA31" s="313"/>
      <c r="EB31" s="313"/>
      <c r="EC31" s="313"/>
      <c r="ED31" s="313"/>
      <c r="EE31" s="313"/>
      <c r="EF31" s="313"/>
      <c r="EG31" s="313"/>
      <c r="EH31" s="313"/>
      <c r="EI31" s="313"/>
      <c r="EJ31" s="313"/>
      <c r="EK31" s="313"/>
      <c r="EL31" s="313"/>
      <c r="EM31" s="313"/>
      <c r="EN31" s="313"/>
      <c r="EO31" s="313"/>
      <c r="EP31" s="313"/>
      <c r="EQ31" s="313"/>
      <c r="ER31" s="313"/>
      <c r="ES31" s="313"/>
      <c r="ET31" s="313"/>
      <c r="EU31" s="313"/>
      <c r="EV31" s="313"/>
      <c r="EW31" s="313"/>
      <c r="EX31" s="313"/>
      <c r="EY31" s="313"/>
      <c r="EZ31" s="313"/>
      <c r="FA31" s="313"/>
      <c r="FB31" s="313"/>
      <c r="FC31" s="313"/>
      <c r="FD31" s="313"/>
      <c r="FE31" s="313"/>
      <c r="FF31" s="313"/>
      <c r="FG31" s="313"/>
      <c r="FH31" s="313"/>
      <c r="FI31" s="313"/>
      <c r="FJ31" s="313"/>
      <c r="FK31" s="313"/>
      <c r="FL31" s="313"/>
      <c r="FM31" s="313"/>
      <c r="FN31" s="313"/>
      <c r="FO31" s="313"/>
      <c r="FP31" s="313"/>
      <c r="FQ31" s="313"/>
      <c r="FR31" s="313"/>
      <c r="FS31" s="313"/>
      <c r="FT31" s="313"/>
      <c r="FU31" s="313"/>
      <c r="FV31" s="313"/>
      <c r="FW31" s="313"/>
      <c r="FX31" s="313"/>
      <c r="FY31" s="313"/>
      <c r="FZ31" s="313"/>
      <c r="GA31" s="313"/>
      <c r="GB31" s="313"/>
      <c r="GC31" s="313"/>
      <c r="GD31" s="313"/>
      <c r="GE31" s="313"/>
      <c r="GF31" s="313"/>
      <c r="GG31" s="313"/>
      <c r="GH31" s="313"/>
      <c r="GI31" s="313"/>
      <c r="GJ31" s="313"/>
      <c r="GK31" s="313"/>
      <c r="GL31" s="313"/>
      <c r="GM31" s="313"/>
      <c r="GN31" s="313"/>
      <c r="GO31" s="313"/>
      <c r="GP31" s="313"/>
      <c r="GQ31" s="313"/>
      <c r="GR31" s="313"/>
      <c r="GS31" s="313"/>
      <c r="GT31" s="313"/>
      <c r="GU31" s="313"/>
      <c r="GV31" s="313"/>
      <c r="GW31" s="313"/>
      <c r="GX31" s="313"/>
      <c r="GY31" s="313"/>
      <c r="GZ31" s="313"/>
      <c r="HA31" s="313"/>
      <c r="HB31" s="313"/>
      <c r="HC31" s="313"/>
      <c r="HD31" s="313"/>
      <c r="HE31" s="313"/>
      <c r="HF31" s="313"/>
      <c r="HG31" s="313"/>
      <c r="HH31" s="313"/>
      <c r="HI31" s="313"/>
      <c r="HJ31" s="313"/>
      <c r="HK31" s="313"/>
      <c r="HL31" s="313"/>
      <c r="HM31" s="313"/>
      <c r="HN31" s="313"/>
      <c r="HO31" s="313"/>
      <c r="HP31" s="313"/>
      <c r="HQ31" s="313"/>
      <c r="HR31" s="313"/>
      <c r="HS31" s="313"/>
      <c r="HT31" s="313"/>
      <c r="HU31" s="313"/>
      <c r="HV31" s="313"/>
      <c r="HW31" s="313"/>
      <c r="HX31" s="313"/>
      <c r="HY31" s="313"/>
      <c r="HZ31" s="313"/>
      <c r="IA31" s="313"/>
      <c r="IB31" s="313"/>
      <c r="IC31" s="313"/>
      <c r="ID31" s="313"/>
      <c r="IE31" s="313"/>
    </row>
    <row r="32" spans="1:13" ht="15" customHeight="1">
      <c r="A32" s="335" t="s">
        <v>52</v>
      </c>
      <c r="B32" s="336" t="s">
        <v>20</v>
      </c>
      <c r="C32" s="327">
        <v>169</v>
      </c>
      <c r="D32" s="327">
        <v>171</v>
      </c>
      <c r="E32" s="327">
        <v>169</v>
      </c>
      <c r="F32" s="327">
        <v>171</v>
      </c>
      <c r="G32" s="327">
        <v>169</v>
      </c>
      <c r="H32" s="327">
        <v>171</v>
      </c>
      <c r="I32" s="327">
        <v>169</v>
      </c>
      <c r="J32" s="327">
        <v>171</v>
      </c>
      <c r="K32" s="327">
        <v>169</v>
      </c>
      <c r="L32" s="327">
        <v>171</v>
      </c>
      <c r="M32" s="337">
        <f>IF(ISERROR(AVERAGE(C32:L32)),"=",AVERAGE(C32:L32))</f>
        <v>170</v>
      </c>
    </row>
    <row r="33" spans="1:239" ht="15" customHeight="1">
      <c r="A33" s="338" t="s">
        <v>183</v>
      </c>
      <c r="B33" s="338"/>
      <c r="C33" s="338"/>
      <c r="D33" s="338"/>
      <c r="E33" s="338"/>
      <c r="F33" s="338"/>
      <c r="G33" s="338"/>
      <c r="H33" s="338"/>
      <c r="I33" s="338"/>
      <c r="J33" s="338"/>
      <c r="K33" s="338"/>
      <c r="L33" s="338"/>
      <c r="M33" s="339"/>
      <c r="N33" s="313"/>
      <c r="O33" s="313"/>
      <c r="P33" s="313"/>
      <c r="Q33" s="313"/>
      <c r="R33" s="313"/>
      <c r="S33" s="313"/>
      <c r="T33" s="313"/>
      <c r="U33" s="313"/>
      <c r="V33" s="313"/>
      <c r="W33" s="313"/>
      <c r="X33" s="313"/>
      <c r="Y33" s="313"/>
      <c r="Z33" s="313"/>
      <c r="AA33" s="313"/>
      <c r="AB33" s="313"/>
      <c r="AC33" s="313"/>
      <c r="AD33" s="313"/>
      <c r="AE33" s="313"/>
      <c r="AF33" s="313"/>
      <c r="AG33" s="313"/>
      <c r="AH33" s="313"/>
      <c r="AI33" s="313"/>
      <c r="AJ33" s="313"/>
      <c r="AK33" s="313"/>
      <c r="AL33" s="313"/>
      <c r="AM33" s="313"/>
      <c r="AN33" s="313"/>
      <c r="AO33" s="313"/>
      <c r="AP33" s="313"/>
      <c r="AQ33" s="313"/>
      <c r="AR33" s="313"/>
      <c r="AS33" s="313"/>
      <c r="AT33" s="313"/>
      <c r="AU33" s="313"/>
      <c r="AV33" s="313"/>
      <c r="AW33" s="313"/>
      <c r="AX33" s="313"/>
      <c r="AY33" s="313"/>
      <c r="AZ33" s="313"/>
      <c r="BA33" s="313"/>
      <c r="BB33" s="313"/>
      <c r="BC33" s="313"/>
      <c r="BD33" s="313"/>
      <c r="BE33" s="313"/>
      <c r="BF33" s="313"/>
      <c r="BG33" s="313"/>
      <c r="BH33" s="313"/>
      <c r="BI33" s="313"/>
      <c r="BJ33" s="313"/>
      <c r="BK33" s="313"/>
      <c r="BL33" s="313"/>
      <c r="BM33" s="313"/>
      <c r="BN33" s="313"/>
      <c r="BO33" s="313"/>
      <c r="BP33" s="313"/>
      <c r="BQ33" s="313"/>
      <c r="BR33" s="313"/>
      <c r="BS33" s="313"/>
      <c r="BT33" s="313"/>
      <c r="BU33" s="313"/>
      <c r="BV33" s="313"/>
      <c r="BW33" s="313"/>
      <c r="BX33" s="313"/>
      <c r="BY33" s="313"/>
      <c r="BZ33" s="313"/>
      <c r="CA33" s="313"/>
      <c r="CB33" s="313"/>
      <c r="CC33" s="313"/>
      <c r="CD33" s="313"/>
      <c r="CE33" s="313"/>
      <c r="CF33" s="313"/>
      <c r="CG33" s="313"/>
      <c r="CH33" s="313"/>
      <c r="CI33" s="313"/>
      <c r="CJ33" s="313"/>
      <c r="CK33" s="313"/>
      <c r="CL33" s="313"/>
      <c r="CM33" s="313"/>
      <c r="CN33" s="313"/>
      <c r="CO33" s="313"/>
      <c r="CP33" s="313"/>
      <c r="CQ33" s="313"/>
      <c r="CR33" s="313"/>
      <c r="CS33" s="313"/>
      <c r="CT33" s="313"/>
      <c r="CU33" s="313"/>
      <c r="CV33" s="313"/>
      <c r="CW33" s="313"/>
      <c r="CX33" s="313"/>
      <c r="CY33" s="313"/>
      <c r="CZ33" s="313"/>
      <c r="DA33" s="313"/>
      <c r="DB33" s="313"/>
      <c r="DC33" s="313"/>
      <c r="DD33" s="313"/>
      <c r="DE33" s="313"/>
      <c r="DF33" s="313"/>
      <c r="DG33" s="313"/>
      <c r="DH33" s="313"/>
      <c r="DI33" s="313"/>
      <c r="DJ33" s="313"/>
      <c r="DK33" s="313"/>
      <c r="DL33" s="313"/>
      <c r="DM33" s="313"/>
      <c r="DN33" s="313"/>
      <c r="DO33" s="313"/>
      <c r="DP33" s="313"/>
      <c r="DQ33" s="313"/>
      <c r="DR33" s="313"/>
      <c r="DS33" s="313"/>
      <c r="DT33" s="313"/>
      <c r="DU33" s="313"/>
      <c r="DV33" s="313"/>
      <c r="DW33" s="313"/>
      <c r="DX33" s="313"/>
      <c r="DY33" s="313"/>
      <c r="DZ33" s="313"/>
      <c r="EA33" s="313"/>
      <c r="EB33" s="313"/>
      <c r="EC33" s="313"/>
      <c r="ED33" s="313"/>
      <c r="EE33" s="313"/>
      <c r="EF33" s="313"/>
      <c r="EG33" s="313"/>
      <c r="EH33" s="313"/>
      <c r="EI33" s="313"/>
      <c r="EJ33" s="313"/>
      <c r="EK33" s="313"/>
      <c r="EL33" s="313"/>
      <c r="EM33" s="313"/>
      <c r="EN33" s="313"/>
      <c r="EO33" s="313"/>
      <c r="EP33" s="313"/>
      <c r="EQ33" s="313"/>
      <c r="ER33" s="313"/>
      <c r="ES33" s="313"/>
      <c r="ET33" s="313"/>
      <c r="EU33" s="313"/>
      <c r="EV33" s="313"/>
      <c r="EW33" s="313"/>
      <c r="EX33" s="313"/>
      <c r="EY33" s="313"/>
      <c r="EZ33" s="313"/>
      <c r="FA33" s="313"/>
      <c r="FB33" s="313"/>
      <c r="FC33" s="313"/>
      <c r="FD33" s="313"/>
      <c r="FE33" s="313"/>
      <c r="FF33" s="313"/>
      <c r="FG33" s="313"/>
      <c r="FH33" s="313"/>
      <c r="FI33" s="313"/>
      <c r="FJ33" s="313"/>
      <c r="FK33" s="313"/>
      <c r="FL33" s="313"/>
      <c r="FM33" s="313"/>
      <c r="FN33" s="313"/>
      <c r="FO33" s="313"/>
      <c r="FP33" s="313"/>
      <c r="FQ33" s="313"/>
      <c r="FR33" s="313"/>
      <c r="FS33" s="313"/>
      <c r="FT33" s="313"/>
      <c r="FU33" s="313"/>
      <c r="FV33" s="313"/>
      <c r="FW33" s="313"/>
      <c r="FX33" s="313"/>
      <c r="FY33" s="313"/>
      <c r="FZ33" s="313"/>
      <c r="GA33" s="313"/>
      <c r="GB33" s="313"/>
      <c r="GC33" s="313"/>
      <c r="GD33" s="313"/>
      <c r="GE33" s="313"/>
      <c r="GF33" s="313"/>
      <c r="GG33" s="313"/>
      <c r="GH33" s="313"/>
      <c r="GI33" s="313"/>
      <c r="GJ33" s="313"/>
      <c r="GK33" s="313"/>
      <c r="GL33" s="313"/>
      <c r="GM33" s="313"/>
      <c r="GN33" s="313"/>
      <c r="GO33" s="313"/>
      <c r="GP33" s="313"/>
      <c r="GQ33" s="313"/>
      <c r="GR33" s="313"/>
      <c r="GS33" s="313"/>
      <c r="GT33" s="313"/>
      <c r="GU33" s="313"/>
      <c r="GV33" s="313"/>
      <c r="GW33" s="313"/>
      <c r="GX33" s="313"/>
      <c r="GY33" s="313"/>
      <c r="GZ33" s="313"/>
      <c r="HA33" s="313"/>
      <c r="HB33" s="313"/>
      <c r="HC33" s="313"/>
      <c r="HD33" s="313"/>
      <c r="HE33" s="313"/>
      <c r="HF33" s="313"/>
      <c r="HG33" s="313"/>
      <c r="HH33" s="313"/>
      <c r="HI33" s="313"/>
      <c r="HJ33" s="313"/>
      <c r="HK33" s="313"/>
      <c r="HL33" s="313"/>
      <c r="HM33" s="313"/>
      <c r="HN33" s="313"/>
      <c r="HO33" s="313"/>
      <c r="HP33" s="313"/>
      <c r="HQ33" s="313"/>
      <c r="HR33" s="313"/>
      <c r="HS33" s="313"/>
      <c r="HT33" s="313"/>
      <c r="HU33" s="313"/>
      <c r="HV33" s="313"/>
      <c r="HW33" s="313"/>
      <c r="HX33" s="313"/>
      <c r="HY33" s="313"/>
      <c r="HZ33" s="313"/>
      <c r="IA33" s="313"/>
      <c r="IB33" s="313"/>
      <c r="IC33" s="313"/>
      <c r="ID33" s="313"/>
      <c r="IE33" s="313"/>
    </row>
    <row r="34" spans="1:13" ht="15" customHeight="1">
      <c r="A34" s="340" t="s">
        <v>52</v>
      </c>
      <c r="B34" s="331" t="s">
        <v>20</v>
      </c>
      <c r="C34" s="332" t="s">
        <v>154</v>
      </c>
      <c r="D34" s="332" t="s">
        <v>154</v>
      </c>
      <c r="E34" s="332" t="s">
        <v>154</v>
      </c>
      <c r="F34" s="332" t="s">
        <v>154</v>
      </c>
      <c r="G34" s="332" t="s">
        <v>154</v>
      </c>
      <c r="H34" s="332" t="s">
        <v>154</v>
      </c>
      <c r="I34" s="332" t="s">
        <v>154</v>
      </c>
      <c r="J34" s="332" t="s">
        <v>154</v>
      </c>
      <c r="K34" s="332" t="s">
        <v>154</v>
      </c>
      <c r="L34" s="332" t="s">
        <v>154</v>
      </c>
      <c r="M34" s="332" t="str">
        <f>IF(ISERROR(AVERAGE(C34:L34)),"=",AVERAGE(C34:L34))</f>
        <v>=</v>
      </c>
    </row>
    <row r="35" spans="1:13" ht="15" customHeight="1">
      <c r="A35" s="341" t="s">
        <v>57</v>
      </c>
      <c r="B35" s="341"/>
      <c r="C35" s="342"/>
      <c r="D35" s="342"/>
      <c r="E35" s="342"/>
      <c r="F35" s="342"/>
      <c r="G35" s="342"/>
      <c r="H35" s="342"/>
      <c r="I35" s="342"/>
      <c r="J35" s="342"/>
      <c r="K35" s="342"/>
      <c r="L35" s="342"/>
      <c r="M35" s="342"/>
    </row>
    <row r="36" spans="1:13" ht="15" customHeight="1">
      <c r="A36" s="343" t="s">
        <v>0</v>
      </c>
      <c r="B36" s="326" t="s">
        <v>20</v>
      </c>
      <c r="C36" s="327">
        <v>419</v>
      </c>
      <c r="D36" s="327">
        <v>424</v>
      </c>
      <c r="E36" s="327">
        <v>422</v>
      </c>
      <c r="F36" s="327">
        <v>427</v>
      </c>
      <c r="G36" s="327">
        <v>427</v>
      </c>
      <c r="H36" s="327">
        <v>432</v>
      </c>
      <c r="I36" s="327">
        <v>429</v>
      </c>
      <c r="J36" s="327">
        <v>434</v>
      </c>
      <c r="K36" s="327">
        <v>429</v>
      </c>
      <c r="L36" s="327">
        <v>434</v>
      </c>
      <c r="M36" s="327">
        <f>IF(ISERROR(AVERAGE(C36:L36)),"=",AVERAGE(C36:L36))</f>
        <v>427.7</v>
      </c>
    </row>
    <row r="37" spans="1:13" ht="15" customHeight="1">
      <c r="A37" s="343" t="s">
        <v>1</v>
      </c>
      <c r="B37" s="326" t="s">
        <v>20</v>
      </c>
      <c r="C37" s="327">
        <v>344</v>
      </c>
      <c r="D37" s="327">
        <v>345</v>
      </c>
      <c r="E37" s="327">
        <v>347</v>
      </c>
      <c r="F37" s="327">
        <v>348</v>
      </c>
      <c r="G37" s="327">
        <v>352</v>
      </c>
      <c r="H37" s="327">
        <v>353</v>
      </c>
      <c r="I37" s="327">
        <v>354</v>
      </c>
      <c r="J37" s="327">
        <v>355</v>
      </c>
      <c r="K37" s="327">
        <v>354</v>
      </c>
      <c r="L37" s="327">
        <v>355</v>
      </c>
      <c r="M37" s="327">
        <f>IF(ISERROR(AVERAGE(C37:L37)),"=",AVERAGE(C37:L37))</f>
        <v>350.7</v>
      </c>
    </row>
    <row r="38" spans="1:13" ht="15" customHeight="1">
      <c r="A38" s="343" t="s">
        <v>2</v>
      </c>
      <c r="B38" s="326" t="s">
        <v>20</v>
      </c>
      <c r="C38" s="327">
        <v>326</v>
      </c>
      <c r="D38" s="327">
        <v>331</v>
      </c>
      <c r="E38" s="327">
        <v>329</v>
      </c>
      <c r="F38" s="327">
        <v>334</v>
      </c>
      <c r="G38" s="327">
        <v>343</v>
      </c>
      <c r="H38" s="327">
        <v>339</v>
      </c>
      <c r="I38" s="327">
        <v>345</v>
      </c>
      <c r="J38" s="327">
        <v>341</v>
      </c>
      <c r="K38" s="327">
        <v>345</v>
      </c>
      <c r="L38" s="327">
        <v>341</v>
      </c>
      <c r="M38" s="327">
        <f>IF(ISERROR(AVERAGE(C38:L38)),"=",AVERAGE(C38:L38))</f>
        <v>337.4</v>
      </c>
    </row>
    <row r="39" spans="1:13" ht="15" customHeight="1">
      <c r="A39" s="341" t="s">
        <v>58</v>
      </c>
      <c r="B39" s="341"/>
      <c r="C39" s="344"/>
      <c r="D39" s="344"/>
      <c r="E39" s="344"/>
      <c r="F39" s="344"/>
      <c r="G39" s="344"/>
      <c r="H39" s="344"/>
      <c r="I39" s="344"/>
      <c r="J39" s="344"/>
      <c r="K39" s="344"/>
      <c r="L39" s="344"/>
      <c r="M39" s="342"/>
    </row>
    <row r="40" spans="1:13" ht="15" customHeight="1">
      <c r="A40" s="343" t="s">
        <v>14</v>
      </c>
      <c r="B40" s="326" t="s">
        <v>20</v>
      </c>
      <c r="C40" s="327">
        <v>312</v>
      </c>
      <c r="D40" s="327">
        <v>317</v>
      </c>
      <c r="E40" s="327">
        <v>315</v>
      </c>
      <c r="F40" s="327">
        <v>320</v>
      </c>
      <c r="G40" s="327">
        <v>320</v>
      </c>
      <c r="H40" s="327">
        <v>325</v>
      </c>
      <c r="I40" s="327">
        <v>322</v>
      </c>
      <c r="J40" s="327">
        <v>327</v>
      </c>
      <c r="K40" s="327">
        <v>322</v>
      </c>
      <c r="L40" s="327">
        <v>327</v>
      </c>
      <c r="M40" s="327">
        <f>IF(ISERROR(AVERAGE(C40:L40)),"=",AVERAGE(C40:L40))</f>
        <v>320.7</v>
      </c>
    </row>
    <row r="41" spans="1:13" ht="15" customHeight="1">
      <c r="A41" s="343" t="s">
        <v>15</v>
      </c>
      <c r="B41" s="326" t="s">
        <v>20</v>
      </c>
      <c r="C41" s="327">
        <v>301</v>
      </c>
      <c r="D41" s="327">
        <v>306</v>
      </c>
      <c r="E41" s="327">
        <v>304</v>
      </c>
      <c r="F41" s="327">
        <v>309</v>
      </c>
      <c r="G41" s="327">
        <v>309</v>
      </c>
      <c r="H41" s="327">
        <v>314</v>
      </c>
      <c r="I41" s="327">
        <v>311</v>
      </c>
      <c r="J41" s="327">
        <v>316</v>
      </c>
      <c r="K41" s="327">
        <v>311</v>
      </c>
      <c r="L41" s="327">
        <v>316</v>
      </c>
      <c r="M41" s="327">
        <f>IF(ISERROR(AVERAGE(C41:L41)),"=",AVERAGE(C41:L41))</f>
        <v>309.7</v>
      </c>
    </row>
    <row r="42" spans="1:13" ht="15" customHeight="1">
      <c r="A42" s="341" t="s">
        <v>59</v>
      </c>
      <c r="B42" s="345"/>
      <c r="C42" s="342"/>
      <c r="D42" s="342"/>
      <c r="E42" s="342"/>
      <c r="F42" s="342"/>
      <c r="G42" s="342"/>
      <c r="H42" s="342"/>
      <c r="I42" s="342"/>
      <c r="J42" s="342"/>
      <c r="K42" s="342"/>
      <c r="L42" s="342"/>
      <c r="M42" s="342"/>
    </row>
    <row r="43" spans="1:13" ht="15" customHeight="1">
      <c r="A43" s="343" t="s">
        <v>4</v>
      </c>
      <c r="B43" s="326" t="s">
        <v>20</v>
      </c>
      <c r="C43" s="327">
        <v>212</v>
      </c>
      <c r="D43" s="327">
        <v>214</v>
      </c>
      <c r="E43" s="327">
        <v>212</v>
      </c>
      <c r="F43" s="327">
        <v>214</v>
      </c>
      <c r="G43" s="327">
        <v>212</v>
      </c>
      <c r="H43" s="327">
        <v>214</v>
      </c>
      <c r="I43" s="327">
        <v>212</v>
      </c>
      <c r="J43" s="327">
        <v>214</v>
      </c>
      <c r="K43" s="327">
        <v>212</v>
      </c>
      <c r="L43" s="327">
        <v>214</v>
      </c>
      <c r="M43" s="327">
        <f>IF(ISERROR(AVERAGE(C43:L43)),"=",AVERAGE(C43:L43))</f>
        <v>213</v>
      </c>
    </row>
    <row r="44" spans="1:13" ht="15" customHeight="1">
      <c r="A44" s="343" t="s">
        <v>5</v>
      </c>
      <c r="B44" s="326" t="s">
        <v>20</v>
      </c>
      <c r="C44" s="327" t="s">
        <v>154</v>
      </c>
      <c r="D44" s="327" t="s">
        <v>154</v>
      </c>
      <c r="E44" s="327" t="s">
        <v>154</v>
      </c>
      <c r="F44" s="327" t="s">
        <v>154</v>
      </c>
      <c r="G44" s="327" t="s">
        <v>154</v>
      </c>
      <c r="H44" s="327" t="s">
        <v>154</v>
      </c>
      <c r="I44" s="327" t="s">
        <v>154</v>
      </c>
      <c r="J44" s="327" t="s">
        <v>154</v>
      </c>
      <c r="K44" s="327" t="s">
        <v>154</v>
      </c>
      <c r="L44" s="327" t="s">
        <v>154</v>
      </c>
      <c r="M44" s="327" t="str">
        <f>IF(ISERROR(AVERAGE(C44:L44)),"=",AVERAGE(C44:L44))</f>
        <v>=</v>
      </c>
    </row>
    <row r="45" spans="1:13" ht="15" customHeight="1">
      <c r="A45" s="341" t="s">
        <v>60</v>
      </c>
      <c r="B45" s="345"/>
      <c r="C45" s="342"/>
      <c r="D45" s="342"/>
      <c r="E45" s="342"/>
      <c r="F45" s="342"/>
      <c r="G45" s="342"/>
      <c r="H45" s="342"/>
      <c r="I45" s="342"/>
      <c r="J45" s="342"/>
      <c r="K45" s="342"/>
      <c r="L45" s="342"/>
      <c r="M45" s="342"/>
    </row>
    <row r="46" spans="1:13" ht="15" customHeight="1">
      <c r="A46" s="343" t="s">
        <v>6</v>
      </c>
      <c r="B46" s="326" t="s">
        <v>20</v>
      </c>
      <c r="C46" s="327">
        <v>151</v>
      </c>
      <c r="D46" s="327">
        <v>153</v>
      </c>
      <c r="E46" s="327">
        <v>156</v>
      </c>
      <c r="F46" s="327">
        <v>158</v>
      </c>
      <c r="G46" s="327">
        <v>159</v>
      </c>
      <c r="H46" s="327">
        <v>161</v>
      </c>
      <c r="I46" s="327">
        <v>169</v>
      </c>
      <c r="J46" s="327">
        <v>171</v>
      </c>
      <c r="K46" s="327">
        <v>174</v>
      </c>
      <c r="L46" s="327">
        <v>176</v>
      </c>
      <c r="M46" s="327">
        <f>IF(ISERROR(AVERAGE(C46:L46)),"=",AVERAGE(C46:L46))</f>
        <v>162.8</v>
      </c>
    </row>
    <row r="47" spans="1:13" ht="15" customHeight="1">
      <c r="A47" s="343" t="s">
        <v>7</v>
      </c>
      <c r="B47" s="326" t="s">
        <v>20</v>
      </c>
      <c r="C47" s="327">
        <v>148</v>
      </c>
      <c r="D47" s="327">
        <v>159</v>
      </c>
      <c r="E47" s="327">
        <v>153</v>
      </c>
      <c r="F47" s="327">
        <v>164</v>
      </c>
      <c r="G47" s="327">
        <v>156</v>
      </c>
      <c r="H47" s="327">
        <v>167</v>
      </c>
      <c r="I47" s="327">
        <v>166</v>
      </c>
      <c r="J47" s="327">
        <v>177</v>
      </c>
      <c r="K47" s="327">
        <v>171</v>
      </c>
      <c r="L47" s="327">
        <v>182</v>
      </c>
      <c r="M47" s="327">
        <f>IF(ISERROR(AVERAGE(C47:L47)),"=",AVERAGE(C47:L47))</f>
        <v>164.3</v>
      </c>
    </row>
    <row r="48" spans="1:13" ht="15" customHeight="1">
      <c r="A48" s="343" t="s">
        <v>8</v>
      </c>
      <c r="B48" s="326" t="s">
        <v>20</v>
      </c>
      <c r="C48" s="327">
        <v>159</v>
      </c>
      <c r="D48" s="327">
        <v>161</v>
      </c>
      <c r="E48" s="327">
        <v>164</v>
      </c>
      <c r="F48" s="327">
        <v>166</v>
      </c>
      <c r="G48" s="327">
        <v>167</v>
      </c>
      <c r="H48" s="327">
        <v>169</v>
      </c>
      <c r="I48" s="327">
        <v>177</v>
      </c>
      <c r="J48" s="327">
        <v>179</v>
      </c>
      <c r="K48" s="327">
        <v>182</v>
      </c>
      <c r="L48" s="327">
        <v>184</v>
      </c>
      <c r="M48" s="327">
        <f>IF(ISERROR(AVERAGE(C48:L48)),"=",AVERAGE(C48:L48))</f>
        <v>170.8</v>
      </c>
    </row>
    <row r="49" spans="1:13" ht="15" customHeight="1">
      <c r="A49" s="343" t="s">
        <v>9</v>
      </c>
      <c r="B49" s="326" t="s">
        <v>20</v>
      </c>
      <c r="C49" s="327">
        <v>193</v>
      </c>
      <c r="D49" s="327">
        <v>196</v>
      </c>
      <c r="E49" s="327">
        <v>193</v>
      </c>
      <c r="F49" s="327">
        <v>196</v>
      </c>
      <c r="G49" s="327">
        <v>193</v>
      </c>
      <c r="H49" s="327">
        <v>196</v>
      </c>
      <c r="I49" s="327">
        <v>203</v>
      </c>
      <c r="J49" s="327">
        <v>206</v>
      </c>
      <c r="K49" s="327">
        <v>196</v>
      </c>
      <c r="L49" s="327">
        <v>199</v>
      </c>
      <c r="M49" s="327">
        <f>IF(ISERROR(AVERAGE(C49:L49)),"=",AVERAGE(C49:L49))</f>
        <v>197.1</v>
      </c>
    </row>
    <row r="50" spans="1:13" ht="15.75" customHeight="1">
      <c r="A50" s="333" t="s">
        <v>259</v>
      </c>
      <c r="B50" s="333"/>
      <c r="C50" s="333"/>
      <c r="D50" s="333"/>
      <c r="E50" s="333"/>
      <c r="F50" s="333"/>
      <c r="G50" s="333"/>
      <c r="H50" s="333"/>
      <c r="I50" s="333"/>
      <c r="J50" s="333"/>
      <c r="K50" s="333"/>
      <c r="L50" s="333"/>
      <c r="M50" s="346"/>
    </row>
    <row r="51" spans="1:13" ht="15.75" customHeight="1">
      <c r="A51" s="335" t="s">
        <v>10</v>
      </c>
      <c r="B51" s="336" t="s">
        <v>20</v>
      </c>
      <c r="C51" s="327">
        <v>328</v>
      </c>
      <c r="D51" s="327">
        <v>331</v>
      </c>
      <c r="E51" s="327">
        <v>332</v>
      </c>
      <c r="F51" s="327">
        <v>335</v>
      </c>
      <c r="G51" s="327">
        <v>331</v>
      </c>
      <c r="H51" s="327">
        <v>334</v>
      </c>
      <c r="I51" s="327">
        <v>330</v>
      </c>
      <c r="J51" s="327">
        <v>333</v>
      </c>
      <c r="K51" s="327">
        <v>330</v>
      </c>
      <c r="L51" s="327">
        <v>332</v>
      </c>
      <c r="M51" s="347">
        <f>IF(ISERROR(AVERAGE(C51:L51)),"=",AVERAGE(C51:L51))</f>
        <v>331.6</v>
      </c>
    </row>
    <row r="52" spans="1:13" ht="15.75" customHeight="1">
      <c r="A52" s="338" t="s">
        <v>190</v>
      </c>
      <c r="B52" s="338"/>
      <c r="C52" s="338"/>
      <c r="D52" s="338"/>
      <c r="E52" s="338"/>
      <c r="F52" s="338"/>
      <c r="G52" s="338"/>
      <c r="H52" s="338"/>
      <c r="I52" s="338"/>
      <c r="J52" s="338"/>
      <c r="K52" s="338"/>
      <c r="L52" s="338"/>
      <c r="M52" s="348"/>
    </row>
    <row r="53" spans="1:13" ht="15.75" customHeight="1">
      <c r="A53" s="340" t="s">
        <v>10</v>
      </c>
      <c r="B53" s="331" t="s">
        <v>20</v>
      </c>
      <c r="C53" s="332" t="s">
        <v>154</v>
      </c>
      <c r="D53" s="332" t="s">
        <v>154</v>
      </c>
      <c r="E53" s="332"/>
      <c r="F53" s="332"/>
      <c r="G53" s="332"/>
      <c r="H53" s="332"/>
      <c r="I53" s="332"/>
      <c r="J53" s="332"/>
      <c r="K53" s="332" t="s">
        <v>154</v>
      </c>
      <c r="L53" s="332" t="s">
        <v>154</v>
      </c>
      <c r="M53" s="349" t="str">
        <f>IF(ISERROR(AVERAGE(C53:L53)),"=",AVERAGE(C53:L53))</f>
        <v>=</v>
      </c>
    </row>
    <row r="54" spans="1:12" ht="26.25" customHeight="1">
      <c r="A54" s="350"/>
      <c r="B54" s="351"/>
      <c r="C54" s="352"/>
      <c r="D54" s="352"/>
      <c r="E54" s="352"/>
      <c r="F54" s="352"/>
      <c r="G54" s="352"/>
      <c r="H54" s="352"/>
      <c r="I54" s="352"/>
      <c r="J54" s="352"/>
      <c r="K54" s="352"/>
      <c r="L54" s="352"/>
    </row>
    <row r="55" spans="1:239" ht="22.5" customHeight="1">
      <c r="A55" s="317"/>
      <c r="B55" s="318"/>
      <c r="C55" s="476">
        <v>43375</v>
      </c>
      <c r="D55" s="477"/>
      <c r="E55" s="476">
        <v>43382</v>
      </c>
      <c r="F55" s="477"/>
      <c r="G55" s="476">
        <v>43389</v>
      </c>
      <c r="H55" s="477"/>
      <c r="I55" s="476">
        <v>43396</v>
      </c>
      <c r="J55" s="477"/>
      <c r="K55" s="476">
        <v>43403</v>
      </c>
      <c r="L55" s="477"/>
      <c r="M55" s="319" t="s">
        <v>151</v>
      </c>
      <c r="N55" s="313"/>
      <c r="O55" s="313"/>
      <c r="P55" s="313"/>
      <c r="Q55" s="313"/>
      <c r="R55" s="313"/>
      <c r="S55" s="313"/>
      <c r="T55" s="313"/>
      <c r="U55" s="313"/>
      <c r="V55" s="313"/>
      <c r="W55" s="313"/>
      <c r="X55" s="313"/>
      <c r="Y55" s="313"/>
      <c r="Z55" s="313"/>
      <c r="AA55" s="313"/>
      <c r="AB55" s="313"/>
      <c r="AC55" s="313"/>
      <c r="AD55" s="313"/>
      <c r="AE55" s="313"/>
      <c r="AF55" s="313"/>
      <c r="AG55" s="313"/>
      <c r="AH55" s="313"/>
      <c r="AI55" s="313"/>
      <c r="AJ55" s="313"/>
      <c r="AK55" s="313"/>
      <c r="AL55" s="313"/>
      <c r="AM55" s="313"/>
      <c r="AN55" s="313"/>
      <c r="AO55" s="313"/>
      <c r="AP55" s="313"/>
      <c r="AQ55" s="313"/>
      <c r="AR55" s="313"/>
      <c r="AS55" s="313"/>
      <c r="AT55" s="313"/>
      <c r="AU55" s="313"/>
      <c r="AV55" s="313"/>
      <c r="AW55" s="313"/>
      <c r="AX55" s="313"/>
      <c r="AY55" s="313"/>
      <c r="AZ55" s="313"/>
      <c r="BA55" s="313"/>
      <c r="BB55" s="313"/>
      <c r="BC55" s="313"/>
      <c r="BD55" s="313"/>
      <c r="BE55" s="313"/>
      <c r="BF55" s="313"/>
      <c r="BG55" s="313"/>
      <c r="BH55" s="313"/>
      <c r="BI55" s="313"/>
      <c r="BJ55" s="313"/>
      <c r="BK55" s="313"/>
      <c r="BL55" s="313"/>
      <c r="BM55" s="313"/>
      <c r="BN55" s="313"/>
      <c r="BO55" s="313"/>
      <c r="BP55" s="313"/>
      <c r="BQ55" s="313"/>
      <c r="BR55" s="313"/>
      <c r="BS55" s="313"/>
      <c r="BT55" s="313"/>
      <c r="BU55" s="313"/>
      <c r="BV55" s="313"/>
      <c r="BW55" s="313"/>
      <c r="BX55" s="313"/>
      <c r="BY55" s="313"/>
      <c r="BZ55" s="313"/>
      <c r="CA55" s="313"/>
      <c r="CB55" s="313"/>
      <c r="CC55" s="313"/>
      <c r="CD55" s="313"/>
      <c r="CE55" s="313"/>
      <c r="CF55" s="313"/>
      <c r="CG55" s="313"/>
      <c r="CH55" s="313"/>
      <c r="CI55" s="313"/>
      <c r="CJ55" s="313"/>
      <c r="CK55" s="313"/>
      <c r="CL55" s="313"/>
      <c r="CM55" s="313"/>
      <c r="CN55" s="313"/>
      <c r="CO55" s="313"/>
      <c r="CP55" s="313"/>
      <c r="CQ55" s="313"/>
      <c r="CR55" s="313"/>
      <c r="CS55" s="313"/>
      <c r="CT55" s="313"/>
      <c r="CU55" s="313"/>
      <c r="CV55" s="313"/>
      <c r="CW55" s="313"/>
      <c r="CX55" s="313"/>
      <c r="CY55" s="313"/>
      <c r="CZ55" s="313"/>
      <c r="DA55" s="313"/>
      <c r="DB55" s="313"/>
      <c r="DC55" s="313"/>
      <c r="DD55" s="313"/>
      <c r="DE55" s="313"/>
      <c r="DF55" s="313"/>
      <c r="DG55" s="313"/>
      <c r="DH55" s="313"/>
      <c r="DI55" s="313"/>
      <c r="DJ55" s="313"/>
      <c r="DK55" s="313"/>
      <c r="DL55" s="313"/>
      <c r="DM55" s="313"/>
      <c r="DN55" s="313"/>
      <c r="DO55" s="313"/>
      <c r="DP55" s="313"/>
      <c r="DQ55" s="313"/>
      <c r="DR55" s="313"/>
      <c r="DS55" s="313"/>
      <c r="DT55" s="313"/>
      <c r="DU55" s="313"/>
      <c r="DV55" s="313"/>
      <c r="DW55" s="313"/>
      <c r="DX55" s="313"/>
      <c r="DY55" s="313"/>
      <c r="DZ55" s="313"/>
      <c r="EA55" s="313"/>
      <c r="EB55" s="313"/>
      <c r="EC55" s="313"/>
      <c r="ED55" s="313"/>
      <c r="EE55" s="313"/>
      <c r="EF55" s="313"/>
      <c r="EG55" s="313"/>
      <c r="EH55" s="313"/>
      <c r="EI55" s="313"/>
      <c r="EJ55" s="313"/>
      <c r="EK55" s="313"/>
      <c r="EL55" s="313"/>
      <c r="EM55" s="313"/>
      <c r="EN55" s="313"/>
      <c r="EO55" s="313"/>
      <c r="EP55" s="313"/>
      <c r="EQ55" s="313"/>
      <c r="ER55" s="313"/>
      <c r="ES55" s="313"/>
      <c r="ET55" s="313"/>
      <c r="EU55" s="313"/>
      <c r="EV55" s="313"/>
      <c r="EW55" s="313"/>
      <c r="EX55" s="313"/>
      <c r="EY55" s="313"/>
      <c r="EZ55" s="313"/>
      <c r="FA55" s="313"/>
      <c r="FB55" s="313"/>
      <c r="FC55" s="313"/>
      <c r="FD55" s="313"/>
      <c r="FE55" s="313"/>
      <c r="FF55" s="313"/>
      <c r="FG55" s="313"/>
      <c r="FH55" s="313"/>
      <c r="FI55" s="313"/>
      <c r="FJ55" s="313"/>
      <c r="FK55" s="313"/>
      <c r="FL55" s="313"/>
      <c r="FM55" s="313"/>
      <c r="FN55" s="313"/>
      <c r="FO55" s="313"/>
      <c r="FP55" s="313"/>
      <c r="FQ55" s="313"/>
      <c r="FR55" s="313"/>
      <c r="FS55" s="313"/>
      <c r="FT55" s="313"/>
      <c r="FU55" s="313"/>
      <c r="FV55" s="313"/>
      <c r="FW55" s="313"/>
      <c r="FX55" s="313"/>
      <c r="FY55" s="313"/>
      <c r="FZ55" s="313"/>
      <c r="GA55" s="313"/>
      <c r="GB55" s="313"/>
      <c r="GC55" s="313"/>
      <c r="GD55" s="313"/>
      <c r="GE55" s="313"/>
      <c r="GF55" s="313"/>
      <c r="GG55" s="313"/>
      <c r="GH55" s="313"/>
      <c r="GI55" s="313"/>
      <c r="GJ55" s="313"/>
      <c r="GK55" s="313"/>
      <c r="GL55" s="313"/>
      <c r="GM55" s="313"/>
      <c r="GN55" s="313"/>
      <c r="GO55" s="313"/>
      <c r="GP55" s="313"/>
      <c r="GQ55" s="313"/>
      <c r="GR55" s="313"/>
      <c r="GS55" s="313"/>
      <c r="GT55" s="313"/>
      <c r="GU55" s="313"/>
      <c r="GV55" s="313"/>
      <c r="GW55" s="313"/>
      <c r="GX55" s="313"/>
      <c r="GY55" s="313"/>
      <c r="GZ55" s="313"/>
      <c r="HA55" s="313"/>
      <c r="HB55" s="313"/>
      <c r="HC55" s="313"/>
      <c r="HD55" s="313"/>
      <c r="HE55" s="313"/>
      <c r="HF55" s="313"/>
      <c r="HG55" s="313"/>
      <c r="HH55" s="313"/>
      <c r="HI55" s="313"/>
      <c r="HJ55" s="313"/>
      <c r="HK55" s="313"/>
      <c r="HL55" s="313"/>
      <c r="HM55" s="313"/>
      <c r="HN55" s="313"/>
      <c r="HO55" s="313"/>
      <c r="HP55" s="313"/>
      <c r="HQ55" s="313"/>
      <c r="HR55" s="313"/>
      <c r="HS55" s="313"/>
      <c r="HT55" s="313"/>
      <c r="HU55" s="313"/>
      <c r="HV55" s="313"/>
      <c r="HW55" s="313"/>
      <c r="HX55" s="313"/>
      <c r="HY55" s="313"/>
      <c r="HZ55" s="313"/>
      <c r="IA55" s="313"/>
      <c r="IB55" s="313"/>
      <c r="IC55" s="313"/>
      <c r="ID55" s="313"/>
      <c r="IE55" s="313"/>
    </row>
    <row r="56" spans="1:239" ht="17.25" customHeight="1">
      <c r="A56" s="320" t="s">
        <v>71</v>
      </c>
      <c r="B56" s="321"/>
      <c r="C56" s="322" t="s">
        <v>152</v>
      </c>
      <c r="D56" s="322" t="s">
        <v>153</v>
      </c>
      <c r="E56" s="322" t="s">
        <v>152</v>
      </c>
      <c r="F56" s="322" t="s">
        <v>153</v>
      </c>
      <c r="G56" s="322" t="s">
        <v>152</v>
      </c>
      <c r="H56" s="322" t="s">
        <v>153</v>
      </c>
      <c r="I56" s="322" t="s">
        <v>152</v>
      </c>
      <c r="J56" s="322" t="s">
        <v>153</v>
      </c>
      <c r="K56" s="322" t="s">
        <v>152</v>
      </c>
      <c r="L56" s="322" t="s">
        <v>153</v>
      </c>
      <c r="M56" s="323" t="s">
        <v>261</v>
      </c>
      <c r="N56" s="313"/>
      <c r="O56" s="313"/>
      <c r="P56" s="313"/>
      <c r="Q56" s="313"/>
      <c r="R56" s="313"/>
      <c r="S56" s="313"/>
      <c r="T56" s="313"/>
      <c r="U56" s="313"/>
      <c r="V56" s="313"/>
      <c r="W56" s="313"/>
      <c r="X56" s="313"/>
      <c r="Y56" s="313"/>
      <c r="Z56" s="313"/>
      <c r="AA56" s="313"/>
      <c r="AB56" s="313"/>
      <c r="AC56" s="313"/>
      <c r="AD56" s="313"/>
      <c r="AE56" s="313"/>
      <c r="AF56" s="313"/>
      <c r="AG56" s="313"/>
      <c r="AH56" s="313"/>
      <c r="AI56" s="313"/>
      <c r="AJ56" s="313"/>
      <c r="AK56" s="313"/>
      <c r="AL56" s="313"/>
      <c r="AM56" s="313"/>
      <c r="AN56" s="313"/>
      <c r="AO56" s="313"/>
      <c r="AP56" s="313"/>
      <c r="AQ56" s="313"/>
      <c r="AR56" s="313"/>
      <c r="AS56" s="313"/>
      <c r="AT56" s="313"/>
      <c r="AU56" s="313"/>
      <c r="AV56" s="313"/>
      <c r="AW56" s="313"/>
      <c r="AX56" s="313"/>
      <c r="AY56" s="313"/>
      <c r="AZ56" s="313"/>
      <c r="BA56" s="313"/>
      <c r="BB56" s="313"/>
      <c r="BC56" s="313"/>
      <c r="BD56" s="313"/>
      <c r="BE56" s="313"/>
      <c r="BF56" s="313"/>
      <c r="BG56" s="313"/>
      <c r="BH56" s="313"/>
      <c r="BI56" s="313"/>
      <c r="BJ56" s="313"/>
      <c r="BK56" s="313"/>
      <c r="BL56" s="313"/>
      <c r="BM56" s="313"/>
      <c r="BN56" s="313"/>
      <c r="BO56" s="313"/>
      <c r="BP56" s="313"/>
      <c r="BQ56" s="313"/>
      <c r="BR56" s="313"/>
      <c r="BS56" s="313"/>
      <c r="BT56" s="313"/>
      <c r="BU56" s="313"/>
      <c r="BV56" s="313"/>
      <c r="BW56" s="313"/>
      <c r="BX56" s="313"/>
      <c r="BY56" s="313"/>
      <c r="BZ56" s="313"/>
      <c r="CA56" s="313"/>
      <c r="CB56" s="313"/>
      <c r="CC56" s="313"/>
      <c r="CD56" s="313"/>
      <c r="CE56" s="313"/>
      <c r="CF56" s="313"/>
      <c r="CG56" s="313"/>
      <c r="CH56" s="313"/>
      <c r="CI56" s="313"/>
      <c r="CJ56" s="313"/>
      <c r="CK56" s="313"/>
      <c r="CL56" s="313"/>
      <c r="CM56" s="313"/>
      <c r="CN56" s="313"/>
      <c r="CO56" s="313"/>
      <c r="CP56" s="313"/>
      <c r="CQ56" s="313"/>
      <c r="CR56" s="313"/>
      <c r="CS56" s="313"/>
      <c r="CT56" s="313"/>
      <c r="CU56" s="313"/>
      <c r="CV56" s="313"/>
      <c r="CW56" s="313"/>
      <c r="CX56" s="313"/>
      <c r="CY56" s="313"/>
      <c r="CZ56" s="313"/>
      <c r="DA56" s="313"/>
      <c r="DB56" s="313"/>
      <c r="DC56" s="313"/>
      <c r="DD56" s="313"/>
      <c r="DE56" s="313"/>
      <c r="DF56" s="313"/>
      <c r="DG56" s="313"/>
      <c r="DH56" s="313"/>
      <c r="DI56" s="313"/>
      <c r="DJ56" s="313"/>
      <c r="DK56" s="313"/>
      <c r="DL56" s="313"/>
      <c r="DM56" s="313"/>
      <c r="DN56" s="313"/>
      <c r="DO56" s="313"/>
      <c r="DP56" s="313"/>
      <c r="DQ56" s="313"/>
      <c r="DR56" s="313"/>
      <c r="DS56" s="313"/>
      <c r="DT56" s="313"/>
      <c r="DU56" s="313"/>
      <c r="DV56" s="313"/>
      <c r="DW56" s="313"/>
      <c r="DX56" s="313"/>
      <c r="DY56" s="313"/>
      <c r="DZ56" s="313"/>
      <c r="EA56" s="313"/>
      <c r="EB56" s="313"/>
      <c r="EC56" s="313"/>
      <c r="ED56" s="313"/>
      <c r="EE56" s="313"/>
      <c r="EF56" s="313"/>
      <c r="EG56" s="313"/>
      <c r="EH56" s="313"/>
      <c r="EI56" s="313"/>
      <c r="EJ56" s="313"/>
      <c r="EK56" s="313"/>
      <c r="EL56" s="313"/>
      <c r="EM56" s="313"/>
      <c r="EN56" s="313"/>
      <c r="EO56" s="313"/>
      <c r="EP56" s="313"/>
      <c r="EQ56" s="313"/>
      <c r="ER56" s="313"/>
      <c r="ES56" s="313"/>
      <c r="ET56" s="313"/>
      <c r="EU56" s="313"/>
      <c r="EV56" s="313"/>
      <c r="EW56" s="313"/>
      <c r="EX56" s="313"/>
      <c r="EY56" s="313"/>
      <c r="EZ56" s="313"/>
      <c r="FA56" s="313"/>
      <c r="FB56" s="313"/>
      <c r="FC56" s="313"/>
      <c r="FD56" s="313"/>
      <c r="FE56" s="313"/>
      <c r="FF56" s="313"/>
      <c r="FG56" s="313"/>
      <c r="FH56" s="313"/>
      <c r="FI56" s="313"/>
      <c r="FJ56" s="313"/>
      <c r="FK56" s="313"/>
      <c r="FL56" s="313"/>
      <c r="FM56" s="313"/>
      <c r="FN56" s="313"/>
      <c r="FO56" s="313"/>
      <c r="FP56" s="313"/>
      <c r="FQ56" s="313"/>
      <c r="FR56" s="313"/>
      <c r="FS56" s="313"/>
      <c r="FT56" s="313"/>
      <c r="FU56" s="313"/>
      <c r="FV56" s="313"/>
      <c r="FW56" s="313"/>
      <c r="FX56" s="313"/>
      <c r="FY56" s="313"/>
      <c r="FZ56" s="313"/>
      <c r="GA56" s="313"/>
      <c r="GB56" s="313"/>
      <c r="GC56" s="313"/>
      <c r="GD56" s="313"/>
      <c r="GE56" s="313"/>
      <c r="GF56" s="313"/>
      <c r="GG56" s="313"/>
      <c r="GH56" s="313"/>
      <c r="GI56" s="313"/>
      <c r="GJ56" s="313"/>
      <c r="GK56" s="313"/>
      <c r="GL56" s="313"/>
      <c r="GM56" s="313"/>
      <c r="GN56" s="313"/>
      <c r="GO56" s="313"/>
      <c r="GP56" s="313"/>
      <c r="GQ56" s="313"/>
      <c r="GR56" s="313"/>
      <c r="GS56" s="313"/>
      <c r="GT56" s="313"/>
      <c r="GU56" s="313"/>
      <c r="GV56" s="313"/>
      <c r="GW56" s="313"/>
      <c r="GX56" s="313"/>
      <c r="GY56" s="313"/>
      <c r="GZ56" s="313"/>
      <c r="HA56" s="313"/>
      <c r="HB56" s="313"/>
      <c r="HC56" s="313"/>
      <c r="HD56" s="313"/>
      <c r="HE56" s="313"/>
      <c r="HF56" s="313"/>
      <c r="HG56" s="313"/>
      <c r="HH56" s="313"/>
      <c r="HI56" s="313"/>
      <c r="HJ56" s="313"/>
      <c r="HK56" s="313"/>
      <c r="HL56" s="313"/>
      <c r="HM56" s="313"/>
      <c r="HN56" s="313"/>
      <c r="HO56" s="313"/>
      <c r="HP56" s="313"/>
      <c r="HQ56" s="313"/>
      <c r="HR56" s="313"/>
      <c r="HS56" s="313"/>
      <c r="HT56" s="313"/>
      <c r="HU56" s="313"/>
      <c r="HV56" s="313"/>
      <c r="HW56" s="313"/>
      <c r="HX56" s="313"/>
      <c r="HY56" s="313"/>
      <c r="HZ56" s="313"/>
      <c r="IA56" s="313"/>
      <c r="IB56" s="313"/>
      <c r="IC56" s="313"/>
      <c r="ID56" s="313"/>
      <c r="IE56" s="313"/>
    </row>
    <row r="57" spans="1:239" ht="26.25" customHeight="1">
      <c r="A57" s="474" t="s">
        <v>155</v>
      </c>
      <c r="B57" s="474"/>
      <c r="C57" s="474"/>
      <c r="D57" s="474"/>
      <c r="E57" s="474"/>
      <c r="F57" s="474"/>
      <c r="G57" s="474"/>
      <c r="H57" s="474"/>
      <c r="I57" s="474"/>
      <c r="J57" s="474"/>
      <c r="K57" s="474"/>
      <c r="L57" s="474"/>
      <c r="M57" s="474"/>
      <c r="N57" s="313"/>
      <c r="O57" s="313"/>
      <c r="P57" s="313"/>
      <c r="Q57" s="313"/>
      <c r="R57" s="313"/>
      <c r="S57" s="313"/>
      <c r="T57" s="313"/>
      <c r="U57" s="313"/>
      <c r="V57" s="313"/>
      <c r="W57" s="313"/>
      <c r="X57" s="313"/>
      <c r="Y57" s="313"/>
      <c r="Z57" s="313"/>
      <c r="AA57" s="313"/>
      <c r="AB57" s="313"/>
      <c r="AC57" s="313"/>
      <c r="AD57" s="313"/>
      <c r="AE57" s="313"/>
      <c r="AF57" s="313"/>
      <c r="AG57" s="313"/>
      <c r="AH57" s="313"/>
      <c r="AI57" s="313"/>
      <c r="AJ57" s="313"/>
      <c r="AK57" s="313"/>
      <c r="AL57" s="313"/>
      <c r="AM57" s="313"/>
      <c r="AN57" s="313"/>
      <c r="AO57" s="313"/>
      <c r="AP57" s="313"/>
      <c r="AQ57" s="313"/>
      <c r="AR57" s="313"/>
      <c r="AS57" s="313"/>
      <c r="AT57" s="313"/>
      <c r="AU57" s="313"/>
      <c r="AV57" s="313"/>
      <c r="AW57" s="313"/>
      <c r="AX57" s="313"/>
      <c r="AY57" s="313"/>
      <c r="AZ57" s="313"/>
      <c r="BA57" s="313"/>
      <c r="BB57" s="313"/>
      <c r="BC57" s="313"/>
      <c r="BD57" s="313"/>
      <c r="BE57" s="313"/>
      <c r="BF57" s="313"/>
      <c r="BG57" s="313"/>
      <c r="BH57" s="313"/>
      <c r="BI57" s="313"/>
      <c r="BJ57" s="313"/>
      <c r="BK57" s="313"/>
      <c r="BL57" s="313"/>
      <c r="BM57" s="313"/>
      <c r="BN57" s="313"/>
      <c r="BO57" s="313"/>
      <c r="BP57" s="313"/>
      <c r="BQ57" s="313"/>
      <c r="BR57" s="313"/>
      <c r="BS57" s="313"/>
      <c r="BT57" s="313"/>
      <c r="BU57" s="313"/>
      <c r="BV57" s="313"/>
      <c r="BW57" s="313"/>
      <c r="BX57" s="313"/>
      <c r="BY57" s="313"/>
      <c r="BZ57" s="313"/>
      <c r="CA57" s="313"/>
      <c r="CB57" s="313"/>
      <c r="CC57" s="313"/>
      <c r="CD57" s="313"/>
      <c r="CE57" s="313"/>
      <c r="CF57" s="313"/>
      <c r="CG57" s="313"/>
      <c r="CH57" s="313"/>
      <c r="CI57" s="313"/>
      <c r="CJ57" s="313"/>
      <c r="CK57" s="313"/>
      <c r="CL57" s="313"/>
      <c r="CM57" s="313"/>
      <c r="CN57" s="313"/>
      <c r="CO57" s="313"/>
      <c r="CP57" s="313"/>
      <c r="CQ57" s="313"/>
      <c r="CR57" s="313"/>
      <c r="CS57" s="313"/>
      <c r="CT57" s="313"/>
      <c r="CU57" s="313"/>
      <c r="CV57" s="313"/>
      <c r="CW57" s="313"/>
      <c r="CX57" s="313"/>
      <c r="CY57" s="313"/>
      <c r="CZ57" s="313"/>
      <c r="DA57" s="313"/>
      <c r="DB57" s="313"/>
      <c r="DC57" s="313"/>
      <c r="DD57" s="313"/>
      <c r="DE57" s="313"/>
      <c r="DF57" s="313"/>
      <c r="DG57" s="313"/>
      <c r="DH57" s="313"/>
      <c r="DI57" s="313"/>
      <c r="DJ57" s="313"/>
      <c r="DK57" s="313"/>
      <c r="DL57" s="313"/>
      <c r="DM57" s="313"/>
      <c r="DN57" s="313"/>
      <c r="DO57" s="313"/>
      <c r="DP57" s="313"/>
      <c r="DQ57" s="313"/>
      <c r="DR57" s="313"/>
      <c r="DS57" s="313"/>
      <c r="DT57" s="313"/>
      <c r="DU57" s="313"/>
      <c r="DV57" s="313"/>
      <c r="DW57" s="313"/>
      <c r="DX57" s="313"/>
      <c r="DY57" s="313"/>
      <c r="DZ57" s="313"/>
      <c r="EA57" s="313"/>
      <c r="EB57" s="313"/>
      <c r="EC57" s="313"/>
      <c r="ED57" s="313"/>
      <c r="EE57" s="313"/>
      <c r="EF57" s="313"/>
      <c r="EG57" s="313"/>
      <c r="EH57" s="313"/>
      <c r="EI57" s="313"/>
      <c r="EJ57" s="313"/>
      <c r="EK57" s="313"/>
      <c r="EL57" s="313"/>
      <c r="EM57" s="313"/>
      <c r="EN57" s="313"/>
      <c r="EO57" s="313"/>
      <c r="EP57" s="313"/>
      <c r="EQ57" s="313"/>
      <c r="ER57" s="313"/>
      <c r="ES57" s="313"/>
      <c r="ET57" s="313"/>
      <c r="EU57" s="313"/>
      <c r="EV57" s="313"/>
      <c r="EW57" s="313"/>
      <c r="EX57" s="313"/>
      <c r="EY57" s="313"/>
      <c r="EZ57" s="313"/>
      <c r="FA57" s="313"/>
      <c r="FB57" s="313"/>
      <c r="FC57" s="313"/>
      <c r="FD57" s="313"/>
      <c r="FE57" s="313"/>
      <c r="FF57" s="313"/>
      <c r="FG57" s="313"/>
      <c r="FH57" s="313"/>
      <c r="FI57" s="313"/>
      <c r="FJ57" s="313"/>
      <c r="FK57" s="313"/>
      <c r="FL57" s="313"/>
      <c r="FM57" s="313"/>
      <c r="FN57" s="313"/>
      <c r="FO57" s="313"/>
      <c r="FP57" s="313"/>
      <c r="FQ57" s="313"/>
      <c r="FR57" s="313"/>
      <c r="FS57" s="313"/>
      <c r="FT57" s="313"/>
      <c r="FU57" s="313"/>
      <c r="FV57" s="313"/>
      <c r="FW57" s="313"/>
      <c r="FX57" s="313"/>
      <c r="FY57" s="313"/>
      <c r="FZ57" s="313"/>
      <c r="GA57" s="313"/>
      <c r="GB57" s="313"/>
      <c r="GC57" s="313"/>
      <c r="GD57" s="313"/>
      <c r="GE57" s="313"/>
      <c r="GF57" s="313"/>
      <c r="GG57" s="313"/>
      <c r="GH57" s="313"/>
      <c r="GI57" s="313"/>
      <c r="GJ57" s="313"/>
      <c r="GK57" s="313"/>
      <c r="GL57" s="313"/>
      <c r="GM57" s="313"/>
      <c r="GN57" s="313"/>
      <c r="GO57" s="313"/>
      <c r="GP57" s="313"/>
      <c r="GQ57" s="313"/>
      <c r="GR57" s="313"/>
      <c r="GS57" s="313"/>
      <c r="GT57" s="313"/>
      <c r="GU57" s="313"/>
      <c r="GV57" s="313"/>
      <c r="GW57" s="313"/>
      <c r="GX57" s="313"/>
      <c r="GY57" s="313"/>
      <c r="GZ57" s="313"/>
      <c r="HA57" s="313"/>
      <c r="HB57" s="313"/>
      <c r="HC57" s="313"/>
      <c r="HD57" s="313"/>
      <c r="HE57" s="313"/>
      <c r="HF57" s="313"/>
      <c r="HG57" s="313"/>
      <c r="HH57" s="313"/>
      <c r="HI57" s="313"/>
      <c r="HJ57" s="313"/>
      <c r="HK57" s="313"/>
      <c r="HL57" s="313"/>
      <c r="HM57" s="313"/>
      <c r="HN57" s="313"/>
      <c r="HO57" s="313"/>
      <c r="HP57" s="313"/>
      <c r="HQ57" s="313"/>
      <c r="HR57" s="313"/>
      <c r="HS57" s="313"/>
      <c r="HT57" s="313"/>
      <c r="HU57" s="313"/>
      <c r="HV57" s="313"/>
      <c r="HW57" s="313"/>
      <c r="HX57" s="313"/>
      <c r="HY57" s="313"/>
      <c r="HZ57" s="313"/>
      <c r="IA57" s="313"/>
      <c r="IB57" s="313"/>
      <c r="IC57" s="313"/>
      <c r="ID57" s="313"/>
      <c r="IE57" s="313"/>
    </row>
    <row r="58" spans="1:13" ht="26.25" customHeight="1">
      <c r="A58" s="478" t="s">
        <v>184</v>
      </c>
      <c r="B58" s="478"/>
      <c r="C58" s="478"/>
      <c r="D58" s="478"/>
      <c r="E58" s="478"/>
      <c r="F58" s="478"/>
      <c r="G58" s="478"/>
      <c r="H58" s="478"/>
      <c r="I58" s="478"/>
      <c r="J58" s="478"/>
      <c r="K58" s="478"/>
      <c r="L58" s="478"/>
      <c r="M58" s="478"/>
    </row>
    <row r="59" spans="1:13" ht="26.25" customHeight="1">
      <c r="A59" s="353" t="s">
        <v>137</v>
      </c>
      <c r="B59" s="354"/>
      <c r="C59" s="355"/>
      <c r="D59" s="355"/>
      <c r="E59" s="355"/>
      <c r="F59" s="355"/>
      <c r="G59" s="355"/>
      <c r="H59" s="355"/>
      <c r="I59" s="355"/>
      <c r="J59" s="355"/>
      <c r="K59" s="355"/>
      <c r="L59" s="355"/>
      <c r="M59" s="355"/>
    </row>
    <row r="60" spans="1:13" ht="15" customHeight="1">
      <c r="A60" s="335" t="s">
        <v>124</v>
      </c>
      <c r="B60" s="336" t="s">
        <v>72</v>
      </c>
      <c r="C60" s="327">
        <v>0.55</v>
      </c>
      <c r="D60" s="327">
        <v>0.6</v>
      </c>
      <c r="E60" s="327">
        <v>0.55</v>
      </c>
      <c r="F60" s="327">
        <v>0.6</v>
      </c>
      <c r="G60" s="327">
        <v>0.55</v>
      </c>
      <c r="H60" s="327">
        <v>0.6</v>
      </c>
      <c r="I60" s="327">
        <v>0.48</v>
      </c>
      <c r="J60" s="327">
        <v>0.53</v>
      </c>
      <c r="K60" s="327">
        <v>0.48</v>
      </c>
      <c r="L60" s="327">
        <v>0.53</v>
      </c>
      <c r="M60" s="337">
        <f aca="true" t="shared" si="2" ref="M60:M67">IF(ISERROR(AVERAGE(C60:L60)),"=",AVERAGE(C60:L60))</f>
        <v>0.5469999999999999</v>
      </c>
    </row>
    <row r="61" spans="1:13" ht="15" customHeight="1">
      <c r="A61" s="335" t="s">
        <v>102</v>
      </c>
      <c r="B61" s="336" t="s">
        <v>72</v>
      </c>
      <c r="C61" s="327">
        <v>0.85</v>
      </c>
      <c r="D61" s="327">
        <v>0.89</v>
      </c>
      <c r="E61" s="327">
        <v>0.83</v>
      </c>
      <c r="F61" s="327">
        <v>0.86</v>
      </c>
      <c r="G61" s="327">
        <v>0.79</v>
      </c>
      <c r="H61" s="327">
        <v>0.84</v>
      </c>
      <c r="I61" s="327">
        <v>0.79</v>
      </c>
      <c r="J61" s="327">
        <v>0.84</v>
      </c>
      <c r="K61" s="327">
        <v>0.79</v>
      </c>
      <c r="L61" s="327">
        <v>0.84</v>
      </c>
      <c r="M61" s="337">
        <f t="shared" si="2"/>
        <v>0.8320000000000001</v>
      </c>
    </row>
    <row r="62" spans="1:13" ht="15" customHeight="1">
      <c r="A62" s="335" t="s">
        <v>112</v>
      </c>
      <c r="B62" s="336" t="s">
        <v>72</v>
      </c>
      <c r="C62" s="327">
        <v>0.96</v>
      </c>
      <c r="D62" s="327">
        <v>1.03</v>
      </c>
      <c r="E62" s="327">
        <v>0.96</v>
      </c>
      <c r="F62" s="327">
        <v>1.03</v>
      </c>
      <c r="G62" s="327">
        <v>0.94</v>
      </c>
      <c r="H62" s="327">
        <v>0.99</v>
      </c>
      <c r="I62" s="327">
        <v>0.94</v>
      </c>
      <c r="J62" s="327">
        <v>0.99</v>
      </c>
      <c r="K62" s="327">
        <v>0.94</v>
      </c>
      <c r="L62" s="327">
        <v>0.99</v>
      </c>
      <c r="M62" s="337">
        <f t="shared" si="2"/>
        <v>0.977</v>
      </c>
    </row>
    <row r="63" spans="1:13" ht="15" customHeight="1">
      <c r="A63" s="335" t="s">
        <v>108</v>
      </c>
      <c r="B63" s="336" t="s">
        <v>72</v>
      </c>
      <c r="C63" s="327">
        <v>0.5</v>
      </c>
      <c r="D63" s="327">
        <v>0.5</v>
      </c>
      <c r="E63" s="327">
        <v>0.45</v>
      </c>
      <c r="F63" s="327">
        <v>0.48</v>
      </c>
      <c r="G63" s="327">
        <v>0.43</v>
      </c>
      <c r="H63" s="327">
        <v>0.48</v>
      </c>
      <c r="I63" s="327">
        <v>0.43</v>
      </c>
      <c r="J63" s="327">
        <v>0.48</v>
      </c>
      <c r="K63" s="327">
        <v>0.43</v>
      </c>
      <c r="L63" s="327">
        <v>0.48</v>
      </c>
      <c r="M63" s="337">
        <f t="shared" si="2"/>
        <v>0.466</v>
      </c>
    </row>
    <row r="64" spans="1:13" ht="15" customHeight="1">
      <c r="A64" s="335" t="s">
        <v>113</v>
      </c>
      <c r="B64" s="336" t="s">
        <v>72</v>
      </c>
      <c r="C64" s="327">
        <v>0.4</v>
      </c>
      <c r="D64" s="327">
        <v>0.45</v>
      </c>
      <c r="E64" s="327">
        <v>0.38</v>
      </c>
      <c r="F64" s="327">
        <v>0.43</v>
      </c>
      <c r="G64" s="327">
        <v>0.35</v>
      </c>
      <c r="H64" s="327">
        <v>0.4</v>
      </c>
      <c r="I64" s="327">
        <v>0.35</v>
      </c>
      <c r="J64" s="327">
        <v>0.4</v>
      </c>
      <c r="K64" s="327">
        <v>0.35</v>
      </c>
      <c r="L64" s="327">
        <v>0.4</v>
      </c>
      <c r="M64" s="337">
        <f t="shared" si="2"/>
        <v>0.39099999999999996</v>
      </c>
    </row>
    <row r="65" spans="1:13" ht="15" customHeight="1">
      <c r="A65" s="335" t="s">
        <v>105</v>
      </c>
      <c r="B65" s="336" t="s">
        <v>72</v>
      </c>
      <c r="C65" s="327" t="s">
        <v>154</v>
      </c>
      <c r="D65" s="327" t="s">
        <v>154</v>
      </c>
      <c r="E65" s="327" t="s">
        <v>154</v>
      </c>
      <c r="F65" s="327" t="s">
        <v>154</v>
      </c>
      <c r="G65" s="327" t="s">
        <v>154</v>
      </c>
      <c r="H65" s="327" t="s">
        <v>154</v>
      </c>
      <c r="I65" s="327" t="s">
        <v>154</v>
      </c>
      <c r="J65" s="327" t="s">
        <v>154</v>
      </c>
      <c r="K65" s="327" t="s">
        <v>154</v>
      </c>
      <c r="L65" s="327" t="s">
        <v>154</v>
      </c>
      <c r="M65" s="337" t="str">
        <f t="shared" si="2"/>
        <v>=</v>
      </c>
    </row>
    <row r="66" spans="1:13" ht="15" customHeight="1">
      <c r="A66" s="335" t="s">
        <v>112</v>
      </c>
      <c r="B66" s="336" t="s">
        <v>72</v>
      </c>
      <c r="C66" s="327" t="s">
        <v>154</v>
      </c>
      <c r="D66" s="327" t="s">
        <v>154</v>
      </c>
      <c r="E66" s="337" t="s">
        <v>154</v>
      </c>
      <c r="F66" s="337" t="s">
        <v>154</v>
      </c>
      <c r="G66" s="337" t="s">
        <v>154</v>
      </c>
      <c r="H66" s="337" t="s">
        <v>154</v>
      </c>
      <c r="I66" s="337" t="s">
        <v>154</v>
      </c>
      <c r="J66" s="337" t="s">
        <v>154</v>
      </c>
      <c r="K66" s="337" t="s">
        <v>154</v>
      </c>
      <c r="L66" s="337" t="s">
        <v>154</v>
      </c>
      <c r="M66" s="337" t="str">
        <f t="shared" si="2"/>
        <v>=</v>
      </c>
    </row>
    <row r="67" spans="1:13" ht="15" customHeight="1">
      <c r="A67" s="335" t="s">
        <v>121</v>
      </c>
      <c r="B67" s="336" t="s">
        <v>72</v>
      </c>
      <c r="C67" s="327">
        <v>0.92</v>
      </c>
      <c r="D67" s="327">
        <v>0.98</v>
      </c>
      <c r="E67" s="337">
        <v>0.88</v>
      </c>
      <c r="F67" s="337">
        <v>0.88</v>
      </c>
      <c r="G67" s="337">
        <v>0.83</v>
      </c>
      <c r="H67" s="337">
        <v>0.87</v>
      </c>
      <c r="I67" s="337">
        <v>0.83</v>
      </c>
      <c r="J67" s="337">
        <v>0.87</v>
      </c>
      <c r="K67" s="337">
        <v>0.83</v>
      </c>
      <c r="L67" s="337">
        <v>0.87</v>
      </c>
      <c r="M67" s="337">
        <f t="shared" si="2"/>
        <v>0.876</v>
      </c>
    </row>
    <row r="68" spans="1:13" ht="15" customHeight="1">
      <c r="A68" s="335" t="s">
        <v>194</v>
      </c>
      <c r="B68" s="336" t="s">
        <v>72</v>
      </c>
      <c r="C68" s="327">
        <v>0.9</v>
      </c>
      <c r="D68" s="327">
        <v>0.9</v>
      </c>
      <c r="E68" s="337">
        <v>0.85</v>
      </c>
      <c r="F68" s="337">
        <v>0.85</v>
      </c>
      <c r="G68" s="337">
        <v>0.85</v>
      </c>
      <c r="H68" s="337">
        <v>0.85</v>
      </c>
      <c r="I68" s="337">
        <v>0.85</v>
      </c>
      <c r="J68" s="337">
        <v>0.85</v>
      </c>
      <c r="K68" s="337">
        <v>0.85</v>
      </c>
      <c r="L68" s="337">
        <v>0.85</v>
      </c>
      <c r="M68" s="337"/>
    </row>
    <row r="69" spans="1:13" ht="15" customHeight="1">
      <c r="A69" s="335" t="s">
        <v>91</v>
      </c>
      <c r="B69" s="336" t="s">
        <v>72</v>
      </c>
      <c r="C69" s="327" t="s">
        <v>154</v>
      </c>
      <c r="D69" s="327" t="s">
        <v>154</v>
      </c>
      <c r="E69" s="337" t="s">
        <v>154</v>
      </c>
      <c r="F69" s="337" t="s">
        <v>154</v>
      </c>
      <c r="G69" s="337" t="s">
        <v>154</v>
      </c>
      <c r="H69" s="337" t="s">
        <v>154</v>
      </c>
      <c r="I69" s="337" t="s">
        <v>154</v>
      </c>
      <c r="J69" s="337" t="s">
        <v>154</v>
      </c>
      <c r="K69" s="337" t="s">
        <v>154</v>
      </c>
      <c r="L69" s="337" t="s">
        <v>154</v>
      </c>
      <c r="M69" s="337" t="str">
        <f>IF(ISERROR(AVERAGE(C69:L69)),"=",AVERAGE(C69:L69))</f>
        <v>=</v>
      </c>
    </row>
    <row r="70" spans="1:13" ht="15" customHeight="1">
      <c r="A70" s="335" t="s">
        <v>104</v>
      </c>
      <c r="B70" s="336" t="s">
        <v>72</v>
      </c>
      <c r="C70" s="327" t="s">
        <v>154</v>
      </c>
      <c r="D70" s="327" t="s">
        <v>154</v>
      </c>
      <c r="E70" s="337" t="s">
        <v>154</v>
      </c>
      <c r="F70" s="337" t="s">
        <v>154</v>
      </c>
      <c r="G70" s="337" t="s">
        <v>154</v>
      </c>
      <c r="H70" s="337" t="s">
        <v>154</v>
      </c>
      <c r="I70" s="337" t="s">
        <v>154</v>
      </c>
      <c r="J70" s="337" t="s">
        <v>154</v>
      </c>
      <c r="K70" s="337" t="s">
        <v>154</v>
      </c>
      <c r="L70" s="337" t="s">
        <v>154</v>
      </c>
      <c r="M70" s="337" t="str">
        <f>IF(ISERROR(AVERAGE(C70:L70)),"=",AVERAGE(C70:L70))</f>
        <v>=</v>
      </c>
    </row>
    <row r="71" spans="1:13" ht="15" customHeight="1">
      <c r="A71" s="335" t="s">
        <v>114</v>
      </c>
      <c r="B71" s="336" t="s">
        <v>72</v>
      </c>
      <c r="C71" s="327" t="s">
        <v>154</v>
      </c>
      <c r="D71" s="327" t="s">
        <v>154</v>
      </c>
      <c r="E71" s="337" t="s">
        <v>154</v>
      </c>
      <c r="F71" s="337" t="s">
        <v>154</v>
      </c>
      <c r="G71" s="337">
        <v>0.6</v>
      </c>
      <c r="H71" s="337">
        <v>0.65</v>
      </c>
      <c r="I71" s="337">
        <v>0.63</v>
      </c>
      <c r="J71" s="337">
        <v>0.68</v>
      </c>
      <c r="K71" s="337">
        <v>0.63</v>
      </c>
      <c r="L71" s="337">
        <v>0.68</v>
      </c>
      <c r="M71" s="337">
        <f>IF(ISERROR(AVERAGE(C71:L71)),"=",AVERAGE(C71:L71))</f>
        <v>0.645</v>
      </c>
    </row>
    <row r="72" spans="1:13" ht="15" customHeight="1">
      <c r="A72" s="335" t="s">
        <v>195</v>
      </c>
      <c r="B72" s="336" t="s">
        <v>72</v>
      </c>
      <c r="C72" s="327" t="s">
        <v>154</v>
      </c>
      <c r="D72" s="327" t="s">
        <v>154</v>
      </c>
      <c r="E72" s="337" t="s">
        <v>154</v>
      </c>
      <c r="F72" s="337" t="s">
        <v>154</v>
      </c>
      <c r="G72" s="337">
        <v>0.8</v>
      </c>
      <c r="H72" s="337">
        <v>0.85</v>
      </c>
      <c r="I72" s="337">
        <v>0.85</v>
      </c>
      <c r="J72" s="337">
        <v>0.92</v>
      </c>
      <c r="K72" s="337">
        <v>0.85</v>
      </c>
      <c r="L72" s="337">
        <v>0.92</v>
      </c>
      <c r="M72" s="337">
        <f>IF(ISERROR(AVERAGE(C72:L72)),"=",AVERAGE(C72:L72))</f>
        <v>0.8649999999999999</v>
      </c>
    </row>
    <row r="73" spans="1:13" ht="15" customHeight="1">
      <c r="A73" s="335" t="s">
        <v>196</v>
      </c>
      <c r="B73" s="336" t="s">
        <v>72</v>
      </c>
      <c r="C73" s="327" t="s">
        <v>154</v>
      </c>
      <c r="D73" s="327" t="s">
        <v>154</v>
      </c>
      <c r="E73" s="337" t="s">
        <v>154</v>
      </c>
      <c r="F73" s="337" t="s">
        <v>154</v>
      </c>
      <c r="G73" s="337">
        <v>1.03</v>
      </c>
      <c r="H73" s="337">
        <v>1.08</v>
      </c>
      <c r="I73" s="337">
        <v>1.08</v>
      </c>
      <c r="J73" s="337">
        <v>1.15</v>
      </c>
      <c r="K73" s="337">
        <v>1.08</v>
      </c>
      <c r="L73" s="337">
        <v>1.15</v>
      </c>
      <c r="M73" s="337">
        <f>IF(ISERROR(AVERAGE(C73:L73)),"=",AVERAGE(C73:L73))</f>
        <v>1.095</v>
      </c>
    </row>
    <row r="74" spans="1:13" ht="15" customHeight="1">
      <c r="A74" s="356" t="s">
        <v>138</v>
      </c>
      <c r="B74" s="357"/>
      <c r="C74" s="337"/>
      <c r="D74" s="337"/>
      <c r="E74" s="337"/>
      <c r="F74" s="337"/>
      <c r="G74" s="337"/>
      <c r="H74" s="337"/>
      <c r="I74" s="337"/>
      <c r="J74" s="337"/>
      <c r="K74" s="337"/>
      <c r="L74" s="337"/>
      <c r="M74" s="358"/>
    </row>
    <row r="75" spans="1:13" ht="15" customHeight="1">
      <c r="A75" s="335" t="s">
        <v>129</v>
      </c>
      <c r="B75" s="336" t="s">
        <v>72</v>
      </c>
      <c r="C75" s="327" t="s">
        <v>154</v>
      </c>
      <c r="D75" s="327" t="s">
        <v>154</v>
      </c>
      <c r="E75" s="337" t="s">
        <v>154</v>
      </c>
      <c r="F75" s="337" t="s">
        <v>154</v>
      </c>
      <c r="G75" s="337" t="s">
        <v>154</v>
      </c>
      <c r="H75" s="337" t="s">
        <v>154</v>
      </c>
      <c r="I75" s="337" t="s">
        <v>154</v>
      </c>
      <c r="J75" s="337" t="s">
        <v>154</v>
      </c>
      <c r="K75" s="337" t="s">
        <v>154</v>
      </c>
      <c r="L75" s="337" t="s">
        <v>154</v>
      </c>
      <c r="M75" s="337" t="str">
        <f aca="true" t="shared" si="3" ref="M75:M98">IF(ISERROR(AVERAGE(C75:L75)),"=",AVERAGE(C75:L75))</f>
        <v>=</v>
      </c>
    </row>
    <row r="76" spans="1:13" ht="15" customHeight="1">
      <c r="A76" s="359" t="s">
        <v>130</v>
      </c>
      <c r="B76" s="336" t="s">
        <v>72</v>
      </c>
      <c r="C76" s="327" t="s">
        <v>154</v>
      </c>
      <c r="D76" s="327" t="s">
        <v>154</v>
      </c>
      <c r="E76" s="337" t="s">
        <v>154</v>
      </c>
      <c r="F76" s="337" t="s">
        <v>154</v>
      </c>
      <c r="G76" s="337" t="s">
        <v>154</v>
      </c>
      <c r="H76" s="337" t="s">
        <v>154</v>
      </c>
      <c r="I76" s="337" t="s">
        <v>154</v>
      </c>
      <c r="J76" s="337" t="s">
        <v>154</v>
      </c>
      <c r="K76" s="337" t="s">
        <v>154</v>
      </c>
      <c r="L76" s="337" t="s">
        <v>154</v>
      </c>
      <c r="M76" s="337" t="str">
        <f t="shared" si="3"/>
        <v>=</v>
      </c>
    </row>
    <row r="77" spans="1:13" ht="15" customHeight="1">
      <c r="A77" s="359" t="s">
        <v>139</v>
      </c>
      <c r="B77" s="336" t="s">
        <v>72</v>
      </c>
      <c r="C77" s="327" t="s">
        <v>154</v>
      </c>
      <c r="D77" s="327" t="s">
        <v>154</v>
      </c>
      <c r="E77" s="337" t="s">
        <v>154</v>
      </c>
      <c r="F77" s="337" t="s">
        <v>154</v>
      </c>
      <c r="G77" s="337" t="s">
        <v>154</v>
      </c>
      <c r="H77" s="337" t="s">
        <v>154</v>
      </c>
      <c r="I77" s="337" t="s">
        <v>154</v>
      </c>
      <c r="J77" s="337" t="s">
        <v>154</v>
      </c>
      <c r="K77" s="337" t="s">
        <v>154</v>
      </c>
      <c r="L77" s="337" t="s">
        <v>154</v>
      </c>
      <c r="M77" s="337" t="str">
        <f t="shared" si="3"/>
        <v>=</v>
      </c>
    </row>
    <row r="78" spans="1:13" ht="15" customHeight="1">
      <c r="A78" s="359" t="s">
        <v>140</v>
      </c>
      <c r="B78" s="336" t="s">
        <v>72</v>
      </c>
      <c r="C78" s="327" t="s">
        <v>154</v>
      </c>
      <c r="D78" s="327" t="s">
        <v>154</v>
      </c>
      <c r="E78" s="337" t="s">
        <v>154</v>
      </c>
      <c r="F78" s="337" t="s">
        <v>154</v>
      </c>
      <c r="G78" s="337" t="s">
        <v>154</v>
      </c>
      <c r="H78" s="337" t="s">
        <v>154</v>
      </c>
      <c r="I78" s="337" t="s">
        <v>154</v>
      </c>
      <c r="J78" s="337" t="s">
        <v>154</v>
      </c>
      <c r="K78" s="337" t="s">
        <v>154</v>
      </c>
      <c r="L78" s="337" t="s">
        <v>154</v>
      </c>
      <c r="M78" s="337" t="str">
        <f t="shared" si="3"/>
        <v>=</v>
      </c>
    </row>
    <row r="79" spans="1:13" ht="15" customHeight="1">
      <c r="A79" s="335" t="s">
        <v>103</v>
      </c>
      <c r="B79" s="336" t="s">
        <v>72</v>
      </c>
      <c r="C79" s="327">
        <v>0.92</v>
      </c>
      <c r="D79" s="327">
        <v>0.98</v>
      </c>
      <c r="E79" s="337">
        <v>0.93</v>
      </c>
      <c r="F79" s="337">
        <v>1</v>
      </c>
      <c r="G79" s="337">
        <v>0.92</v>
      </c>
      <c r="H79" s="337">
        <v>0.97</v>
      </c>
      <c r="I79" s="337">
        <v>0.92</v>
      </c>
      <c r="J79" s="337">
        <v>0.97</v>
      </c>
      <c r="K79" s="337">
        <v>0.92</v>
      </c>
      <c r="L79" s="337">
        <v>0.97</v>
      </c>
      <c r="M79" s="337">
        <f t="shared" si="3"/>
        <v>0.95</v>
      </c>
    </row>
    <row r="80" spans="1:13" ht="15" customHeight="1">
      <c r="A80" s="335" t="s">
        <v>131</v>
      </c>
      <c r="B80" s="336" t="s">
        <v>72</v>
      </c>
      <c r="C80" s="327">
        <v>1.13</v>
      </c>
      <c r="D80" s="327">
        <v>1.18</v>
      </c>
      <c r="E80" s="337">
        <v>1.13</v>
      </c>
      <c r="F80" s="337">
        <v>1.18</v>
      </c>
      <c r="G80" s="337">
        <v>1.1</v>
      </c>
      <c r="H80" s="337">
        <v>1.15</v>
      </c>
      <c r="I80" s="337">
        <v>1.1</v>
      </c>
      <c r="J80" s="337">
        <v>1.15</v>
      </c>
      <c r="K80" s="337">
        <v>1.1</v>
      </c>
      <c r="L80" s="337">
        <v>1.15</v>
      </c>
      <c r="M80" s="337">
        <f t="shared" si="3"/>
        <v>1.137</v>
      </c>
    </row>
    <row r="81" spans="1:13" ht="15" customHeight="1">
      <c r="A81" s="335" t="s">
        <v>106</v>
      </c>
      <c r="B81" s="336" t="s">
        <v>72</v>
      </c>
      <c r="C81" s="327">
        <v>1.26</v>
      </c>
      <c r="D81" s="327">
        <v>1.31</v>
      </c>
      <c r="E81" s="337">
        <v>1.28</v>
      </c>
      <c r="F81" s="337">
        <v>1.33</v>
      </c>
      <c r="G81" s="337">
        <v>1.26</v>
      </c>
      <c r="H81" s="337">
        <v>1.31</v>
      </c>
      <c r="I81" s="337">
        <v>1.26</v>
      </c>
      <c r="J81" s="337">
        <v>1.31</v>
      </c>
      <c r="K81" s="337">
        <v>1.26</v>
      </c>
      <c r="L81" s="337">
        <v>1.31</v>
      </c>
      <c r="M81" s="337">
        <f t="shared" si="3"/>
        <v>1.2890000000000001</v>
      </c>
    </row>
    <row r="82" spans="1:13" ht="15" customHeight="1">
      <c r="A82" s="335" t="s">
        <v>125</v>
      </c>
      <c r="B82" s="336" t="s">
        <v>72</v>
      </c>
      <c r="C82" s="327" t="s">
        <v>154</v>
      </c>
      <c r="D82" s="327" t="s">
        <v>154</v>
      </c>
      <c r="E82" s="337" t="s">
        <v>154</v>
      </c>
      <c r="F82" s="337" t="s">
        <v>154</v>
      </c>
      <c r="G82" s="337" t="s">
        <v>154</v>
      </c>
      <c r="H82" s="337" t="s">
        <v>154</v>
      </c>
      <c r="I82" s="337" t="s">
        <v>154</v>
      </c>
      <c r="J82" s="337" t="s">
        <v>154</v>
      </c>
      <c r="K82" s="337" t="s">
        <v>154</v>
      </c>
      <c r="L82" s="337" t="s">
        <v>154</v>
      </c>
      <c r="M82" s="337" t="str">
        <f t="shared" si="3"/>
        <v>=</v>
      </c>
    </row>
    <row r="83" spans="1:13" ht="15" customHeight="1">
      <c r="A83" s="335" t="s">
        <v>126</v>
      </c>
      <c r="B83" s="336" t="s">
        <v>72</v>
      </c>
      <c r="C83" s="327" t="s">
        <v>154</v>
      </c>
      <c r="D83" s="327" t="s">
        <v>154</v>
      </c>
      <c r="E83" s="337" t="s">
        <v>154</v>
      </c>
      <c r="F83" s="337" t="s">
        <v>154</v>
      </c>
      <c r="G83" s="337" t="s">
        <v>154</v>
      </c>
      <c r="H83" s="337" t="s">
        <v>154</v>
      </c>
      <c r="I83" s="337" t="s">
        <v>154</v>
      </c>
      <c r="J83" s="337" t="s">
        <v>154</v>
      </c>
      <c r="K83" s="337" t="s">
        <v>154</v>
      </c>
      <c r="L83" s="337" t="s">
        <v>154</v>
      </c>
      <c r="M83" s="337" t="str">
        <f t="shared" si="3"/>
        <v>=</v>
      </c>
    </row>
    <row r="84" spans="1:13" ht="15" customHeight="1">
      <c r="A84" s="335" t="s">
        <v>119</v>
      </c>
      <c r="B84" s="336" t="s">
        <v>72</v>
      </c>
      <c r="C84" s="327" t="s">
        <v>154</v>
      </c>
      <c r="D84" s="327" t="s">
        <v>154</v>
      </c>
      <c r="E84" s="337" t="s">
        <v>154</v>
      </c>
      <c r="F84" s="337" t="s">
        <v>154</v>
      </c>
      <c r="G84" s="337" t="s">
        <v>154</v>
      </c>
      <c r="H84" s="337" t="s">
        <v>154</v>
      </c>
      <c r="I84" s="337" t="s">
        <v>154</v>
      </c>
      <c r="J84" s="337" t="s">
        <v>154</v>
      </c>
      <c r="K84" s="337" t="s">
        <v>154</v>
      </c>
      <c r="L84" s="337" t="s">
        <v>154</v>
      </c>
      <c r="M84" s="337" t="str">
        <f t="shared" si="3"/>
        <v>=</v>
      </c>
    </row>
    <row r="85" spans="1:13" ht="15" customHeight="1">
      <c r="A85" s="335" t="s">
        <v>109</v>
      </c>
      <c r="B85" s="336" t="s">
        <v>72</v>
      </c>
      <c r="C85" s="327" t="s">
        <v>154</v>
      </c>
      <c r="D85" s="327" t="s">
        <v>154</v>
      </c>
      <c r="E85" s="337" t="s">
        <v>154</v>
      </c>
      <c r="F85" s="337" t="s">
        <v>154</v>
      </c>
      <c r="G85" s="337" t="s">
        <v>154</v>
      </c>
      <c r="H85" s="337" t="s">
        <v>154</v>
      </c>
      <c r="I85" s="337" t="s">
        <v>154</v>
      </c>
      <c r="J85" s="337" t="s">
        <v>154</v>
      </c>
      <c r="K85" s="337" t="s">
        <v>154</v>
      </c>
      <c r="L85" s="337" t="s">
        <v>154</v>
      </c>
      <c r="M85" s="337" t="str">
        <f t="shared" si="3"/>
        <v>=</v>
      </c>
    </row>
    <row r="86" spans="1:13" ht="15" customHeight="1">
      <c r="A86" s="335" t="s">
        <v>107</v>
      </c>
      <c r="B86" s="336" t="s">
        <v>72</v>
      </c>
      <c r="C86" s="327">
        <v>1.28</v>
      </c>
      <c r="D86" s="327">
        <v>1.3</v>
      </c>
      <c r="E86" s="337">
        <v>1.28</v>
      </c>
      <c r="F86" s="337">
        <v>1.3</v>
      </c>
      <c r="G86" s="337">
        <v>1.2</v>
      </c>
      <c r="H86" s="337">
        <v>1.23</v>
      </c>
      <c r="I86" s="337">
        <v>1.2</v>
      </c>
      <c r="J86" s="337">
        <v>1.23</v>
      </c>
      <c r="K86" s="337">
        <v>1.2</v>
      </c>
      <c r="L86" s="337">
        <v>1.23</v>
      </c>
      <c r="M86" s="337">
        <f t="shared" si="3"/>
        <v>1.2449999999999999</v>
      </c>
    </row>
    <row r="87" spans="1:13" ht="15" customHeight="1">
      <c r="A87" s="335" t="s">
        <v>120</v>
      </c>
      <c r="B87" s="336" t="s">
        <v>72</v>
      </c>
      <c r="C87" s="327">
        <v>1.43</v>
      </c>
      <c r="D87" s="327">
        <v>1.45</v>
      </c>
      <c r="E87" s="337">
        <v>1.43</v>
      </c>
      <c r="F87" s="337">
        <v>1.45</v>
      </c>
      <c r="G87" s="337">
        <v>1.38</v>
      </c>
      <c r="H87" s="337">
        <v>1.4</v>
      </c>
      <c r="I87" s="337">
        <v>1.38</v>
      </c>
      <c r="J87" s="337">
        <v>1.4</v>
      </c>
      <c r="K87" s="337">
        <v>1.38</v>
      </c>
      <c r="L87" s="337">
        <v>1.4</v>
      </c>
      <c r="M87" s="337">
        <f t="shared" si="3"/>
        <v>1.41</v>
      </c>
    </row>
    <row r="88" spans="1:13" ht="15" customHeight="1">
      <c r="A88" s="335" t="s">
        <v>115</v>
      </c>
      <c r="B88" s="336" t="s">
        <v>72</v>
      </c>
      <c r="C88" s="327" t="s">
        <v>154</v>
      </c>
      <c r="D88" s="327" t="s">
        <v>154</v>
      </c>
      <c r="E88" s="337" t="s">
        <v>154</v>
      </c>
      <c r="F88" s="337" t="s">
        <v>154</v>
      </c>
      <c r="G88" s="337" t="s">
        <v>154</v>
      </c>
      <c r="H88" s="337" t="s">
        <v>154</v>
      </c>
      <c r="I88" s="337" t="s">
        <v>154</v>
      </c>
      <c r="J88" s="337" t="s">
        <v>154</v>
      </c>
      <c r="K88" s="337" t="s">
        <v>154</v>
      </c>
      <c r="L88" s="337" t="s">
        <v>154</v>
      </c>
      <c r="M88" s="337" t="str">
        <f t="shared" si="3"/>
        <v>=</v>
      </c>
    </row>
    <row r="89" spans="1:13" ht="15" customHeight="1">
      <c r="A89" s="335" t="s">
        <v>99</v>
      </c>
      <c r="B89" s="336" t="s">
        <v>72</v>
      </c>
      <c r="C89" s="327" t="s">
        <v>154</v>
      </c>
      <c r="D89" s="327" t="s">
        <v>154</v>
      </c>
      <c r="E89" s="337" t="s">
        <v>154</v>
      </c>
      <c r="F89" s="337" t="s">
        <v>154</v>
      </c>
      <c r="G89" s="337" t="s">
        <v>154</v>
      </c>
      <c r="H89" s="337" t="s">
        <v>154</v>
      </c>
      <c r="I89" s="337" t="s">
        <v>154</v>
      </c>
      <c r="J89" s="337" t="s">
        <v>154</v>
      </c>
      <c r="K89" s="337">
        <v>0.7</v>
      </c>
      <c r="L89" s="337">
        <v>0.73</v>
      </c>
      <c r="M89" s="337">
        <f t="shared" si="3"/>
        <v>0.715</v>
      </c>
    </row>
    <row r="90" spans="1:13" ht="15" customHeight="1">
      <c r="A90" s="335" t="s">
        <v>100</v>
      </c>
      <c r="B90" s="336" t="s">
        <v>72</v>
      </c>
      <c r="C90" s="327" t="s">
        <v>154</v>
      </c>
      <c r="D90" s="327" t="s">
        <v>154</v>
      </c>
      <c r="E90" s="337" t="s">
        <v>154</v>
      </c>
      <c r="F90" s="337" t="s">
        <v>154</v>
      </c>
      <c r="G90" s="337" t="s">
        <v>154</v>
      </c>
      <c r="H90" s="337" t="s">
        <v>154</v>
      </c>
      <c r="I90" s="337" t="s">
        <v>154</v>
      </c>
      <c r="J90" s="337" t="s">
        <v>154</v>
      </c>
      <c r="K90" s="337">
        <v>0.98</v>
      </c>
      <c r="L90" s="337">
        <v>1</v>
      </c>
      <c r="M90" s="337">
        <f t="shared" si="3"/>
        <v>0.99</v>
      </c>
    </row>
    <row r="91" spans="1:13" ht="15" customHeight="1">
      <c r="A91" s="335" t="s">
        <v>100</v>
      </c>
      <c r="B91" s="336" t="s">
        <v>72</v>
      </c>
      <c r="C91" s="327" t="s">
        <v>154</v>
      </c>
      <c r="D91" s="327" t="s">
        <v>154</v>
      </c>
      <c r="E91" s="337" t="s">
        <v>154</v>
      </c>
      <c r="F91" s="337" t="s">
        <v>154</v>
      </c>
      <c r="G91" s="337" t="s">
        <v>154</v>
      </c>
      <c r="H91" s="337" t="s">
        <v>154</v>
      </c>
      <c r="I91" s="337" t="s">
        <v>154</v>
      </c>
      <c r="J91" s="337" t="s">
        <v>154</v>
      </c>
      <c r="K91" s="337" t="s">
        <v>154</v>
      </c>
      <c r="L91" s="337" t="s">
        <v>154</v>
      </c>
      <c r="M91" s="337" t="str">
        <f t="shared" si="3"/>
        <v>=</v>
      </c>
    </row>
    <row r="92" spans="1:13" ht="15" customHeight="1">
      <c r="A92" s="343" t="s">
        <v>97</v>
      </c>
      <c r="B92" s="336" t="s">
        <v>72</v>
      </c>
      <c r="C92" s="327">
        <v>0.73</v>
      </c>
      <c r="D92" s="327">
        <v>0.75</v>
      </c>
      <c r="E92" s="327">
        <v>0.73</v>
      </c>
      <c r="F92" s="327">
        <v>0.75</v>
      </c>
      <c r="G92" s="327">
        <v>0.73</v>
      </c>
      <c r="H92" s="327">
        <v>0.75</v>
      </c>
      <c r="I92" s="327">
        <v>0.73</v>
      </c>
      <c r="J92" s="327">
        <v>0.75</v>
      </c>
      <c r="K92" s="327">
        <v>0.73</v>
      </c>
      <c r="L92" s="327">
        <v>0.75</v>
      </c>
      <c r="M92" s="337">
        <f t="shared" si="3"/>
        <v>0.74</v>
      </c>
    </row>
    <row r="93" spans="1:13" ht="15" customHeight="1">
      <c r="A93" s="343" t="s">
        <v>117</v>
      </c>
      <c r="B93" s="336" t="s">
        <v>72</v>
      </c>
      <c r="C93" s="327">
        <v>0.82</v>
      </c>
      <c r="D93" s="327">
        <v>0.87</v>
      </c>
      <c r="E93" s="327">
        <v>0.82</v>
      </c>
      <c r="F93" s="327">
        <v>0.87</v>
      </c>
      <c r="G93" s="327">
        <v>0.82</v>
      </c>
      <c r="H93" s="327">
        <v>0.87</v>
      </c>
      <c r="I93" s="327">
        <v>0.82</v>
      </c>
      <c r="J93" s="327">
        <v>0.87</v>
      </c>
      <c r="K93" s="327">
        <v>0.82</v>
      </c>
      <c r="L93" s="327">
        <v>0.87</v>
      </c>
      <c r="M93" s="337">
        <f t="shared" si="3"/>
        <v>0.8450000000000001</v>
      </c>
    </row>
    <row r="94" spans="1:13" ht="15" customHeight="1">
      <c r="A94" s="343" t="s">
        <v>264</v>
      </c>
      <c r="B94" s="336" t="s">
        <v>72</v>
      </c>
      <c r="C94" s="327" t="s">
        <v>154</v>
      </c>
      <c r="D94" s="327" t="s">
        <v>154</v>
      </c>
      <c r="E94" s="327">
        <v>1.01</v>
      </c>
      <c r="F94" s="327">
        <v>1.08</v>
      </c>
      <c r="G94" s="327">
        <v>0.99</v>
      </c>
      <c r="H94" s="327">
        <v>1.05</v>
      </c>
      <c r="I94" s="327">
        <v>0.99</v>
      </c>
      <c r="J94" s="327">
        <v>1.05</v>
      </c>
      <c r="K94" s="327">
        <v>0.98</v>
      </c>
      <c r="L94" s="327">
        <v>1.04</v>
      </c>
      <c r="M94" s="337">
        <f t="shared" si="3"/>
        <v>1.0237500000000002</v>
      </c>
    </row>
    <row r="95" spans="1:13" ht="15" customHeight="1">
      <c r="A95" s="343" t="s">
        <v>98</v>
      </c>
      <c r="B95" s="336" t="s">
        <v>72</v>
      </c>
      <c r="C95" s="327">
        <v>1.01</v>
      </c>
      <c r="D95" s="327">
        <v>1.08</v>
      </c>
      <c r="E95" s="327">
        <v>1.2</v>
      </c>
      <c r="F95" s="327">
        <v>1.25</v>
      </c>
      <c r="G95" s="327">
        <v>1.2</v>
      </c>
      <c r="H95" s="327">
        <v>1.25</v>
      </c>
      <c r="I95" s="327">
        <v>1.2</v>
      </c>
      <c r="J95" s="327">
        <v>1.25</v>
      </c>
      <c r="K95" s="327">
        <v>1.2</v>
      </c>
      <c r="L95" s="327">
        <v>1.25</v>
      </c>
      <c r="M95" s="337">
        <f t="shared" si="3"/>
        <v>1.1889999999999998</v>
      </c>
    </row>
    <row r="96" spans="1:13" ht="15" customHeight="1">
      <c r="A96" s="343" t="s">
        <v>132</v>
      </c>
      <c r="B96" s="336" t="s">
        <v>72</v>
      </c>
      <c r="C96" s="327">
        <v>1.19</v>
      </c>
      <c r="D96" s="327">
        <v>1.23</v>
      </c>
      <c r="E96" s="327">
        <v>1.3</v>
      </c>
      <c r="F96" s="327">
        <v>1.34</v>
      </c>
      <c r="G96" s="327">
        <v>1.3</v>
      </c>
      <c r="H96" s="327">
        <v>1.34</v>
      </c>
      <c r="I96" s="327">
        <v>1.3</v>
      </c>
      <c r="J96" s="327">
        <v>1.34</v>
      </c>
      <c r="K96" s="327">
        <v>1.3</v>
      </c>
      <c r="L96" s="327">
        <v>1.34</v>
      </c>
      <c r="M96" s="337">
        <f t="shared" si="3"/>
        <v>1.298</v>
      </c>
    </row>
    <row r="97" spans="1:13" ht="15" customHeight="1">
      <c r="A97" s="343" t="s">
        <v>116</v>
      </c>
      <c r="B97" s="336" t="s">
        <v>72</v>
      </c>
      <c r="C97" s="327">
        <v>1.29</v>
      </c>
      <c r="D97" s="327">
        <v>1.33</v>
      </c>
      <c r="E97" s="327" t="s">
        <v>154</v>
      </c>
      <c r="F97" s="327" t="s">
        <v>154</v>
      </c>
      <c r="G97" s="327" t="s">
        <v>154</v>
      </c>
      <c r="H97" s="327" t="s">
        <v>154</v>
      </c>
      <c r="I97" s="327" t="s">
        <v>154</v>
      </c>
      <c r="J97" s="327" t="s">
        <v>154</v>
      </c>
      <c r="K97" s="327" t="s">
        <v>154</v>
      </c>
      <c r="L97" s="327" t="s">
        <v>154</v>
      </c>
      <c r="M97" s="337">
        <f t="shared" si="3"/>
        <v>1.31</v>
      </c>
    </row>
    <row r="98" spans="1:13" ht="15" customHeight="1">
      <c r="A98" s="343" t="s">
        <v>118</v>
      </c>
      <c r="B98" s="336" t="s">
        <v>72</v>
      </c>
      <c r="C98" s="327" t="s">
        <v>154</v>
      </c>
      <c r="D98" s="327" t="s">
        <v>154</v>
      </c>
      <c r="E98" s="327" t="s">
        <v>154</v>
      </c>
      <c r="F98" s="327" t="s">
        <v>154</v>
      </c>
      <c r="G98" s="327" t="s">
        <v>154</v>
      </c>
      <c r="H98" s="327" t="s">
        <v>154</v>
      </c>
      <c r="I98" s="327" t="s">
        <v>154</v>
      </c>
      <c r="J98" s="327" t="s">
        <v>154</v>
      </c>
      <c r="K98" s="327" t="s">
        <v>154</v>
      </c>
      <c r="L98" s="327" t="s">
        <v>154</v>
      </c>
      <c r="M98" s="337" t="str">
        <f t="shared" si="3"/>
        <v>=</v>
      </c>
    </row>
    <row r="99" spans="1:13" ht="15" customHeight="1">
      <c r="A99" s="341" t="s">
        <v>87</v>
      </c>
      <c r="B99" s="345" t="s">
        <v>3</v>
      </c>
      <c r="C99" s="360"/>
      <c r="D99" s="360"/>
      <c r="E99" s="360"/>
      <c r="F99" s="360"/>
      <c r="G99" s="360"/>
      <c r="H99" s="360"/>
      <c r="I99" s="360"/>
      <c r="J99" s="360"/>
      <c r="K99" s="360"/>
      <c r="L99" s="360"/>
      <c r="M99" s="361"/>
    </row>
    <row r="100" spans="1:13" ht="15" customHeight="1">
      <c r="A100" s="343" t="s">
        <v>88</v>
      </c>
      <c r="B100" s="326" t="s">
        <v>72</v>
      </c>
      <c r="C100" s="327" t="s">
        <v>154</v>
      </c>
      <c r="D100" s="327" t="s">
        <v>154</v>
      </c>
      <c r="E100" s="327" t="s">
        <v>154</v>
      </c>
      <c r="F100" s="327" t="s">
        <v>154</v>
      </c>
      <c r="G100" s="327" t="s">
        <v>154</v>
      </c>
      <c r="H100" s="327" t="s">
        <v>154</v>
      </c>
      <c r="I100" s="327" t="s">
        <v>154</v>
      </c>
      <c r="J100" s="327" t="s">
        <v>154</v>
      </c>
      <c r="K100" s="327" t="s">
        <v>154</v>
      </c>
      <c r="L100" s="327" t="s">
        <v>154</v>
      </c>
      <c r="M100" s="327" t="str">
        <f>IF(ISERROR(AVERAGE(C100:L100)),"=",AVERAGE(C100:L100))</f>
        <v>=</v>
      </c>
    </row>
    <row r="101" spans="1:13" ht="15" customHeight="1">
      <c r="A101" s="341" t="s">
        <v>89</v>
      </c>
      <c r="B101" s="345" t="s">
        <v>3</v>
      </c>
      <c r="C101" s="362"/>
      <c r="D101" s="362"/>
      <c r="E101" s="362"/>
      <c r="F101" s="362"/>
      <c r="G101" s="362"/>
      <c r="H101" s="362"/>
      <c r="I101" s="362"/>
      <c r="J101" s="362"/>
      <c r="K101" s="362"/>
      <c r="L101" s="362"/>
      <c r="M101" s="361"/>
    </row>
    <row r="102" spans="1:13" ht="15" customHeight="1">
      <c r="A102" s="343" t="s">
        <v>88</v>
      </c>
      <c r="B102" s="326" t="s">
        <v>72</v>
      </c>
      <c r="C102" s="327" t="s">
        <v>154</v>
      </c>
      <c r="D102" s="327" t="s">
        <v>154</v>
      </c>
      <c r="E102" s="327" t="s">
        <v>154</v>
      </c>
      <c r="F102" s="327" t="s">
        <v>154</v>
      </c>
      <c r="G102" s="327" t="s">
        <v>154</v>
      </c>
      <c r="H102" s="327" t="s">
        <v>154</v>
      </c>
      <c r="I102" s="327" t="s">
        <v>154</v>
      </c>
      <c r="J102" s="327" t="s">
        <v>154</v>
      </c>
      <c r="K102" s="327" t="s">
        <v>154</v>
      </c>
      <c r="L102" s="327" t="s">
        <v>154</v>
      </c>
      <c r="M102" s="327" t="str">
        <f>IF(ISERROR(AVERAGE(C102:L102)),"=",AVERAGE(C102:L102))</f>
        <v>=</v>
      </c>
    </row>
    <row r="103" spans="1:13" ht="15" customHeight="1">
      <c r="A103" s="343" t="s">
        <v>101</v>
      </c>
      <c r="B103" s="326" t="s">
        <v>72</v>
      </c>
      <c r="C103" s="327" t="s">
        <v>154</v>
      </c>
      <c r="D103" s="327" t="s">
        <v>154</v>
      </c>
      <c r="E103" s="327" t="s">
        <v>154</v>
      </c>
      <c r="F103" s="327" t="s">
        <v>154</v>
      </c>
      <c r="G103" s="327" t="s">
        <v>154</v>
      </c>
      <c r="H103" s="327" t="s">
        <v>154</v>
      </c>
      <c r="I103" s="327" t="s">
        <v>154</v>
      </c>
      <c r="J103" s="327" t="s">
        <v>154</v>
      </c>
      <c r="K103" s="327" t="s">
        <v>154</v>
      </c>
      <c r="L103" s="327" t="s">
        <v>154</v>
      </c>
      <c r="M103" s="327" t="str">
        <f>IF(ISERROR(AVERAGE(C103:L103)),"=",AVERAGE(C103:L103))</f>
        <v>=</v>
      </c>
    </row>
    <row r="104" spans="1:13" ht="15" customHeight="1">
      <c r="A104" s="363"/>
      <c r="B104" s="364"/>
      <c r="C104" s="361"/>
      <c r="D104" s="361"/>
      <c r="E104" s="361"/>
      <c r="F104" s="361"/>
      <c r="G104" s="361"/>
      <c r="H104" s="361"/>
      <c r="I104" s="361"/>
      <c r="J104" s="361"/>
      <c r="K104" s="361"/>
      <c r="L104" s="361"/>
      <c r="M104" s="361"/>
    </row>
    <row r="105" spans="1:13" ht="26.25" customHeight="1">
      <c r="A105" s="479" t="s">
        <v>156</v>
      </c>
      <c r="B105" s="480"/>
      <c r="C105" s="480"/>
      <c r="D105" s="480"/>
      <c r="E105" s="480"/>
      <c r="F105" s="480"/>
      <c r="G105" s="480"/>
      <c r="H105" s="480"/>
      <c r="I105" s="480"/>
      <c r="J105" s="480"/>
      <c r="K105" s="480"/>
      <c r="L105" s="480"/>
      <c r="M105" s="480"/>
    </row>
    <row r="106" spans="1:13" ht="26.25" customHeight="1">
      <c r="A106" s="481" t="s">
        <v>157</v>
      </c>
      <c r="B106" s="482"/>
      <c r="C106" s="482"/>
      <c r="D106" s="482"/>
      <c r="E106" s="482"/>
      <c r="F106" s="482"/>
      <c r="G106" s="482"/>
      <c r="H106" s="482"/>
      <c r="I106" s="482"/>
      <c r="J106" s="482"/>
      <c r="K106" s="482"/>
      <c r="L106" s="482"/>
      <c r="M106" s="482"/>
    </row>
    <row r="107" spans="1:13" ht="15" customHeight="1">
      <c r="A107" s="341" t="s">
        <v>61</v>
      </c>
      <c r="B107" s="345" t="s">
        <v>3</v>
      </c>
      <c r="C107" s="365"/>
      <c r="D107" s="365"/>
      <c r="E107" s="365"/>
      <c r="F107" s="365"/>
      <c r="G107" s="365"/>
      <c r="H107" s="365"/>
      <c r="I107" s="365"/>
      <c r="J107" s="365"/>
      <c r="K107" s="365"/>
      <c r="L107" s="365"/>
      <c r="M107" s="366"/>
    </row>
    <row r="108" spans="1:13" ht="15" customHeight="1">
      <c r="A108" s="343" t="s">
        <v>16</v>
      </c>
      <c r="B108" s="367" t="s">
        <v>21</v>
      </c>
      <c r="C108" s="327" t="s">
        <v>154</v>
      </c>
      <c r="D108" s="327" t="s">
        <v>154</v>
      </c>
      <c r="E108" s="327" t="s">
        <v>154</v>
      </c>
      <c r="F108" s="327" t="s">
        <v>154</v>
      </c>
      <c r="G108" s="368" t="s">
        <v>154</v>
      </c>
      <c r="H108" s="368" t="s">
        <v>154</v>
      </c>
      <c r="I108" s="368" t="s">
        <v>154</v>
      </c>
      <c r="J108" s="368" t="s">
        <v>154</v>
      </c>
      <c r="K108" s="368" t="s">
        <v>154</v>
      </c>
      <c r="L108" s="368" t="s">
        <v>154</v>
      </c>
      <c r="M108" s="327" t="str">
        <f>IF(ISERROR(AVERAGE(C108:L108)),"=",AVERAGE(C108:L108))</f>
        <v>=</v>
      </c>
    </row>
    <row r="109" spans="1:13" ht="15" customHeight="1">
      <c r="A109" s="343" t="s">
        <v>17</v>
      </c>
      <c r="B109" s="367" t="s">
        <v>21</v>
      </c>
      <c r="C109" s="327" t="s">
        <v>154</v>
      </c>
      <c r="D109" s="327" t="s">
        <v>154</v>
      </c>
      <c r="E109" s="327" t="s">
        <v>154</v>
      </c>
      <c r="F109" s="327" t="s">
        <v>154</v>
      </c>
      <c r="G109" s="368" t="s">
        <v>154</v>
      </c>
      <c r="H109" s="368" t="s">
        <v>154</v>
      </c>
      <c r="I109" s="368" t="s">
        <v>154</v>
      </c>
      <c r="J109" s="368" t="s">
        <v>154</v>
      </c>
      <c r="K109" s="368" t="s">
        <v>154</v>
      </c>
      <c r="L109" s="368" t="s">
        <v>154</v>
      </c>
      <c r="M109" s="327" t="str">
        <f>IF(ISERROR(AVERAGE(C109:L109)),"=",AVERAGE(C109:L109))</f>
        <v>=</v>
      </c>
    </row>
    <row r="110" spans="1:13" ht="27" customHeight="1">
      <c r="A110" s="369" t="s">
        <v>62</v>
      </c>
      <c r="B110" s="367" t="s">
        <v>21</v>
      </c>
      <c r="C110" s="327" t="s">
        <v>154</v>
      </c>
      <c r="D110" s="327" t="s">
        <v>154</v>
      </c>
      <c r="E110" s="327" t="s">
        <v>154</v>
      </c>
      <c r="F110" s="327" t="s">
        <v>154</v>
      </c>
      <c r="G110" s="368" t="s">
        <v>154</v>
      </c>
      <c r="H110" s="368" t="s">
        <v>154</v>
      </c>
      <c r="I110" s="368" t="s">
        <v>154</v>
      </c>
      <c r="J110" s="368" t="s">
        <v>154</v>
      </c>
      <c r="K110" s="368" t="s">
        <v>154</v>
      </c>
      <c r="L110" s="368" t="s">
        <v>154</v>
      </c>
      <c r="M110" s="327" t="str">
        <f>IF(ISERROR(AVERAGE(C110:L110)),"=",AVERAGE(C110:L110))</f>
        <v>=</v>
      </c>
    </row>
    <row r="111" spans="1:13" ht="26.25" customHeight="1">
      <c r="A111" s="474" t="s">
        <v>158</v>
      </c>
      <c r="B111" s="475"/>
      <c r="C111" s="475"/>
      <c r="D111" s="475"/>
      <c r="E111" s="475"/>
      <c r="F111" s="475"/>
      <c r="G111" s="475"/>
      <c r="H111" s="475"/>
      <c r="I111" s="475"/>
      <c r="J111" s="475"/>
      <c r="K111" s="475"/>
      <c r="L111" s="475"/>
      <c r="M111" s="475"/>
    </row>
    <row r="112" spans="1:13" ht="15" customHeight="1">
      <c r="A112" s="370" t="s">
        <v>188</v>
      </c>
      <c r="B112" s="371"/>
      <c r="C112" s="371"/>
      <c r="D112" s="371"/>
      <c r="E112" s="371"/>
      <c r="F112" s="371"/>
      <c r="G112" s="371"/>
      <c r="H112" s="371"/>
      <c r="I112" s="371"/>
      <c r="J112" s="371"/>
      <c r="K112" s="371"/>
      <c r="L112" s="371"/>
      <c r="M112" s="372"/>
    </row>
    <row r="113" spans="1:13" ht="15" customHeight="1">
      <c r="A113" s="343" t="s">
        <v>73</v>
      </c>
      <c r="B113" s="367" t="s">
        <v>21</v>
      </c>
      <c r="C113" s="327">
        <v>33</v>
      </c>
      <c r="D113" s="327">
        <v>38</v>
      </c>
      <c r="E113" s="327">
        <v>33</v>
      </c>
      <c r="F113" s="327">
        <v>38</v>
      </c>
      <c r="G113" s="327">
        <v>33</v>
      </c>
      <c r="H113" s="327">
        <v>38</v>
      </c>
      <c r="I113" s="327" t="s">
        <v>154</v>
      </c>
      <c r="J113" s="327" t="s">
        <v>154</v>
      </c>
      <c r="K113" s="327" t="s">
        <v>154</v>
      </c>
      <c r="L113" s="327" t="s">
        <v>154</v>
      </c>
      <c r="M113" s="327">
        <f>IF(ISERROR(AVERAGE(C113:L113)),"=",AVERAGE(C113:L113))</f>
        <v>35.5</v>
      </c>
    </row>
    <row r="114" spans="1:13" ht="15" customHeight="1">
      <c r="A114" s="343" t="s">
        <v>74</v>
      </c>
      <c r="B114" s="367" t="s">
        <v>21</v>
      </c>
      <c r="C114" s="327">
        <v>29</v>
      </c>
      <c r="D114" s="327">
        <v>35</v>
      </c>
      <c r="E114" s="327" t="s">
        <v>159</v>
      </c>
      <c r="F114" s="327" t="s">
        <v>159</v>
      </c>
      <c r="G114" s="327" t="s">
        <v>154</v>
      </c>
      <c r="H114" s="327" t="s">
        <v>154</v>
      </c>
      <c r="I114" s="327" t="s">
        <v>154</v>
      </c>
      <c r="J114" s="327" t="s">
        <v>154</v>
      </c>
      <c r="K114" s="327" t="s">
        <v>154</v>
      </c>
      <c r="L114" s="327" t="s">
        <v>154</v>
      </c>
      <c r="M114" s="327">
        <f>IF(ISERROR(AVERAGE(C114:L114)),"=",AVERAGE(C114:L114))</f>
        <v>32</v>
      </c>
    </row>
    <row r="115" spans="1:13" ht="15" customHeight="1">
      <c r="A115" s="343" t="s">
        <v>75</v>
      </c>
      <c r="B115" s="367" t="s">
        <v>21</v>
      </c>
      <c r="C115" s="327">
        <v>40</v>
      </c>
      <c r="D115" s="327">
        <v>48</v>
      </c>
      <c r="E115" s="327" t="s">
        <v>159</v>
      </c>
      <c r="F115" s="327" t="s">
        <v>159</v>
      </c>
      <c r="G115" s="327" t="s">
        <v>154</v>
      </c>
      <c r="H115" s="327" t="s">
        <v>154</v>
      </c>
      <c r="I115" s="327" t="s">
        <v>154</v>
      </c>
      <c r="J115" s="327" t="s">
        <v>154</v>
      </c>
      <c r="K115" s="327" t="s">
        <v>154</v>
      </c>
      <c r="L115" s="327" t="s">
        <v>154</v>
      </c>
      <c r="M115" s="327">
        <f>IF(ISERROR(AVERAGE(C115:L115)),"=",AVERAGE(C115:L115))</f>
        <v>44</v>
      </c>
    </row>
    <row r="116" spans="1:13" ht="15" customHeight="1">
      <c r="A116" s="343" t="s">
        <v>76</v>
      </c>
      <c r="B116" s="367" t="s">
        <v>21</v>
      </c>
      <c r="C116" s="327">
        <v>23</v>
      </c>
      <c r="D116" s="327">
        <v>27</v>
      </c>
      <c r="E116" s="327" t="s">
        <v>159</v>
      </c>
      <c r="F116" s="327" t="s">
        <v>159</v>
      </c>
      <c r="G116" s="327" t="s">
        <v>154</v>
      </c>
      <c r="H116" s="327" t="s">
        <v>154</v>
      </c>
      <c r="I116" s="327" t="s">
        <v>154</v>
      </c>
      <c r="J116" s="327" t="s">
        <v>154</v>
      </c>
      <c r="K116" s="327" t="s">
        <v>154</v>
      </c>
      <c r="L116" s="327" t="s">
        <v>154</v>
      </c>
      <c r="M116" s="327">
        <f>IF(ISERROR(AVERAGE(C116:L116)),"=",AVERAGE(C116:L116))</f>
        <v>25</v>
      </c>
    </row>
    <row r="117" spans="1:13" ht="15" customHeight="1">
      <c r="A117" s="343" t="s">
        <v>77</v>
      </c>
      <c r="B117" s="367" t="s">
        <v>21</v>
      </c>
      <c r="C117" s="327">
        <v>25</v>
      </c>
      <c r="D117" s="327">
        <v>30</v>
      </c>
      <c r="E117" s="327">
        <v>24</v>
      </c>
      <c r="F117" s="327">
        <v>30</v>
      </c>
      <c r="G117" s="327" t="s">
        <v>159</v>
      </c>
      <c r="H117" s="327" t="s">
        <v>159</v>
      </c>
      <c r="I117" s="327" t="s">
        <v>154</v>
      </c>
      <c r="J117" s="327" t="s">
        <v>154</v>
      </c>
      <c r="K117" s="327" t="s">
        <v>154</v>
      </c>
      <c r="L117" s="327" t="s">
        <v>154</v>
      </c>
      <c r="M117" s="327">
        <f>IF(ISERROR(AVERAGE(C117:L117)),"=",AVERAGE(C117:L117))</f>
        <v>27.25</v>
      </c>
    </row>
    <row r="118" spans="1:13" ht="15" customHeight="1">
      <c r="A118" s="370" t="s">
        <v>260</v>
      </c>
      <c r="B118" s="320"/>
      <c r="C118" s="320"/>
      <c r="D118" s="320"/>
      <c r="E118" s="320"/>
      <c r="F118" s="320"/>
      <c r="G118" s="320"/>
      <c r="H118" s="320"/>
      <c r="I118" s="320"/>
      <c r="J118" s="320"/>
      <c r="K118" s="320"/>
      <c r="L118" s="320"/>
      <c r="M118" s="373"/>
    </row>
    <row r="119" spans="1:13" ht="15" customHeight="1">
      <c r="A119" s="343" t="s">
        <v>80</v>
      </c>
      <c r="B119" s="326" t="s">
        <v>70</v>
      </c>
      <c r="C119" s="327" t="s">
        <v>159</v>
      </c>
      <c r="D119" s="327" t="s">
        <v>159</v>
      </c>
      <c r="E119" s="327" t="s">
        <v>159</v>
      </c>
      <c r="F119" s="327" t="s">
        <v>159</v>
      </c>
      <c r="G119" s="327" t="s">
        <v>154</v>
      </c>
      <c r="H119" s="327" t="s">
        <v>154</v>
      </c>
      <c r="I119" s="327" t="s">
        <v>154</v>
      </c>
      <c r="J119" s="327" t="s">
        <v>154</v>
      </c>
      <c r="K119" s="327">
        <v>6.45</v>
      </c>
      <c r="L119" s="327">
        <v>6.9</v>
      </c>
      <c r="M119" s="374">
        <f>IF(ISERROR(AVERAGE(C119:L119)),"=",AVERAGE(C119:L119))</f>
        <v>6.675000000000001</v>
      </c>
    </row>
    <row r="120" spans="1:13" ht="15" customHeight="1">
      <c r="A120" s="343" t="s">
        <v>81</v>
      </c>
      <c r="B120" s="326" t="s">
        <v>70</v>
      </c>
      <c r="C120" s="327">
        <v>6.05</v>
      </c>
      <c r="D120" s="327">
        <v>6.55</v>
      </c>
      <c r="E120" s="327">
        <v>5.8</v>
      </c>
      <c r="F120" s="327">
        <v>6.35</v>
      </c>
      <c r="G120" s="327">
        <v>5.75</v>
      </c>
      <c r="H120" s="327">
        <v>6.25</v>
      </c>
      <c r="I120" s="327">
        <v>5.75</v>
      </c>
      <c r="J120" s="327">
        <v>6.3</v>
      </c>
      <c r="K120" s="327">
        <v>5.7</v>
      </c>
      <c r="L120" s="327">
        <v>6.3</v>
      </c>
      <c r="M120" s="374">
        <f>IF(ISERROR(AVERAGE(C120:L120)),"=",AVERAGE(C120:L120))</f>
        <v>6.08</v>
      </c>
    </row>
    <row r="121" spans="1:13" ht="15" customHeight="1">
      <c r="A121" s="343" t="s">
        <v>82</v>
      </c>
      <c r="B121" s="326" t="s">
        <v>70</v>
      </c>
      <c r="C121" s="327" t="s">
        <v>159</v>
      </c>
      <c r="D121" s="327" t="s">
        <v>159</v>
      </c>
      <c r="E121" s="327" t="s">
        <v>159</v>
      </c>
      <c r="F121" s="327" t="s">
        <v>159</v>
      </c>
      <c r="G121" s="327">
        <v>6.35</v>
      </c>
      <c r="H121" s="327">
        <v>6.85</v>
      </c>
      <c r="I121" s="327">
        <v>6.35</v>
      </c>
      <c r="J121" s="327">
        <v>6.85</v>
      </c>
      <c r="K121" s="327">
        <v>6.35</v>
      </c>
      <c r="L121" s="327">
        <v>6.85</v>
      </c>
      <c r="M121" s="374">
        <f>IF(ISERROR(AVERAGE(C121:L121)),"=",AVERAGE(C121:L121))</f>
        <v>6.6000000000000005</v>
      </c>
    </row>
    <row r="122" spans="1:13" ht="15" customHeight="1">
      <c r="A122" s="343" t="s">
        <v>83</v>
      </c>
      <c r="B122" s="326" t="s">
        <v>70</v>
      </c>
      <c r="C122" s="327">
        <v>3.95</v>
      </c>
      <c r="D122" s="327">
        <v>4.5</v>
      </c>
      <c r="E122" s="327">
        <v>3.85</v>
      </c>
      <c r="F122" s="327">
        <v>4.4</v>
      </c>
      <c r="G122" s="327">
        <v>3.75</v>
      </c>
      <c r="H122" s="327">
        <v>4.35</v>
      </c>
      <c r="I122" s="327">
        <v>3.75</v>
      </c>
      <c r="J122" s="327">
        <v>4.35</v>
      </c>
      <c r="K122" s="327">
        <v>3.8</v>
      </c>
      <c r="L122" s="327">
        <v>4.3</v>
      </c>
      <c r="M122" s="374">
        <f>IF(ISERROR(AVERAGE(C122:L122)),"=",AVERAGE(C122:L122))</f>
        <v>4.1</v>
      </c>
    </row>
    <row r="123" spans="1:13" ht="15" customHeight="1">
      <c r="A123" s="370" t="s">
        <v>189</v>
      </c>
      <c r="B123" s="320"/>
      <c r="C123" s="320"/>
      <c r="D123" s="320"/>
      <c r="E123" s="320"/>
      <c r="F123" s="320"/>
      <c r="G123" s="320"/>
      <c r="H123" s="320"/>
      <c r="I123" s="320"/>
      <c r="J123" s="320"/>
      <c r="K123" s="320"/>
      <c r="L123" s="320"/>
      <c r="M123" s="373"/>
    </row>
    <row r="124" spans="1:13" ht="15" customHeight="1">
      <c r="A124" s="343" t="s">
        <v>80</v>
      </c>
      <c r="B124" s="326" t="s">
        <v>70</v>
      </c>
      <c r="C124" s="327">
        <v>6.3</v>
      </c>
      <c r="D124" s="327">
        <v>6.7</v>
      </c>
      <c r="E124" s="327">
        <v>6.25</v>
      </c>
      <c r="F124" s="327">
        <v>6.65</v>
      </c>
      <c r="G124" s="327">
        <v>6.2</v>
      </c>
      <c r="H124" s="327">
        <v>6.65</v>
      </c>
      <c r="I124" s="327">
        <v>6.15</v>
      </c>
      <c r="J124" s="327">
        <v>6.6</v>
      </c>
      <c r="K124" s="327" t="s">
        <v>154</v>
      </c>
      <c r="L124" s="327" t="s">
        <v>154</v>
      </c>
      <c r="M124" s="374">
        <f>IF(ISERROR(AVERAGE(C124:L124)),"=",AVERAGE(C124:L124))</f>
        <v>6.4375</v>
      </c>
    </row>
    <row r="125" spans="1:13" ht="15" customHeight="1">
      <c r="A125" s="343" t="s">
        <v>81</v>
      </c>
      <c r="B125" s="326" t="s">
        <v>70</v>
      </c>
      <c r="C125" s="327">
        <v>5.6</v>
      </c>
      <c r="D125" s="327">
        <v>6</v>
      </c>
      <c r="E125" s="327" t="s">
        <v>159</v>
      </c>
      <c r="F125" s="327" t="s">
        <v>159</v>
      </c>
      <c r="G125" s="327" t="s">
        <v>154</v>
      </c>
      <c r="H125" s="327" t="s">
        <v>154</v>
      </c>
      <c r="I125" s="327" t="s">
        <v>154</v>
      </c>
      <c r="J125" s="327" t="s">
        <v>154</v>
      </c>
      <c r="K125" s="327" t="s">
        <v>154</v>
      </c>
      <c r="L125" s="327" t="s">
        <v>154</v>
      </c>
      <c r="M125" s="374">
        <f>IF(ISERROR(AVERAGE(C125:L125)),"=",AVERAGE(C125:L125))</f>
        <v>5.8</v>
      </c>
    </row>
    <row r="126" spans="1:13" ht="15" customHeight="1">
      <c r="A126" s="343" t="s">
        <v>82</v>
      </c>
      <c r="B126" s="326" t="s">
        <v>70</v>
      </c>
      <c r="C126" s="327">
        <v>6.4</v>
      </c>
      <c r="D126" s="327">
        <v>6.8</v>
      </c>
      <c r="E126" s="327">
        <v>6.2</v>
      </c>
      <c r="F126" s="327">
        <v>6.75</v>
      </c>
      <c r="G126" s="327">
        <v>6.1</v>
      </c>
      <c r="H126" s="327">
        <v>6.7</v>
      </c>
      <c r="I126" s="327">
        <v>6.05</v>
      </c>
      <c r="J126" s="327">
        <v>6.65</v>
      </c>
      <c r="K126" s="327" t="s">
        <v>154</v>
      </c>
      <c r="L126" s="327" t="s">
        <v>154</v>
      </c>
      <c r="M126" s="374">
        <f>IF(ISERROR(AVERAGE(C126:L126)),"=",AVERAGE(C126:L126))</f>
        <v>6.45625</v>
      </c>
    </row>
    <row r="127" spans="1:13" ht="15" customHeight="1">
      <c r="A127" s="343" t="s">
        <v>83</v>
      </c>
      <c r="B127" s="326" t="s">
        <v>70</v>
      </c>
      <c r="C127" s="327" t="s">
        <v>159</v>
      </c>
      <c r="D127" s="327" t="s">
        <v>159</v>
      </c>
      <c r="E127" s="327" t="s">
        <v>159</v>
      </c>
      <c r="F127" s="327" t="s">
        <v>159</v>
      </c>
      <c r="G127" s="327" t="s">
        <v>159</v>
      </c>
      <c r="H127" s="327" t="s">
        <v>159</v>
      </c>
      <c r="I127" s="327" t="s">
        <v>154</v>
      </c>
      <c r="J127" s="327" t="s">
        <v>154</v>
      </c>
      <c r="K127" s="327" t="s">
        <v>154</v>
      </c>
      <c r="L127" s="327" t="s">
        <v>154</v>
      </c>
      <c r="M127" s="374" t="str">
        <f>IF(ISERROR(AVERAGE(C127:L127)),"=",AVERAGE(C127:L127))</f>
        <v>=</v>
      </c>
    </row>
    <row r="128" spans="1:12" ht="26.25" customHeight="1">
      <c r="A128" s="375"/>
      <c r="B128" s="321"/>
      <c r="C128" s="321"/>
      <c r="D128" s="321"/>
      <c r="E128" s="321"/>
      <c r="F128" s="321"/>
      <c r="G128" s="321"/>
      <c r="H128" s="321"/>
      <c r="I128" s="321"/>
      <c r="J128" s="321"/>
      <c r="K128" s="321"/>
      <c r="L128" s="321"/>
    </row>
    <row r="129" spans="1:239" ht="22.5" customHeight="1">
      <c r="A129" s="317"/>
      <c r="B129" s="318"/>
      <c r="C129" s="476">
        <v>43375</v>
      </c>
      <c r="D129" s="477"/>
      <c r="E129" s="476">
        <v>43382</v>
      </c>
      <c r="F129" s="477"/>
      <c r="G129" s="476">
        <v>43389</v>
      </c>
      <c r="H129" s="477"/>
      <c r="I129" s="476">
        <v>43396</v>
      </c>
      <c r="J129" s="477"/>
      <c r="K129" s="476">
        <v>43403</v>
      </c>
      <c r="L129" s="477"/>
      <c r="M129" s="319" t="s">
        <v>151</v>
      </c>
      <c r="N129" s="313"/>
      <c r="O129" s="313"/>
      <c r="P129" s="313"/>
      <c r="Q129" s="313"/>
      <c r="R129" s="313"/>
      <c r="S129" s="313"/>
      <c r="T129" s="313"/>
      <c r="U129" s="313"/>
      <c r="V129" s="313"/>
      <c r="W129" s="313"/>
      <c r="X129" s="313"/>
      <c r="Y129" s="313"/>
      <c r="Z129" s="313"/>
      <c r="AA129" s="313"/>
      <c r="AB129" s="313"/>
      <c r="AC129" s="313"/>
      <c r="AD129" s="313"/>
      <c r="AE129" s="313"/>
      <c r="AF129" s="313"/>
      <c r="AG129" s="313"/>
      <c r="AH129" s="313"/>
      <c r="AI129" s="313"/>
      <c r="AJ129" s="313"/>
      <c r="AK129" s="313"/>
      <c r="AL129" s="313"/>
      <c r="AM129" s="313"/>
      <c r="AN129" s="313"/>
      <c r="AO129" s="313"/>
      <c r="AP129" s="313"/>
      <c r="AQ129" s="313"/>
      <c r="AR129" s="313"/>
      <c r="AS129" s="313"/>
      <c r="AT129" s="313"/>
      <c r="AU129" s="313"/>
      <c r="AV129" s="313"/>
      <c r="AW129" s="313"/>
      <c r="AX129" s="313"/>
      <c r="AY129" s="313"/>
      <c r="AZ129" s="313"/>
      <c r="BA129" s="313"/>
      <c r="BB129" s="313"/>
      <c r="BC129" s="313"/>
      <c r="BD129" s="313"/>
      <c r="BE129" s="313"/>
      <c r="BF129" s="313"/>
      <c r="BG129" s="313"/>
      <c r="BH129" s="313"/>
      <c r="BI129" s="313"/>
      <c r="BJ129" s="313"/>
      <c r="BK129" s="313"/>
      <c r="BL129" s="313"/>
      <c r="BM129" s="313"/>
      <c r="BN129" s="313"/>
      <c r="BO129" s="313"/>
      <c r="BP129" s="313"/>
      <c r="BQ129" s="313"/>
      <c r="BR129" s="313"/>
      <c r="BS129" s="313"/>
      <c r="BT129" s="313"/>
      <c r="BU129" s="313"/>
      <c r="BV129" s="313"/>
      <c r="BW129" s="313"/>
      <c r="BX129" s="313"/>
      <c r="BY129" s="313"/>
      <c r="BZ129" s="313"/>
      <c r="CA129" s="313"/>
      <c r="CB129" s="313"/>
      <c r="CC129" s="313"/>
      <c r="CD129" s="313"/>
      <c r="CE129" s="313"/>
      <c r="CF129" s="313"/>
      <c r="CG129" s="313"/>
      <c r="CH129" s="313"/>
      <c r="CI129" s="313"/>
      <c r="CJ129" s="313"/>
      <c r="CK129" s="313"/>
      <c r="CL129" s="313"/>
      <c r="CM129" s="313"/>
      <c r="CN129" s="313"/>
      <c r="CO129" s="313"/>
      <c r="CP129" s="313"/>
      <c r="CQ129" s="313"/>
      <c r="CR129" s="313"/>
      <c r="CS129" s="313"/>
      <c r="CT129" s="313"/>
      <c r="CU129" s="313"/>
      <c r="CV129" s="313"/>
      <c r="CW129" s="313"/>
      <c r="CX129" s="313"/>
      <c r="CY129" s="313"/>
      <c r="CZ129" s="313"/>
      <c r="DA129" s="313"/>
      <c r="DB129" s="313"/>
      <c r="DC129" s="313"/>
      <c r="DD129" s="313"/>
      <c r="DE129" s="313"/>
      <c r="DF129" s="313"/>
      <c r="DG129" s="313"/>
      <c r="DH129" s="313"/>
      <c r="DI129" s="313"/>
      <c r="DJ129" s="313"/>
      <c r="DK129" s="313"/>
      <c r="DL129" s="313"/>
      <c r="DM129" s="313"/>
      <c r="DN129" s="313"/>
      <c r="DO129" s="313"/>
      <c r="DP129" s="313"/>
      <c r="DQ129" s="313"/>
      <c r="DR129" s="313"/>
      <c r="DS129" s="313"/>
      <c r="DT129" s="313"/>
      <c r="DU129" s="313"/>
      <c r="DV129" s="313"/>
      <c r="DW129" s="313"/>
      <c r="DX129" s="313"/>
      <c r="DY129" s="313"/>
      <c r="DZ129" s="313"/>
      <c r="EA129" s="313"/>
      <c r="EB129" s="313"/>
      <c r="EC129" s="313"/>
      <c r="ED129" s="313"/>
      <c r="EE129" s="313"/>
      <c r="EF129" s="313"/>
      <c r="EG129" s="313"/>
      <c r="EH129" s="313"/>
      <c r="EI129" s="313"/>
      <c r="EJ129" s="313"/>
      <c r="EK129" s="313"/>
      <c r="EL129" s="313"/>
      <c r="EM129" s="313"/>
      <c r="EN129" s="313"/>
      <c r="EO129" s="313"/>
      <c r="EP129" s="313"/>
      <c r="EQ129" s="313"/>
      <c r="ER129" s="313"/>
      <c r="ES129" s="313"/>
      <c r="ET129" s="313"/>
      <c r="EU129" s="313"/>
      <c r="EV129" s="313"/>
      <c r="EW129" s="313"/>
      <c r="EX129" s="313"/>
      <c r="EY129" s="313"/>
      <c r="EZ129" s="313"/>
      <c r="FA129" s="313"/>
      <c r="FB129" s="313"/>
      <c r="FC129" s="313"/>
      <c r="FD129" s="313"/>
      <c r="FE129" s="313"/>
      <c r="FF129" s="313"/>
      <c r="FG129" s="313"/>
      <c r="FH129" s="313"/>
      <c r="FI129" s="313"/>
      <c r="FJ129" s="313"/>
      <c r="FK129" s="313"/>
      <c r="FL129" s="313"/>
      <c r="FM129" s="313"/>
      <c r="FN129" s="313"/>
      <c r="FO129" s="313"/>
      <c r="FP129" s="313"/>
      <c r="FQ129" s="313"/>
      <c r="FR129" s="313"/>
      <c r="FS129" s="313"/>
      <c r="FT129" s="313"/>
      <c r="FU129" s="313"/>
      <c r="FV129" s="313"/>
      <c r="FW129" s="313"/>
      <c r="FX129" s="313"/>
      <c r="FY129" s="313"/>
      <c r="FZ129" s="313"/>
      <c r="GA129" s="313"/>
      <c r="GB129" s="313"/>
      <c r="GC129" s="313"/>
      <c r="GD129" s="313"/>
      <c r="GE129" s="313"/>
      <c r="GF129" s="313"/>
      <c r="GG129" s="313"/>
      <c r="GH129" s="313"/>
      <c r="GI129" s="313"/>
      <c r="GJ129" s="313"/>
      <c r="GK129" s="313"/>
      <c r="GL129" s="313"/>
      <c r="GM129" s="313"/>
      <c r="GN129" s="313"/>
      <c r="GO129" s="313"/>
      <c r="GP129" s="313"/>
      <c r="GQ129" s="313"/>
      <c r="GR129" s="313"/>
      <c r="GS129" s="313"/>
      <c r="GT129" s="313"/>
      <c r="GU129" s="313"/>
      <c r="GV129" s="313"/>
      <c r="GW129" s="313"/>
      <c r="GX129" s="313"/>
      <c r="GY129" s="313"/>
      <c r="GZ129" s="313"/>
      <c r="HA129" s="313"/>
      <c r="HB129" s="313"/>
      <c r="HC129" s="313"/>
      <c r="HD129" s="313"/>
      <c r="HE129" s="313"/>
      <c r="HF129" s="313"/>
      <c r="HG129" s="313"/>
      <c r="HH129" s="313"/>
      <c r="HI129" s="313"/>
      <c r="HJ129" s="313"/>
      <c r="HK129" s="313"/>
      <c r="HL129" s="313"/>
      <c r="HM129" s="313"/>
      <c r="HN129" s="313"/>
      <c r="HO129" s="313"/>
      <c r="HP129" s="313"/>
      <c r="HQ129" s="313"/>
      <c r="HR129" s="313"/>
      <c r="HS129" s="313"/>
      <c r="HT129" s="313"/>
      <c r="HU129" s="313"/>
      <c r="HV129" s="313"/>
      <c r="HW129" s="313"/>
      <c r="HX129" s="313"/>
      <c r="HY129" s="313"/>
      <c r="HZ129" s="313"/>
      <c r="IA129" s="313"/>
      <c r="IB129" s="313"/>
      <c r="IC129" s="313"/>
      <c r="ID129" s="313"/>
      <c r="IE129" s="313"/>
    </row>
    <row r="130" spans="1:239" ht="14.25" customHeight="1">
      <c r="A130" s="370"/>
      <c r="B130" s="321"/>
      <c r="C130" s="322" t="s">
        <v>152</v>
      </c>
      <c r="D130" s="322" t="s">
        <v>153</v>
      </c>
      <c r="E130" s="322" t="s">
        <v>152</v>
      </c>
      <c r="F130" s="322" t="s">
        <v>153</v>
      </c>
      <c r="G130" s="322" t="s">
        <v>152</v>
      </c>
      <c r="H130" s="322" t="s">
        <v>153</v>
      </c>
      <c r="I130" s="322" t="s">
        <v>152</v>
      </c>
      <c r="J130" s="322" t="s">
        <v>153</v>
      </c>
      <c r="K130" s="322" t="s">
        <v>152</v>
      </c>
      <c r="L130" s="322" t="s">
        <v>153</v>
      </c>
      <c r="M130" s="323" t="s">
        <v>261</v>
      </c>
      <c r="N130" s="313"/>
      <c r="O130" s="313"/>
      <c r="P130" s="313"/>
      <c r="Q130" s="313"/>
      <c r="R130" s="313"/>
      <c r="S130" s="313"/>
      <c r="T130" s="313"/>
      <c r="U130" s="313"/>
      <c r="V130" s="313"/>
      <c r="W130" s="313"/>
      <c r="X130" s="313"/>
      <c r="Y130" s="313"/>
      <c r="Z130" s="313"/>
      <c r="AA130" s="313"/>
      <c r="AB130" s="313"/>
      <c r="AC130" s="313"/>
      <c r="AD130" s="313"/>
      <c r="AE130" s="313"/>
      <c r="AF130" s="313"/>
      <c r="AG130" s="313"/>
      <c r="AH130" s="313"/>
      <c r="AI130" s="313"/>
      <c r="AJ130" s="313"/>
      <c r="AK130" s="313"/>
      <c r="AL130" s="313"/>
      <c r="AM130" s="313"/>
      <c r="AN130" s="313"/>
      <c r="AO130" s="313"/>
      <c r="AP130" s="313"/>
      <c r="AQ130" s="313"/>
      <c r="AR130" s="313"/>
      <c r="AS130" s="313"/>
      <c r="AT130" s="313"/>
      <c r="AU130" s="313"/>
      <c r="AV130" s="313"/>
      <c r="AW130" s="313"/>
      <c r="AX130" s="313"/>
      <c r="AY130" s="313"/>
      <c r="AZ130" s="313"/>
      <c r="BA130" s="313"/>
      <c r="BB130" s="313"/>
      <c r="BC130" s="313"/>
      <c r="BD130" s="313"/>
      <c r="BE130" s="313"/>
      <c r="BF130" s="313"/>
      <c r="BG130" s="313"/>
      <c r="BH130" s="313"/>
      <c r="BI130" s="313"/>
      <c r="BJ130" s="313"/>
      <c r="BK130" s="313"/>
      <c r="BL130" s="313"/>
      <c r="BM130" s="313"/>
      <c r="BN130" s="313"/>
      <c r="BO130" s="313"/>
      <c r="BP130" s="313"/>
      <c r="BQ130" s="313"/>
      <c r="BR130" s="313"/>
      <c r="BS130" s="313"/>
      <c r="BT130" s="313"/>
      <c r="BU130" s="313"/>
      <c r="BV130" s="313"/>
      <c r="BW130" s="313"/>
      <c r="BX130" s="313"/>
      <c r="BY130" s="313"/>
      <c r="BZ130" s="313"/>
      <c r="CA130" s="313"/>
      <c r="CB130" s="313"/>
      <c r="CC130" s="313"/>
      <c r="CD130" s="313"/>
      <c r="CE130" s="313"/>
      <c r="CF130" s="313"/>
      <c r="CG130" s="313"/>
      <c r="CH130" s="313"/>
      <c r="CI130" s="313"/>
      <c r="CJ130" s="313"/>
      <c r="CK130" s="313"/>
      <c r="CL130" s="313"/>
      <c r="CM130" s="313"/>
      <c r="CN130" s="313"/>
      <c r="CO130" s="313"/>
      <c r="CP130" s="313"/>
      <c r="CQ130" s="313"/>
      <c r="CR130" s="313"/>
      <c r="CS130" s="313"/>
      <c r="CT130" s="313"/>
      <c r="CU130" s="313"/>
      <c r="CV130" s="313"/>
      <c r="CW130" s="313"/>
      <c r="CX130" s="313"/>
      <c r="CY130" s="313"/>
      <c r="CZ130" s="313"/>
      <c r="DA130" s="313"/>
      <c r="DB130" s="313"/>
      <c r="DC130" s="313"/>
      <c r="DD130" s="313"/>
      <c r="DE130" s="313"/>
      <c r="DF130" s="313"/>
      <c r="DG130" s="313"/>
      <c r="DH130" s="313"/>
      <c r="DI130" s="313"/>
      <c r="DJ130" s="313"/>
      <c r="DK130" s="313"/>
      <c r="DL130" s="313"/>
      <c r="DM130" s="313"/>
      <c r="DN130" s="313"/>
      <c r="DO130" s="313"/>
      <c r="DP130" s="313"/>
      <c r="DQ130" s="313"/>
      <c r="DR130" s="313"/>
      <c r="DS130" s="313"/>
      <c r="DT130" s="313"/>
      <c r="DU130" s="313"/>
      <c r="DV130" s="313"/>
      <c r="DW130" s="313"/>
      <c r="DX130" s="313"/>
      <c r="DY130" s="313"/>
      <c r="DZ130" s="313"/>
      <c r="EA130" s="313"/>
      <c r="EB130" s="313"/>
      <c r="EC130" s="313"/>
      <c r="ED130" s="313"/>
      <c r="EE130" s="313"/>
      <c r="EF130" s="313"/>
      <c r="EG130" s="313"/>
      <c r="EH130" s="313"/>
      <c r="EI130" s="313"/>
      <c r="EJ130" s="313"/>
      <c r="EK130" s="313"/>
      <c r="EL130" s="313"/>
      <c r="EM130" s="313"/>
      <c r="EN130" s="313"/>
      <c r="EO130" s="313"/>
      <c r="EP130" s="313"/>
      <c r="EQ130" s="313"/>
      <c r="ER130" s="313"/>
      <c r="ES130" s="313"/>
      <c r="ET130" s="313"/>
      <c r="EU130" s="313"/>
      <c r="EV130" s="313"/>
      <c r="EW130" s="313"/>
      <c r="EX130" s="313"/>
      <c r="EY130" s="313"/>
      <c r="EZ130" s="313"/>
      <c r="FA130" s="313"/>
      <c r="FB130" s="313"/>
      <c r="FC130" s="313"/>
      <c r="FD130" s="313"/>
      <c r="FE130" s="313"/>
      <c r="FF130" s="313"/>
      <c r="FG130" s="313"/>
      <c r="FH130" s="313"/>
      <c r="FI130" s="313"/>
      <c r="FJ130" s="313"/>
      <c r="FK130" s="313"/>
      <c r="FL130" s="313"/>
      <c r="FM130" s="313"/>
      <c r="FN130" s="313"/>
      <c r="FO130" s="313"/>
      <c r="FP130" s="313"/>
      <c r="FQ130" s="313"/>
      <c r="FR130" s="313"/>
      <c r="FS130" s="313"/>
      <c r="FT130" s="313"/>
      <c r="FU130" s="313"/>
      <c r="FV130" s="313"/>
      <c r="FW130" s="313"/>
      <c r="FX130" s="313"/>
      <c r="FY130" s="313"/>
      <c r="FZ130" s="313"/>
      <c r="GA130" s="313"/>
      <c r="GB130" s="313"/>
      <c r="GC130" s="313"/>
      <c r="GD130" s="313"/>
      <c r="GE130" s="313"/>
      <c r="GF130" s="313"/>
      <c r="GG130" s="313"/>
      <c r="GH130" s="313"/>
      <c r="GI130" s="313"/>
      <c r="GJ130" s="313"/>
      <c r="GK130" s="313"/>
      <c r="GL130" s="313"/>
      <c r="GM130" s="313"/>
      <c r="GN130" s="313"/>
      <c r="GO130" s="313"/>
      <c r="GP130" s="313"/>
      <c r="GQ130" s="313"/>
      <c r="GR130" s="313"/>
      <c r="GS130" s="313"/>
      <c r="GT130" s="313"/>
      <c r="GU130" s="313"/>
      <c r="GV130" s="313"/>
      <c r="GW130" s="313"/>
      <c r="GX130" s="313"/>
      <c r="GY130" s="313"/>
      <c r="GZ130" s="313"/>
      <c r="HA130" s="313"/>
      <c r="HB130" s="313"/>
      <c r="HC130" s="313"/>
      <c r="HD130" s="313"/>
      <c r="HE130" s="313"/>
      <c r="HF130" s="313"/>
      <c r="HG130" s="313"/>
      <c r="HH130" s="313"/>
      <c r="HI130" s="313"/>
      <c r="HJ130" s="313"/>
      <c r="HK130" s="313"/>
      <c r="HL130" s="313"/>
      <c r="HM130" s="313"/>
      <c r="HN130" s="313"/>
      <c r="HO130" s="313"/>
      <c r="HP130" s="313"/>
      <c r="HQ130" s="313"/>
      <c r="HR130" s="313"/>
      <c r="HS130" s="313"/>
      <c r="HT130" s="313"/>
      <c r="HU130" s="313"/>
      <c r="HV130" s="313"/>
      <c r="HW130" s="313"/>
      <c r="HX130" s="313"/>
      <c r="HY130" s="313"/>
      <c r="HZ130" s="313"/>
      <c r="IA130" s="313"/>
      <c r="IB130" s="313"/>
      <c r="IC130" s="313"/>
      <c r="ID130" s="313"/>
      <c r="IE130" s="313"/>
    </row>
    <row r="131" spans="1:239" ht="25.5" customHeight="1">
      <c r="A131" s="370"/>
      <c r="B131" s="321"/>
      <c r="C131" s="322"/>
      <c r="D131" s="322"/>
      <c r="E131" s="322"/>
      <c r="F131" s="322"/>
      <c r="G131" s="322"/>
      <c r="H131" s="322"/>
      <c r="I131" s="322"/>
      <c r="J131" s="322"/>
      <c r="K131" s="322"/>
      <c r="L131" s="322"/>
      <c r="M131" s="322"/>
      <c r="N131" s="313"/>
      <c r="O131" s="313"/>
      <c r="P131" s="313"/>
      <c r="Q131" s="313"/>
      <c r="R131" s="313"/>
      <c r="S131" s="313"/>
      <c r="T131" s="313"/>
      <c r="U131" s="313"/>
      <c r="V131" s="313"/>
      <c r="W131" s="313"/>
      <c r="X131" s="313"/>
      <c r="Y131" s="313"/>
      <c r="Z131" s="313"/>
      <c r="AA131" s="313"/>
      <c r="AB131" s="313"/>
      <c r="AC131" s="313"/>
      <c r="AD131" s="313"/>
      <c r="AE131" s="313"/>
      <c r="AF131" s="313"/>
      <c r="AG131" s="313"/>
      <c r="AH131" s="313"/>
      <c r="AI131" s="313"/>
      <c r="AJ131" s="313"/>
      <c r="AK131" s="313"/>
      <c r="AL131" s="313"/>
      <c r="AM131" s="313"/>
      <c r="AN131" s="313"/>
      <c r="AO131" s="313"/>
      <c r="AP131" s="313"/>
      <c r="AQ131" s="313"/>
      <c r="AR131" s="313"/>
      <c r="AS131" s="313"/>
      <c r="AT131" s="313"/>
      <c r="AU131" s="313"/>
      <c r="AV131" s="313"/>
      <c r="AW131" s="313"/>
      <c r="AX131" s="313"/>
      <c r="AY131" s="313"/>
      <c r="AZ131" s="313"/>
      <c r="BA131" s="313"/>
      <c r="BB131" s="313"/>
      <c r="BC131" s="313"/>
      <c r="BD131" s="313"/>
      <c r="BE131" s="313"/>
      <c r="BF131" s="313"/>
      <c r="BG131" s="313"/>
      <c r="BH131" s="313"/>
      <c r="BI131" s="313"/>
      <c r="BJ131" s="313"/>
      <c r="BK131" s="313"/>
      <c r="BL131" s="313"/>
      <c r="BM131" s="313"/>
      <c r="BN131" s="313"/>
      <c r="BO131" s="313"/>
      <c r="BP131" s="313"/>
      <c r="BQ131" s="313"/>
      <c r="BR131" s="313"/>
      <c r="BS131" s="313"/>
      <c r="BT131" s="313"/>
      <c r="BU131" s="313"/>
      <c r="BV131" s="313"/>
      <c r="BW131" s="313"/>
      <c r="BX131" s="313"/>
      <c r="BY131" s="313"/>
      <c r="BZ131" s="313"/>
      <c r="CA131" s="313"/>
      <c r="CB131" s="313"/>
      <c r="CC131" s="313"/>
      <c r="CD131" s="313"/>
      <c r="CE131" s="313"/>
      <c r="CF131" s="313"/>
      <c r="CG131" s="313"/>
      <c r="CH131" s="313"/>
      <c r="CI131" s="313"/>
      <c r="CJ131" s="313"/>
      <c r="CK131" s="313"/>
      <c r="CL131" s="313"/>
      <c r="CM131" s="313"/>
      <c r="CN131" s="313"/>
      <c r="CO131" s="313"/>
      <c r="CP131" s="313"/>
      <c r="CQ131" s="313"/>
      <c r="CR131" s="313"/>
      <c r="CS131" s="313"/>
      <c r="CT131" s="313"/>
      <c r="CU131" s="313"/>
      <c r="CV131" s="313"/>
      <c r="CW131" s="313"/>
      <c r="CX131" s="313"/>
      <c r="CY131" s="313"/>
      <c r="CZ131" s="313"/>
      <c r="DA131" s="313"/>
      <c r="DB131" s="313"/>
      <c r="DC131" s="313"/>
      <c r="DD131" s="313"/>
      <c r="DE131" s="313"/>
      <c r="DF131" s="313"/>
      <c r="DG131" s="313"/>
      <c r="DH131" s="313"/>
      <c r="DI131" s="313"/>
      <c r="DJ131" s="313"/>
      <c r="DK131" s="313"/>
      <c r="DL131" s="313"/>
      <c r="DM131" s="313"/>
      <c r="DN131" s="313"/>
      <c r="DO131" s="313"/>
      <c r="DP131" s="313"/>
      <c r="DQ131" s="313"/>
      <c r="DR131" s="313"/>
      <c r="DS131" s="313"/>
      <c r="DT131" s="313"/>
      <c r="DU131" s="313"/>
      <c r="DV131" s="313"/>
      <c r="DW131" s="313"/>
      <c r="DX131" s="313"/>
      <c r="DY131" s="313"/>
      <c r="DZ131" s="313"/>
      <c r="EA131" s="313"/>
      <c r="EB131" s="313"/>
      <c r="EC131" s="313"/>
      <c r="ED131" s="313"/>
      <c r="EE131" s="313"/>
      <c r="EF131" s="313"/>
      <c r="EG131" s="313"/>
      <c r="EH131" s="313"/>
      <c r="EI131" s="313"/>
      <c r="EJ131" s="313"/>
      <c r="EK131" s="313"/>
      <c r="EL131" s="313"/>
      <c r="EM131" s="313"/>
      <c r="EN131" s="313"/>
      <c r="EO131" s="313"/>
      <c r="EP131" s="313"/>
      <c r="EQ131" s="313"/>
      <c r="ER131" s="313"/>
      <c r="ES131" s="313"/>
      <c r="ET131" s="313"/>
      <c r="EU131" s="313"/>
      <c r="EV131" s="313"/>
      <c r="EW131" s="313"/>
      <c r="EX131" s="313"/>
      <c r="EY131" s="313"/>
      <c r="EZ131" s="313"/>
      <c r="FA131" s="313"/>
      <c r="FB131" s="313"/>
      <c r="FC131" s="313"/>
      <c r="FD131" s="313"/>
      <c r="FE131" s="313"/>
      <c r="FF131" s="313"/>
      <c r="FG131" s="313"/>
      <c r="FH131" s="313"/>
      <c r="FI131" s="313"/>
      <c r="FJ131" s="313"/>
      <c r="FK131" s="313"/>
      <c r="FL131" s="313"/>
      <c r="FM131" s="313"/>
      <c r="FN131" s="313"/>
      <c r="FO131" s="313"/>
      <c r="FP131" s="313"/>
      <c r="FQ131" s="313"/>
      <c r="FR131" s="313"/>
      <c r="FS131" s="313"/>
      <c r="FT131" s="313"/>
      <c r="FU131" s="313"/>
      <c r="FV131" s="313"/>
      <c r="FW131" s="313"/>
      <c r="FX131" s="313"/>
      <c r="FY131" s="313"/>
      <c r="FZ131" s="313"/>
      <c r="GA131" s="313"/>
      <c r="GB131" s="313"/>
      <c r="GC131" s="313"/>
      <c r="GD131" s="313"/>
      <c r="GE131" s="313"/>
      <c r="GF131" s="313"/>
      <c r="GG131" s="313"/>
      <c r="GH131" s="313"/>
      <c r="GI131" s="313"/>
      <c r="GJ131" s="313"/>
      <c r="GK131" s="313"/>
      <c r="GL131" s="313"/>
      <c r="GM131" s="313"/>
      <c r="GN131" s="313"/>
      <c r="GO131" s="313"/>
      <c r="GP131" s="313"/>
      <c r="GQ131" s="313"/>
      <c r="GR131" s="313"/>
      <c r="GS131" s="313"/>
      <c r="GT131" s="313"/>
      <c r="GU131" s="313"/>
      <c r="GV131" s="313"/>
      <c r="GW131" s="313"/>
      <c r="GX131" s="313"/>
      <c r="GY131" s="313"/>
      <c r="GZ131" s="313"/>
      <c r="HA131" s="313"/>
      <c r="HB131" s="313"/>
      <c r="HC131" s="313"/>
      <c r="HD131" s="313"/>
      <c r="HE131" s="313"/>
      <c r="HF131" s="313"/>
      <c r="HG131" s="313"/>
      <c r="HH131" s="313"/>
      <c r="HI131" s="313"/>
      <c r="HJ131" s="313"/>
      <c r="HK131" s="313"/>
      <c r="HL131" s="313"/>
      <c r="HM131" s="313"/>
      <c r="HN131" s="313"/>
      <c r="HO131" s="313"/>
      <c r="HP131" s="313"/>
      <c r="HQ131" s="313"/>
      <c r="HR131" s="313"/>
      <c r="HS131" s="313"/>
      <c r="HT131" s="313"/>
      <c r="HU131" s="313"/>
      <c r="HV131" s="313"/>
      <c r="HW131" s="313"/>
      <c r="HX131" s="313"/>
      <c r="HY131" s="313"/>
      <c r="HZ131" s="313"/>
      <c r="IA131" s="313"/>
      <c r="IB131" s="313"/>
      <c r="IC131" s="313"/>
      <c r="ID131" s="313"/>
      <c r="IE131" s="313"/>
    </row>
    <row r="132" spans="1:13" s="376" customFormat="1" ht="26.25" customHeight="1">
      <c r="A132" s="473" t="s">
        <v>172</v>
      </c>
      <c r="B132" s="473"/>
      <c r="C132" s="473"/>
      <c r="D132" s="473"/>
      <c r="E132" s="473"/>
      <c r="F132" s="473"/>
      <c r="G132" s="473"/>
      <c r="H132" s="473"/>
      <c r="I132" s="473"/>
      <c r="J132" s="473"/>
      <c r="K132" s="473"/>
      <c r="L132" s="473"/>
      <c r="M132" s="473"/>
    </row>
    <row r="133" spans="1:239" ht="20.25" customHeight="1">
      <c r="A133" s="377" t="s">
        <v>203</v>
      </c>
      <c r="B133" s="345"/>
      <c r="C133" s="365"/>
      <c r="D133" s="365"/>
      <c r="E133" s="365"/>
      <c r="F133" s="365"/>
      <c r="G133" s="365"/>
      <c r="H133" s="365"/>
      <c r="I133" s="365"/>
      <c r="J133" s="365"/>
      <c r="K133" s="365"/>
      <c r="L133" s="365"/>
      <c r="M133" s="365"/>
      <c r="N133" s="313"/>
      <c r="O133" s="313"/>
      <c r="P133" s="313"/>
      <c r="Q133" s="313"/>
      <c r="R133" s="313"/>
      <c r="S133" s="313"/>
      <c r="T133" s="313"/>
      <c r="U133" s="313"/>
      <c r="V133" s="313"/>
      <c r="W133" s="313"/>
      <c r="X133" s="313"/>
      <c r="Y133" s="313"/>
      <c r="Z133" s="313"/>
      <c r="AA133" s="313"/>
      <c r="AB133" s="313"/>
      <c r="AC133" s="313"/>
      <c r="AD133" s="313"/>
      <c r="AE133" s="313"/>
      <c r="AF133" s="313"/>
      <c r="AG133" s="313"/>
      <c r="AH133" s="313"/>
      <c r="AI133" s="313"/>
      <c r="AJ133" s="313"/>
      <c r="AK133" s="313"/>
      <c r="AL133" s="313"/>
      <c r="AM133" s="313"/>
      <c r="AN133" s="313"/>
      <c r="AO133" s="313"/>
      <c r="AP133" s="313"/>
      <c r="AQ133" s="313"/>
      <c r="AR133" s="313"/>
      <c r="AS133" s="313"/>
      <c r="AT133" s="313"/>
      <c r="AU133" s="313"/>
      <c r="AV133" s="313"/>
      <c r="AW133" s="313"/>
      <c r="AX133" s="313"/>
      <c r="AY133" s="313"/>
      <c r="AZ133" s="313"/>
      <c r="BA133" s="313"/>
      <c r="BB133" s="313"/>
      <c r="BC133" s="313"/>
      <c r="BD133" s="313"/>
      <c r="BE133" s="313"/>
      <c r="BF133" s="313"/>
      <c r="BG133" s="313"/>
      <c r="BH133" s="313"/>
      <c r="BI133" s="313"/>
      <c r="BJ133" s="313"/>
      <c r="BK133" s="313"/>
      <c r="BL133" s="313"/>
      <c r="BM133" s="313"/>
      <c r="BN133" s="313"/>
      <c r="BO133" s="313"/>
      <c r="BP133" s="313"/>
      <c r="BQ133" s="313"/>
      <c r="BR133" s="313"/>
      <c r="BS133" s="313"/>
      <c r="BT133" s="313"/>
      <c r="BU133" s="313"/>
      <c r="BV133" s="313"/>
      <c r="BW133" s="313"/>
      <c r="BX133" s="313"/>
      <c r="BY133" s="313"/>
      <c r="BZ133" s="313"/>
      <c r="CA133" s="313"/>
      <c r="CB133" s="313"/>
      <c r="CC133" s="313"/>
      <c r="CD133" s="313"/>
      <c r="CE133" s="313"/>
      <c r="CF133" s="313"/>
      <c r="CG133" s="313"/>
      <c r="CH133" s="313"/>
      <c r="CI133" s="313"/>
      <c r="CJ133" s="313"/>
      <c r="CK133" s="313"/>
      <c r="CL133" s="313"/>
      <c r="CM133" s="313"/>
      <c r="CN133" s="313"/>
      <c r="CO133" s="313"/>
      <c r="CP133" s="313"/>
      <c r="CQ133" s="313"/>
      <c r="CR133" s="313"/>
      <c r="CS133" s="313"/>
      <c r="CT133" s="313"/>
      <c r="CU133" s="313"/>
      <c r="CV133" s="313"/>
      <c r="CW133" s="313"/>
      <c r="CX133" s="313"/>
      <c r="CY133" s="313"/>
      <c r="CZ133" s="313"/>
      <c r="DA133" s="313"/>
      <c r="DB133" s="313"/>
      <c r="DC133" s="313"/>
      <c r="DD133" s="313"/>
      <c r="DE133" s="313"/>
      <c r="DF133" s="313"/>
      <c r="DG133" s="313"/>
      <c r="DH133" s="313"/>
      <c r="DI133" s="313"/>
      <c r="DJ133" s="313"/>
      <c r="DK133" s="313"/>
      <c r="DL133" s="313"/>
      <c r="DM133" s="313"/>
      <c r="DN133" s="313"/>
      <c r="DO133" s="313"/>
      <c r="DP133" s="313"/>
      <c r="DQ133" s="313"/>
      <c r="DR133" s="313"/>
      <c r="DS133" s="313"/>
      <c r="DT133" s="313"/>
      <c r="DU133" s="313"/>
      <c r="DV133" s="313"/>
      <c r="DW133" s="313"/>
      <c r="DX133" s="313"/>
      <c r="DY133" s="313"/>
      <c r="DZ133" s="313"/>
      <c r="EA133" s="313"/>
      <c r="EB133" s="313"/>
      <c r="EC133" s="313"/>
      <c r="ED133" s="313"/>
      <c r="EE133" s="313"/>
      <c r="EF133" s="313"/>
      <c r="EG133" s="313"/>
      <c r="EH133" s="313"/>
      <c r="EI133" s="313"/>
      <c r="EJ133" s="313"/>
      <c r="EK133" s="313"/>
      <c r="EL133" s="313"/>
      <c r="EM133" s="313"/>
      <c r="EN133" s="313"/>
      <c r="EO133" s="313"/>
      <c r="EP133" s="313"/>
      <c r="EQ133" s="313"/>
      <c r="ER133" s="313"/>
      <c r="ES133" s="313"/>
      <c r="ET133" s="313"/>
      <c r="EU133" s="313"/>
      <c r="EV133" s="313"/>
      <c r="EW133" s="313"/>
      <c r="EX133" s="313"/>
      <c r="EY133" s="313"/>
      <c r="EZ133" s="313"/>
      <c r="FA133" s="313"/>
      <c r="FB133" s="313"/>
      <c r="FC133" s="313"/>
      <c r="FD133" s="313"/>
      <c r="FE133" s="313"/>
      <c r="FF133" s="313"/>
      <c r="FG133" s="313"/>
      <c r="FH133" s="313"/>
      <c r="FI133" s="313"/>
      <c r="FJ133" s="313"/>
      <c r="FK133" s="313"/>
      <c r="FL133" s="313"/>
      <c r="FM133" s="313"/>
      <c r="FN133" s="313"/>
      <c r="FO133" s="313"/>
      <c r="FP133" s="313"/>
      <c r="FQ133" s="313"/>
      <c r="FR133" s="313"/>
      <c r="FS133" s="313"/>
      <c r="FT133" s="313"/>
      <c r="FU133" s="313"/>
      <c r="FV133" s="313"/>
      <c r="FW133" s="313"/>
      <c r="FX133" s="313"/>
      <c r="FY133" s="313"/>
      <c r="FZ133" s="313"/>
      <c r="GA133" s="313"/>
      <c r="GB133" s="313"/>
      <c r="GC133" s="313"/>
      <c r="GD133" s="313"/>
      <c r="GE133" s="313"/>
      <c r="GF133" s="313"/>
      <c r="GG133" s="313"/>
      <c r="GH133" s="313"/>
      <c r="GI133" s="313"/>
      <c r="GJ133" s="313"/>
      <c r="GK133" s="313"/>
      <c r="GL133" s="313"/>
      <c r="GM133" s="313"/>
      <c r="GN133" s="313"/>
      <c r="GO133" s="313"/>
      <c r="GP133" s="313"/>
      <c r="GQ133" s="313"/>
      <c r="GR133" s="313"/>
      <c r="GS133" s="313"/>
      <c r="GT133" s="313"/>
      <c r="GU133" s="313"/>
      <c r="GV133" s="313"/>
      <c r="GW133" s="313"/>
      <c r="GX133" s="313"/>
      <c r="GY133" s="313"/>
      <c r="GZ133" s="313"/>
      <c r="HA133" s="313"/>
      <c r="HB133" s="313"/>
      <c r="HC133" s="313"/>
      <c r="HD133" s="313"/>
      <c r="HE133" s="313"/>
      <c r="HF133" s="313"/>
      <c r="HG133" s="313"/>
      <c r="HH133" s="313"/>
      <c r="HI133" s="313"/>
      <c r="HJ133" s="313"/>
      <c r="HK133" s="313"/>
      <c r="HL133" s="313"/>
      <c r="HM133" s="313"/>
      <c r="HN133" s="313"/>
      <c r="HO133" s="313"/>
      <c r="HP133" s="313"/>
      <c r="HQ133" s="313"/>
      <c r="HR133" s="313"/>
      <c r="HS133" s="313"/>
      <c r="HT133" s="313"/>
      <c r="HU133" s="313"/>
      <c r="HV133" s="313"/>
      <c r="HW133" s="313"/>
      <c r="HX133" s="313"/>
      <c r="HY133" s="313"/>
      <c r="HZ133" s="313"/>
      <c r="IA133" s="313"/>
      <c r="IB133" s="313"/>
      <c r="IC133" s="313"/>
      <c r="ID133" s="313"/>
      <c r="IE133" s="313"/>
    </row>
    <row r="134" spans="1:13" ht="15" customHeight="1">
      <c r="A134" s="325" t="s">
        <v>167</v>
      </c>
      <c r="B134" s="326" t="s">
        <v>22</v>
      </c>
      <c r="C134" s="327">
        <v>1.07</v>
      </c>
      <c r="D134" s="327">
        <v>1.09</v>
      </c>
      <c r="E134" s="327">
        <v>1.1</v>
      </c>
      <c r="F134" s="327">
        <v>1.12</v>
      </c>
      <c r="G134" s="327">
        <v>1.14</v>
      </c>
      <c r="H134" s="327">
        <v>1.16</v>
      </c>
      <c r="I134" s="327">
        <v>1.14</v>
      </c>
      <c r="J134" s="327">
        <v>1.16</v>
      </c>
      <c r="K134" s="327">
        <v>1.14</v>
      </c>
      <c r="L134" s="327">
        <v>1.16</v>
      </c>
      <c r="M134" s="327">
        <f>IF(ISERROR(AVERAGE(C134:L134)),"=",AVERAGE(C134:L134))</f>
        <v>1.1280000000000001</v>
      </c>
    </row>
    <row r="135" spans="1:13" ht="15" customHeight="1">
      <c r="A135" s="378" t="s">
        <v>169</v>
      </c>
      <c r="B135" s="326" t="s">
        <v>22</v>
      </c>
      <c r="C135" s="327">
        <v>1.37</v>
      </c>
      <c r="D135" s="327">
        <v>1.39</v>
      </c>
      <c r="E135" s="327">
        <v>1.39</v>
      </c>
      <c r="F135" s="327">
        <v>1.41</v>
      </c>
      <c r="G135" s="327">
        <v>1.42</v>
      </c>
      <c r="H135" s="327">
        <v>1.44</v>
      </c>
      <c r="I135" s="327">
        <v>1.42</v>
      </c>
      <c r="J135" s="327">
        <v>1.44</v>
      </c>
      <c r="K135" s="327">
        <v>1.42</v>
      </c>
      <c r="L135" s="327">
        <v>1.44</v>
      </c>
      <c r="M135" s="327">
        <f>IF(ISERROR(AVERAGE(C135:L135)),"=",AVERAGE(C135:L135))</f>
        <v>1.414</v>
      </c>
    </row>
    <row r="136" spans="1:13" ht="15" customHeight="1">
      <c r="A136" s="343" t="s">
        <v>168</v>
      </c>
      <c r="B136" s="326" t="s">
        <v>22</v>
      </c>
      <c r="C136" s="327">
        <v>2.25</v>
      </c>
      <c r="D136" s="327">
        <v>2.29</v>
      </c>
      <c r="E136" s="327">
        <v>2.25</v>
      </c>
      <c r="F136" s="327">
        <v>2.29</v>
      </c>
      <c r="G136" s="327">
        <v>2.25</v>
      </c>
      <c r="H136" s="327">
        <v>2.29</v>
      </c>
      <c r="I136" s="327">
        <v>2.3</v>
      </c>
      <c r="J136" s="327">
        <v>2.34</v>
      </c>
      <c r="K136" s="327">
        <v>2.3</v>
      </c>
      <c r="L136" s="327">
        <v>2.34</v>
      </c>
      <c r="M136" s="327">
        <f>IF(ISERROR(AVERAGE(C136:L136)),"=",AVERAGE(C136:L136))</f>
        <v>2.29</v>
      </c>
    </row>
    <row r="137" spans="1:13" ht="21" customHeight="1">
      <c r="A137" s="377" t="s">
        <v>185</v>
      </c>
      <c r="B137" s="345"/>
      <c r="C137" s="361"/>
      <c r="D137" s="361"/>
      <c r="E137" s="361"/>
      <c r="F137" s="361"/>
      <c r="G137" s="361"/>
      <c r="H137" s="361"/>
      <c r="I137" s="361"/>
      <c r="J137" s="361"/>
      <c r="K137" s="361"/>
      <c r="L137" s="361"/>
      <c r="M137" s="373"/>
    </row>
    <row r="138" spans="1:13" ht="15" customHeight="1">
      <c r="A138" s="379" t="s">
        <v>26</v>
      </c>
      <c r="B138" s="326" t="s">
        <v>22</v>
      </c>
      <c r="C138" s="327" t="s">
        <v>159</v>
      </c>
      <c r="D138" s="327" t="s">
        <v>159</v>
      </c>
      <c r="E138" s="327">
        <v>2.17</v>
      </c>
      <c r="F138" s="327">
        <v>2.23</v>
      </c>
      <c r="G138" s="327">
        <v>2.28</v>
      </c>
      <c r="H138" s="327">
        <v>2.34</v>
      </c>
      <c r="I138" s="327">
        <v>2.33</v>
      </c>
      <c r="J138" s="327">
        <v>2.39</v>
      </c>
      <c r="K138" s="327">
        <v>2.33</v>
      </c>
      <c r="L138" s="327">
        <v>2.39</v>
      </c>
      <c r="M138" s="327">
        <f>IF(ISERROR(AVERAGE(C138:L138)),"=",AVERAGE(C138:L138))</f>
        <v>2.3075</v>
      </c>
    </row>
    <row r="139" spans="1:13" ht="15" customHeight="1">
      <c r="A139" s="379" t="s">
        <v>27</v>
      </c>
      <c r="B139" s="326" t="s">
        <v>22</v>
      </c>
      <c r="C139" s="327" t="s">
        <v>159</v>
      </c>
      <c r="D139" s="327" t="s">
        <v>159</v>
      </c>
      <c r="E139" s="327">
        <v>2.23</v>
      </c>
      <c r="F139" s="327">
        <v>2.29</v>
      </c>
      <c r="G139" s="327">
        <v>2.34</v>
      </c>
      <c r="H139" s="327">
        <v>2.4</v>
      </c>
      <c r="I139" s="327">
        <v>2.39</v>
      </c>
      <c r="J139" s="327">
        <v>2.45</v>
      </c>
      <c r="K139" s="327">
        <v>2.39</v>
      </c>
      <c r="L139" s="327">
        <v>2.45</v>
      </c>
      <c r="M139" s="327">
        <f>IF(ISERROR(AVERAGE(C139:L139)),"=",AVERAGE(C139:L139))</f>
        <v>2.3675</v>
      </c>
    </row>
    <row r="140" spans="1:13" ht="27.75" customHeight="1">
      <c r="A140" s="380" t="s">
        <v>160</v>
      </c>
      <c r="B140" s="381"/>
      <c r="M140" s="382"/>
    </row>
    <row r="141" spans="1:12" ht="14.25" customHeight="1">
      <c r="A141" s="383" t="s">
        <v>35</v>
      </c>
      <c r="C141" s="384"/>
      <c r="D141" s="384"/>
      <c r="E141" s="384"/>
      <c r="F141" s="384"/>
      <c r="G141" s="384"/>
      <c r="H141" s="384"/>
      <c r="I141" s="384"/>
      <c r="J141" s="384"/>
      <c r="K141" s="384"/>
      <c r="L141" s="384"/>
    </row>
    <row r="142" spans="1:13" ht="15" customHeight="1">
      <c r="A142" s="341" t="s">
        <v>84</v>
      </c>
      <c r="B142" s="345" t="s">
        <v>3</v>
      </c>
      <c r="C142" s="385"/>
      <c r="D142" s="385"/>
      <c r="E142" s="385"/>
      <c r="F142" s="385"/>
      <c r="G142" s="385"/>
      <c r="H142" s="385"/>
      <c r="I142" s="385"/>
      <c r="J142" s="385"/>
      <c r="K142" s="385"/>
      <c r="L142" s="385"/>
      <c r="M142" s="386"/>
    </row>
    <row r="143" spans="1:13" ht="15" customHeight="1">
      <c r="A143" s="343" t="s">
        <v>92</v>
      </c>
      <c r="B143" s="326" t="s">
        <v>22</v>
      </c>
      <c r="C143" s="327">
        <v>2.88</v>
      </c>
      <c r="D143" s="327">
        <v>2.93</v>
      </c>
      <c r="E143" s="327">
        <v>2.88</v>
      </c>
      <c r="F143" s="327">
        <v>2.93</v>
      </c>
      <c r="G143" s="327">
        <v>2.86</v>
      </c>
      <c r="H143" s="327">
        <v>2.91</v>
      </c>
      <c r="I143" s="327">
        <v>2.86</v>
      </c>
      <c r="J143" s="327">
        <v>2.91</v>
      </c>
      <c r="K143" s="327">
        <v>2.86</v>
      </c>
      <c r="L143" s="327">
        <v>2.91</v>
      </c>
      <c r="M143" s="327">
        <f aca="true" t="shared" si="4" ref="M143:M148">IF(ISERROR(AVERAGE(C143:L143)),"=",AVERAGE(C143:L143))</f>
        <v>2.893</v>
      </c>
    </row>
    <row r="144" spans="1:13" ht="15" customHeight="1">
      <c r="A144" s="343" t="s">
        <v>93</v>
      </c>
      <c r="B144" s="326" t="s">
        <v>22</v>
      </c>
      <c r="C144" s="327">
        <v>2.43</v>
      </c>
      <c r="D144" s="327">
        <v>2.53</v>
      </c>
      <c r="E144" s="327">
        <v>2.43</v>
      </c>
      <c r="F144" s="327">
        <v>2.53</v>
      </c>
      <c r="G144" s="327">
        <v>2.43</v>
      </c>
      <c r="H144" s="327">
        <v>2.53</v>
      </c>
      <c r="I144" s="327">
        <v>2.43</v>
      </c>
      <c r="J144" s="327">
        <v>2.53</v>
      </c>
      <c r="K144" s="327">
        <v>2.43</v>
      </c>
      <c r="L144" s="327">
        <v>2.53</v>
      </c>
      <c r="M144" s="327">
        <f t="shared" si="4"/>
        <v>2.48</v>
      </c>
    </row>
    <row r="145" spans="1:13" ht="15" customHeight="1">
      <c r="A145" s="343" t="s">
        <v>94</v>
      </c>
      <c r="B145" s="326" t="s">
        <v>22</v>
      </c>
      <c r="C145" s="327">
        <v>2.41</v>
      </c>
      <c r="D145" s="327">
        <v>2.51</v>
      </c>
      <c r="E145" s="327">
        <v>2.41</v>
      </c>
      <c r="F145" s="327">
        <v>2.51</v>
      </c>
      <c r="G145" s="327">
        <v>2.41</v>
      </c>
      <c r="H145" s="327">
        <v>2.51</v>
      </c>
      <c r="I145" s="327">
        <v>2.41</v>
      </c>
      <c r="J145" s="327">
        <v>2.51</v>
      </c>
      <c r="K145" s="327">
        <v>2.41</v>
      </c>
      <c r="L145" s="327">
        <v>2.51</v>
      </c>
      <c r="M145" s="327">
        <f t="shared" si="4"/>
        <v>2.46</v>
      </c>
    </row>
    <row r="146" spans="1:13" ht="15" customHeight="1">
      <c r="A146" s="343" t="s">
        <v>95</v>
      </c>
      <c r="B146" s="326" t="s">
        <v>22</v>
      </c>
      <c r="C146" s="327">
        <v>2.11</v>
      </c>
      <c r="D146" s="327">
        <v>2.16</v>
      </c>
      <c r="E146" s="327">
        <v>2.11</v>
      </c>
      <c r="F146" s="327">
        <v>2.16</v>
      </c>
      <c r="G146" s="327">
        <v>2.11</v>
      </c>
      <c r="H146" s="327">
        <v>2.16</v>
      </c>
      <c r="I146" s="327">
        <v>2.11</v>
      </c>
      <c r="J146" s="327">
        <v>2.16</v>
      </c>
      <c r="K146" s="327">
        <v>2.11</v>
      </c>
      <c r="L146" s="327">
        <v>2.16</v>
      </c>
      <c r="M146" s="327">
        <f t="shared" si="4"/>
        <v>2.135</v>
      </c>
    </row>
    <row r="147" spans="1:13" ht="15" customHeight="1">
      <c r="A147" s="343" t="s">
        <v>63</v>
      </c>
      <c r="B147" s="326" t="s">
        <v>22</v>
      </c>
      <c r="C147" s="327" t="s">
        <v>159</v>
      </c>
      <c r="D147" s="327" t="s">
        <v>159</v>
      </c>
      <c r="E147" s="327" t="s">
        <v>159</v>
      </c>
      <c r="F147" s="327" t="s">
        <v>159</v>
      </c>
      <c r="G147" s="327" t="s">
        <v>159</v>
      </c>
      <c r="H147" s="327" t="s">
        <v>159</v>
      </c>
      <c r="I147" s="327" t="s">
        <v>159</v>
      </c>
      <c r="J147" s="327" t="s">
        <v>159</v>
      </c>
      <c r="K147" s="327" t="s">
        <v>159</v>
      </c>
      <c r="L147" s="327" t="s">
        <v>159</v>
      </c>
      <c r="M147" s="327" t="str">
        <f t="shared" si="4"/>
        <v>=</v>
      </c>
    </row>
    <row r="148" spans="1:13" ht="15" customHeight="1">
      <c r="A148" s="343" t="s">
        <v>51</v>
      </c>
      <c r="B148" s="326" t="s">
        <v>22</v>
      </c>
      <c r="C148" s="327">
        <v>1.7</v>
      </c>
      <c r="D148" s="327">
        <v>1.75</v>
      </c>
      <c r="E148" s="327">
        <v>1.7</v>
      </c>
      <c r="F148" s="327">
        <v>1.75</v>
      </c>
      <c r="G148" s="327">
        <v>1.7</v>
      </c>
      <c r="H148" s="327">
        <v>1.75</v>
      </c>
      <c r="I148" s="327">
        <v>1.7</v>
      </c>
      <c r="J148" s="327">
        <v>1.75</v>
      </c>
      <c r="K148" s="327">
        <v>1.7</v>
      </c>
      <c r="L148" s="327">
        <v>1.75</v>
      </c>
      <c r="M148" s="327">
        <f t="shared" si="4"/>
        <v>1.725</v>
      </c>
    </row>
    <row r="149" spans="1:13" ht="15" customHeight="1">
      <c r="A149" s="341" t="s">
        <v>64</v>
      </c>
      <c r="B149" s="345"/>
      <c r="C149" s="342"/>
      <c r="D149" s="342"/>
      <c r="E149" s="342"/>
      <c r="F149" s="342"/>
      <c r="G149" s="342"/>
      <c r="H149" s="342"/>
      <c r="I149" s="342"/>
      <c r="J149" s="342"/>
      <c r="K149" s="342"/>
      <c r="L149" s="342"/>
      <c r="M149" s="373"/>
    </row>
    <row r="150" spans="1:13" ht="15" customHeight="1">
      <c r="A150" s="387" t="s">
        <v>11</v>
      </c>
      <c r="B150" s="345"/>
      <c r="C150" s="365"/>
      <c r="D150" s="365"/>
      <c r="E150" s="365"/>
      <c r="F150" s="365"/>
      <c r="G150" s="365"/>
      <c r="H150" s="365"/>
      <c r="I150" s="365"/>
      <c r="J150" s="365"/>
      <c r="K150" s="365"/>
      <c r="L150" s="365"/>
      <c r="M150" s="373"/>
    </row>
    <row r="151" spans="1:13" ht="15" customHeight="1">
      <c r="A151" s="388" t="s">
        <v>53</v>
      </c>
      <c r="B151" s="326" t="s">
        <v>22</v>
      </c>
      <c r="C151" s="327">
        <v>2.19</v>
      </c>
      <c r="D151" s="327">
        <v>2.39</v>
      </c>
      <c r="E151" s="327">
        <v>2.19</v>
      </c>
      <c r="F151" s="327">
        <v>2.39</v>
      </c>
      <c r="G151" s="327">
        <v>2.19</v>
      </c>
      <c r="H151" s="327">
        <v>2.39</v>
      </c>
      <c r="I151" s="327">
        <v>2.19</v>
      </c>
      <c r="J151" s="327">
        <v>2.39</v>
      </c>
      <c r="K151" s="327">
        <v>2.19</v>
      </c>
      <c r="L151" s="327">
        <v>2.39</v>
      </c>
      <c r="M151" s="327">
        <f>IF(ISERROR(AVERAGE(C151:L151)),"=",AVERAGE(C151:L151))</f>
        <v>2.29</v>
      </c>
    </row>
    <row r="152" spans="1:13" ht="15" customHeight="1">
      <c r="A152" s="388" t="s">
        <v>54</v>
      </c>
      <c r="B152" s="326" t="s">
        <v>22</v>
      </c>
      <c r="C152" s="327">
        <v>1.99</v>
      </c>
      <c r="D152" s="327">
        <v>2.19</v>
      </c>
      <c r="E152" s="327">
        <v>1.99</v>
      </c>
      <c r="F152" s="327">
        <v>2.19</v>
      </c>
      <c r="G152" s="327">
        <v>1.99</v>
      </c>
      <c r="H152" s="327">
        <v>2.19</v>
      </c>
      <c r="I152" s="327">
        <v>1.99</v>
      </c>
      <c r="J152" s="327">
        <v>2.19</v>
      </c>
      <c r="K152" s="327">
        <v>1.99</v>
      </c>
      <c r="L152" s="327">
        <v>2.19</v>
      </c>
      <c r="M152" s="327">
        <f>IF(ISERROR(AVERAGE(C152:L152)),"=",AVERAGE(C152:L152))</f>
        <v>2.09</v>
      </c>
    </row>
    <row r="153" spans="1:13" ht="15" customHeight="1">
      <c r="A153" s="343" t="s">
        <v>12</v>
      </c>
      <c r="B153" s="326"/>
      <c r="C153" s="327"/>
      <c r="D153" s="327"/>
      <c r="E153" s="327"/>
      <c r="F153" s="327"/>
      <c r="G153" s="327"/>
      <c r="H153" s="327"/>
      <c r="I153" s="327"/>
      <c r="J153" s="327"/>
      <c r="K153" s="327"/>
      <c r="L153" s="327"/>
      <c r="M153" s="327"/>
    </row>
    <row r="154" spans="1:13" ht="15" customHeight="1">
      <c r="A154" s="388" t="s">
        <v>53</v>
      </c>
      <c r="B154" s="326" t="s">
        <v>22</v>
      </c>
      <c r="C154" s="327">
        <v>1.73</v>
      </c>
      <c r="D154" s="327">
        <v>1.88</v>
      </c>
      <c r="E154" s="327">
        <v>1.73</v>
      </c>
      <c r="F154" s="327">
        <v>1.88</v>
      </c>
      <c r="G154" s="327">
        <v>1.73</v>
      </c>
      <c r="H154" s="327">
        <v>1.88</v>
      </c>
      <c r="I154" s="327">
        <v>1.73</v>
      </c>
      <c r="J154" s="327">
        <v>1.88</v>
      </c>
      <c r="K154" s="327">
        <v>1.73</v>
      </c>
      <c r="L154" s="327">
        <v>1.88</v>
      </c>
      <c r="M154" s="327">
        <f>IF(ISERROR(AVERAGE(C154:L154)),"=",AVERAGE(C154:L154))</f>
        <v>1.8049999999999997</v>
      </c>
    </row>
    <row r="155" spans="1:13" ht="15" customHeight="1">
      <c r="A155" s="388" t="s">
        <v>54</v>
      </c>
      <c r="B155" s="326" t="s">
        <v>22</v>
      </c>
      <c r="C155" s="327">
        <v>1.52</v>
      </c>
      <c r="D155" s="327">
        <v>1.6</v>
      </c>
      <c r="E155" s="327">
        <v>1.52</v>
      </c>
      <c r="F155" s="327">
        <v>1.6</v>
      </c>
      <c r="G155" s="327">
        <v>1.52</v>
      </c>
      <c r="H155" s="327">
        <v>1.6</v>
      </c>
      <c r="I155" s="327">
        <v>1.52</v>
      </c>
      <c r="J155" s="327">
        <v>1.6</v>
      </c>
      <c r="K155" s="327">
        <v>1.52</v>
      </c>
      <c r="L155" s="327">
        <v>1.6</v>
      </c>
      <c r="M155" s="327">
        <f>IF(ISERROR(AVERAGE(C155:L155)),"=",AVERAGE(C155:L155))</f>
        <v>1.5599999999999998</v>
      </c>
    </row>
    <row r="156" spans="1:13" ht="15" customHeight="1">
      <c r="A156" s="343" t="s">
        <v>13</v>
      </c>
      <c r="B156" s="326" t="s">
        <v>22</v>
      </c>
      <c r="C156" s="327">
        <v>1.22</v>
      </c>
      <c r="D156" s="327">
        <v>1.32</v>
      </c>
      <c r="E156" s="327">
        <v>1.22</v>
      </c>
      <c r="F156" s="327">
        <v>1.32</v>
      </c>
      <c r="G156" s="327">
        <v>1.22</v>
      </c>
      <c r="H156" s="327">
        <v>1.32</v>
      </c>
      <c r="I156" s="327">
        <v>1.22</v>
      </c>
      <c r="J156" s="327">
        <v>1.32</v>
      </c>
      <c r="K156" s="327">
        <v>1.22</v>
      </c>
      <c r="L156" s="327">
        <v>1.32</v>
      </c>
      <c r="M156" s="327">
        <f>IF(ISERROR(AVERAGE(C156:L156)),"=",AVERAGE(C156:L156))</f>
        <v>1.27</v>
      </c>
    </row>
    <row r="157" spans="1:13" ht="22.5" customHeight="1">
      <c r="A157" s="320" t="s">
        <v>161</v>
      </c>
      <c r="B157" s="320"/>
      <c r="C157" s="389"/>
      <c r="D157" s="389"/>
      <c r="E157" s="389"/>
      <c r="F157" s="389"/>
      <c r="G157" s="389"/>
      <c r="H157" s="389"/>
      <c r="I157" s="389"/>
      <c r="J157" s="389"/>
      <c r="K157" s="389"/>
      <c r="L157" s="389"/>
      <c r="M157" s="385"/>
    </row>
    <row r="158" spans="1:13" ht="15" customHeight="1">
      <c r="A158" s="341" t="s">
        <v>85</v>
      </c>
      <c r="B158" s="345"/>
      <c r="C158" s="389"/>
      <c r="D158" s="389"/>
      <c r="E158" s="389"/>
      <c r="F158" s="389"/>
      <c r="G158" s="389"/>
      <c r="H158" s="389"/>
      <c r="I158" s="389"/>
      <c r="J158" s="389"/>
      <c r="K158" s="389"/>
      <c r="L158" s="389"/>
      <c r="M158" s="385"/>
    </row>
    <row r="159" spans="1:13" ht="15" customHeight="1">
      <c r="A159" s="343" t="s">
        <v>32</v>
      </c>
      <c r="B159" s="326" t="s">
        <v>22</v>
      </c>
      <c r="C159" s="327">
        <v>1.4</v>
      </c>
      <c r="D159" s="327">
        <v>2.5</v>
      </c>
      <c r="E159" s="327">
        <v>1.3</v>
      </c>
      <c r="F159" s="327">
        <v>2.4</v>
      </c>
      <c r="G159" s="327">
        <v>1.3</v>
      </c>
      <c r="H159" s="327">
        <v>2.4</v>
      </c>
      <c r="I159" s="327">
        <v>1.3</v>
      </c>
      <c r="J159" s="327">
        <v>2.4</v>
      </c>
      <c r="K159" s="327">
        <v>1.1</v>
      </c>
      <c r="L159" s="327">
        <v>2.2</v>
      </c>
      <c r="M159" s="327">
        <f aca="true" t="shared" si="5" ref="M159:M165">IF(ISERROR(AVERAGE(C159:L159)),"=",AVERAGE(C159:L159))</f>
        <v>1.83</v>
      </c>
    </row>
    <row r="160" spans="1:13" ht="15" customHeight="1">
      <c r="A160" s="343" t="s">
        <v>33</v>
      </c>
      <c r="B160" s="326" t="s">
        <v>22</v>
      </c>
      <c r="C160" s="327">
        <v>3.1</v>
      </c>
      <c r="D160" s="327">
        <v>3.9</v>
      </c>
      <c r="E160" s="327">
        <v>3</v>
      </c>
      <c r="F160" s="327">
        <v>3.8</v>
      </c>
      <c r="G160" s="327">
        <v>3</v>
      </c>
      <c r="H160" s="327">
        <v>3.8</v>
      </c>
      <c r="I160" s="327">
        <v>3</v>
      </c>
      <c r="J160" s="327">
        <v>3.8</v>
      </c>
      <c r="K160" s="327">
        <v>2.9</v>
      </c>
      <c r="L160" s="327">
        <v>3.7</v>
      </c>
      <c r="M160" s="327">
        <f t="shared" si="5"/>
        <v>3.4</v>
      </c>
    </row>
    <row r="161" spans="1:13" ht="15" customHeight="1">
      <c r="A161" s="343" t="s">
        <v>34</v>
      </c>
      <c r="B161" s="326" t="s">
        <v>22</v>
      </c>
      <c r="C161" s="327">
        <v>2.88</v>
      </c>
      <c r="D161" s="327">
        <v>2.98</v>
      </c>
      <c r="E161" s="327">
        <v>2.88</v>
      </c>
      <c r="F161" s="327">
        <v>2.98</v>
      </c>
      <c r="G161" s="327">
        <v>2.88</v>
      </c>
      <c r="H161" s="327">
        <v>2.98</v>
      </c>
      <c r="I161" s="327">
        <v>2.88</v>
      </c>
      <c r="J161" s="327">
        <v>2.98</v>
      </c>
      <c r="K161" s="327">
        <v>2.88</v>
      </c>
      <c r="L161" s="327">
        <v>2.98</v>
      </c>
      <c r="M161" s="327">
        <f t="shared" si="5"/>
        <v>2.9299999999999997</v>
      </c>
    </row>
    <row r="162" spans="1:13" ht="15" customHeight="1">
      <c r="A162" s="343" t="s">
        <v>29</v>
      </c>
      <c r="B162" s="326" t="s">
        <v>22</v>
      </c>
      <c r="C162" s="327">
        <v>2.81</v>
      </c>
      <c r="D162" s="327">
        <v>2.91</v>
      </c>
      <c r="E162" s="327">
        <v>2.81</v>
      </c>
      <c r="F162" s="327">
        <v>2.91</v>
      </c>
      <c r="G162" s="327">
        <v>2.81</v>
      </c>
      <c r="H162" s="327">
        <v>2.91</v>
      </c>
      <c r="I162" s="327">
        <v>2.81</v>
      </c>
      <c r="J162" s="327">
        <v>2.91</v>
      </c>
      <c r="K162" s="327">
        <v>2.81</v>
      </c>
      <c r="L162" s="327">
        <v>2.91</v>
      </c>
      <c r="M162" s="327">
        <f t="shared" si="5"/>
        <v>2.8600000000000003</v>
      </c>
    </row>
    <row r="163" spans="1:13" ht="15" customHeight="1">
      <c r="A163" s="343" t="s">
        <v>30</v>
      </c>
      <c r="B163" s="326" t="s">
        <v>22</v>
      </c>
      <c r="C163" s="327">
        <v>3.45</v>
      </c>
      <c r="D163" s="327">
        <v>3.55</v>
      </c>
      <c r="E163" s="327">
        <v>3.45</v>
      </c>
      <c r="F163" s="327">
        <v>3.55</v>
      </c>
      <c r="G163" s="327">
        <v>3.45</v>
      </c>
      <c r="H163" s="327">
        <v>3.55</v>
      </c>
      <c r="I163" s="327">
        <v>3.45</v>
      </c>
      <c r="J163" s="327">
        <v>3.55</v>
      </c>
      <c r="K163" s="327">
        <v>3.45</v>
      </c>
      <c r="L163" s="327">
        <v>3.55</v>
      </c>
      <c r="M163" s="327">
        <f t="shared" si="5"/>
        <v>3.5</v>
      </c>
    </row>
    <row r="164" spans="1:13" ht="15" customHeight="1">
      <c r="A164" s="343" t="s">
        <v>65</v>
      </c>
      <c r="B164" s="326" t="s">
        <v>22</v>
      </c>
      <c r="C164" s="327">
        <v>3.4</v>
      </c>
      <c r="D164" s="327">
        <v>3.45</v>
      </c>
      <c r="E164" s="327">
        <v>3.4</v>
      </c>
      <c r="F164" s="327">
        <v>3.45</v>
      </c>
      <c r="G164" s="327">
        <v>3.4</v>
      </c>
      <c r="H164" s="327">
        <v>3.45</v>
      </c>
      <c r="I164" s="327">
        <v>3.4</v>
      </c>
      <c r="J164" s="327">
        <v>3.45</v>
      </c>
      <c r="K164" s="327">
        <v>3.4</v>
      </c>
      <c r="L164" s="327">
        <v>3.45</v>
      </c>
      <c r="M164" s="327">
        <f t="shared" si="5"/>
        <v>3.4249999999999994</v>
      </c>
    </row>
    <row r="165" spans="1:13" ht="15" customHeight="1">
      <c r="A165" s="343" t="s">
        <v>90</v>
      </c>
      <c r="B165" s="326" t="s">
        <v>22</v>
      </c>
      <c r="C165" s="327" t="s">
        <v>159</v>
      </c>
      <c r="D165" s="327" t="s">
        <v>159</v>
      </c>
      <c r="E165" s="327" t="s">
        <v>159</v>
      </c>
      <c r="F165" s="327" t="s">
        <v>159</v>
      </c>
      <c r="G165" s="327" t="s">
        <v>159</v>
      </c>
      <c r="H165" s="327" t="s">
        <v>159</v>
      </c>
      <c r="I165" s="327" t="s">
        <v>159</v>
      </c>
      <c r="J165" s="327" t="s">
        <v>159</v>
      </c>
      <c r="K165" s="327" t="s">
        <v>159</v>
      </c>
      <c r="L165" s="327" t="s">
        <v>159</v>
      </c>
      <c r="M165" s="327" t="str">
        <f t="shared" si="5"/>
        <v>=</v>
      </c>
    </row>
    <row r="166" spans="1:13" s="376" customFormat="1" ht="26.25" customHeight="1">
      <c r="A166" s="390" t="s">
        <v>224</v>
      </c>
      <c r="B166" s="391"/>
      <c r="C166" s="391"/>
      <c r="D166" s="391"/>
      <c r="E166" s="391"/>
      <c r="F166" s="391"/>
      <c r="G166" s="391"/>
      <c r="H166" s="391"/>
      <c r="I166" s="391"/>
      <c r="J166" s="391"/>
      <c r="K166" s="391"/>
      <c r="L166" s="391"/>
      <c r="M166" s="392"/>
    </row>
    <row r="167" spans="1:13" ht="26.25" customHeight="1">
      <c r="A167" s="393" t="s">
        <v>225</v>
      </c>
      <c r="B167" s="394"/>
      <c r="C167" s="395" t="s">
        <v>152</v>
      </c>
      <c r="D167" s="396" t="s">
        <v>153</v>
      </c>
      <c r="E167" s="395" t="s">
        <v>152</v>
      </c>
      <c r="F167" s="396" t="s">
        <v>153</v>
      </c>
      <c r="G167" s="395" t="s">
        <v>152</v>
      </c>
      <c r="H167" s="396" t="s">
        <v>153</v>
      </c>
      <c r="I167" s="395" t="s">
        <v>152</v>
      </c>
      <c r="J167" s="396" t="s">
        <v>153</v>
      </c>
      <c r="K167" s="395" t="s">
        <v>152</v>
      </c>
      <c r="L167" s="396" t="s">
        <v>153</v>
      </c>
      <c r="M167" s="397" t="s">
        <v>262</v>
      </c>
    </row>
    <row r="168" spans="1:13" ht="15" customHeight="1">
      <c r="A168" s="398" t="s">
        <v>55</v>
      </c>
      <c r="B168" s="399" t="s">
        <v>227</v>
      </c>
      <c r="C168" s="327" t="s">
        <v>154</v>
      </c>
      <c r="D168" s="327">
        <v>2.38</v>
      </c>
      <c r="E168" s="400" t="s">
        <v>154</v>
      </c>
      <c r="F168" s="401">
        <v>2.35</v>
      </c>
      <c r="G168" s="402" t="s">
        <v>154</v>
      </c>
      <c r="H168" s="403">
        <v>2.32</v>
      </c>
      <c r="I168" s="402">
        <v>2.26</v>
      </c>
      <c r="J168" s="403">
        <v>2.3</v>
      </c>
      <c r="K168" s="402" t="s">
        <v>154</v>
      </c>
      <c r="L168" s="403">
        <v>2.25</v>
      </c>
      <c r="M168" s="327">
        <f>IF(ISERROR(AVERAGE(C168:L168)),"=",AVERAGE(C168:L168))</f>
        <v>2.31</v>
      </c>
    </row>
    <row r="169" spans="1:13" ht="15" customHeight="1">
      <c r="A169" s="404" t="s">
        <v>56</v>
      </c>
      <c r="B169" s="399" t="s">
        <v>227</v>
      </c>
      <c r="C169" s="327" t="s">
        <v>154</v>
      </c>
      <c r="D169" s="327">
        <v>1.93</v>
      </c>
      <c r="E169" s="405" t="s">
        <v>154</v>
      </c>
      <c r="F169" s="406">
        <v>1.92</v>
      </c>
      <c r="G169" s="368" t="s">
        <v>154</v>
      </c>
      <c r="H169" s="327">
        <v>1.89</v>
      </c>
      <c r="I169" s="368" t="s">
        <v>154</v>
      </c>
      <c r="J169" s="327">
        <v>1.87</v>
      </c>
      <c r="K169" s="368" t="s">
        <v>154</v>
      </c>
      <c r="L169" s="327">
        <v>1.84</v>
      </c>
      <c r="M169" s="327">
        <f>IF(ISERROR(AVERAGE(C169:L169)),"=",AVERAGE(C169:L169))</f>
        <v>1.89</v>
      </c>
    </row>
    <row r="170" spans="1:13" ht="24.75" customHeight="1">
      <c r="A170" s="407" t="s">
        <v>246</v>
      </c>
      <c r="B170" s="408"/>
      <c r="C170" s="395" t="s">
        <v>152</v>
      </c>
      <c r="D170" s="396" t="s">
        <v>153</v>
      </c>
      <c r="E170" s="395" t="s">
        <v>152</v>
      </c>
      <c r="F170" s="396" t="s">
        <v>153</v>
      </c>
      <c r="G170" s="395" t="s">
        <v>152</v>
      </c>
      <c r="H170" s="396" t="s">
        <v>153</v>
      </c>
      <c r="I170" s="395" t="s">
        <v>152</v>
      </c>
      <c r="J170" s="396" t="s">
        <v>153</v>
      </c>
      <c r="K170" s="395" t="s">
        <v>152</v>
      </c>
      <c r="L170" s="396" t="s">
        <v>153</v>
      </c>
      <c r="M170" s="327"/>
    </row>
    <row r="171" spans="1:13" ht="15" customHeight="1">
      <c r="A171" s="398" t="s">
        <v>229</v>
      </c>
      <c r="B171" s="409" t="s">
        <v>22</v>
      </c>
      <c r="C171" s="327" t="s">
        <v>154</v>
      </c>
      <c r="D171" s="327">
        <v>1.38</v>
      </c>
      <c r="E171" s="400" t="s">
        <v>154</v>
      </c>
      <c r="F171" s="401">
        <v>1.36</v>
      </c>
      <c r="G171" s="410" t="s">
        <v>154</v>
      </c>
      <c r="H171" s="410">
        <v>1.34</v>
      </c>
      <c r="I171" s="410" t="s">
        <v>154</v>
      </c>
      <c r="J171" s="410">
        <v>1.33</v>
      </c>
      <c r="K171" s="410" t="s">
        <v>154</v>
      </c>
      <c r="L171" s="410">
        <v>1.31</v>
      </c>
      <c r="M171" s="327">
        <f>IF(ISERROR(AVERAGE(C171:L171)),"=",AVERAGE(C171:L171))</f>
        <v>1.344</v>
      </c>
    </row>
    <row r="172" spans="1:13" ht="15" customHeight="1">
      <c r="A172" s="404" t="s">
        <v>230</v>
      </c>
      <c r="B172" s="411" t="s">
        <v>22</v>
      </c>
      <c r="C172" s="327" t="s">
        <v>154</v>
      </c>
      <c r="D172" s="327">
        <v>1.44</v>
      </c>
      <c r="E172" s="405" t="s">
        <v>154</v>
      </c>
      <c r="F172" s="406">
        <v>1.42</v>
      </c>
      <c r="G172" s="368" t="s">
        <v>154</v>
      </c>
      <c r="H172" s="368">
        <v>1.4</v>
      </c>
      <c r="I172" s="368" t="s">
        <v>154</v>
      </c>
      <c r="J172" s="368">
        <v>1.39</v>
      </c>
      <c r="K172" s="368" t="s">
        <v>154</v>
      </c>
      <c r="L172" s="368">
        <v>1.37</v>
      </c>
      <c r="M172" s="327">
        <f>IF(ISERROR(AVERAGE(C172:L172)),"=",AVERAGE(C172:L172))</f>
        <v>1.404</v>
      </c>
    </row>
    <row r="173" spans="1:13" ht="24.75" customHeight="1">
      <c r="A173" s="407" t="s">
        <v>247</v>
      </c>
      <c r="B173" s="408"/>
      <c r="C173" s="395" t="s">
        <v>152</v>
      </c>
      <c r="D173" s="396" t="s">
        <v>153</v>
      </c>
      <c r="E173" s="395" t="s">
        <v>152</v>
      </c>
      <c r="F173" s="396" t="s">
        <v>153</v>
      </c>
      <c r="G173" s="395" t="s">
        <v>152</v>
      </c>
      <c r="H173" s="396" t="s">
        <v>153</v>
      </c>
      <c r="I173" s="395" t="s">
        <v>152</v>
      </c>
      <c r="J173" s="396" t="s">
        <v>153</v>
      </c>
      <c r="K173" s="395" t="s">
        <v>152</v>
      </c>
      <c r="L173" s="396" t="s">
        <v>153</v>
      </c>
      <c r="M173" s="327"/>
    </row>
    <row r="174" spans="1:13" ht="15" customHeight="1">
      <c r="A174" s="398" t="s">
        <v>229</v>
      </c>
      <c r="B174" s="409" t="s">
        <v>22</v>
      </c>
      <c r="C174" s="327" t="s">
        <v>154</v>
      </c>
      <c r="D174" s="327">
        <v>1.51</v>
      </c>
      <c r="E174" s="400" t="s">
        <v>154</v>
      </c>
      <c r="F174" s="401">
        <v>1.49</v>
      </c>
      <c r="G174" s="410" t="s">
        <v>154</v>
      </c>
      <c r="H174" s="410">
        <v>1.48</v>
      </c>
      <c r="I174" s="410" t="s">
        <v>154</v>
      </c>
      <c r="J174" s="410">
        <v>1.47</v>
      </c>
      <c r="K174" s="410" t="s">
        <v>154</v>
      </c>
      <c r="L174" s="410">
        <v>1.45</v>
      </c>
      <c r="M174" s="327">
        <f>IF(ISERROR(AVERAGE(C174:L174)),"=",AVERAGE(C174:L174))</f>
        <v>1.48</v>
      </c>
    </row>
    <row r="175" spans="1:13" ht="15" customHeight="1">
      <c r="A175" s="404" t="s">
        <v>230</v>
      </c>
      <c r="B175" s="411" t="s">
        <v>22</v>
      </c>
      <c r="C175" s="327" t="s">
        <v>154</v>
      </c>
      <c r="D175" s="327">
        <v>1.57</v>
      </c>
      <c r="E175" s="405" t="s">
        <v>154</v>
      </c>
      <c r="F175" s="406">
        <v>1.55</v>
      </c>
      <c r="G175" s="368" t="s">
        <v>154</v>
      </c>
      <c r="H175" s="368">
        <v>1.54</v>
      </c>
      <c r="I175" s="368" t="s">
        <v>154</v>
      </c>
      <c r="J175" s="368">
        <v>1.53</v>
      </c>
      <c r="K175" s="368" t="s">
        <v>154</v>
      </c>
      <c r="L175" s="368">
        <v>1.51</v>
      </c>
      <c r="M175" s="327">
        <f>IF(ISERROR(AVERAGE(C175:L175)),"=",AVERAGE(C175:L175))</f>
        <v>1.54</v>
      </c>
    </row>
    <row r="176" spans="1:13" s="415" customFormat="1" ht="30" customHeight="1">
      <c r="A176" s="412" t="s">
        <v>231</v>
      </c>
      <c r="B176" s="413"/>
      <c r="C176" s="413"/>
      <c r="D176" s="413"/>
      <c r="E176" s="413"/>
      <c r="F176" s="413"/>
      <c r="G176" s="413"/>
      <c r="H176" s="413"/>
      <c r="I176" s="413"/>
      <c r="J176" s="413"/>
      <c r="K176" s="413"/>
      <c r="L176" s="413"/>
      <c r="M176" s="414"/>
    </row>
    <row r="177" spans="1:13" s="415" customFormat="1" ht="24" customHeight="1">
      <c r="A177" s="416"/>
      <c r="B177" s="417" t="s">
        <v>232</v>
      </c>
      <c r="C177" s="417"/>
      <c r="D177" s="417"/>
      <c r="E177" s="417"/>
      <c r="F177" s="417"/>
      <c r="G177" s="417"/>
      <c r="H177" s="417"/>
      <c r="I177" s="417"/>
      <c r="J177" s="417"/>
      <c r="K177" s="417"/>
      <c r="L177" s="417"/>
      <c r="M177" s="418"/>
    </row>
    <row r="178" spans="1:13" ht="26.25" customHeight="1">
      <c r="A178" s="419" t="s">
        <v>186</v>
      </c>
      <c r="B178" s="420"/>
      <c r="C178" s="421" t="s">
        <v>163</v>
      </c>
      <c r="D178" s="422"/>
      <c r="E178" s="421" t="s">
        <v>163</v>
      </c>
      <c r="F178" s="422"/>
      <c r="G178" s="421" t="s">
        <v>163</v>
      </c>
      <c r="H178" s="422"/>
      <c r="I178" s="421" t="s">
        <v>163</v>
      </c>
      <c r="J178" s="422"/>
      <c r="K178" s="421" t="s">
        <v>163</v>
      </c>
      <c r="L178" s="422"/>
      <c r="M178" s="423" t="s">
        <v>262</v>
      </c>
    </row>
    <row r="179" spans="1:13" ht="15" customHeight="1">
      <c r="A179" s="424" t="s">
        <v>55</v>
      </c>
      <c r="B179" s="425" t="s">
        <v>141</v>
      </c>
      <c r="C179" s="332" t="s">
        <v>154</v>
      </c>
      <c r="D179" s="332" t="s">
        <v>154</v>
      </c>
      <c r="E179" s="332" t="s">
        <v>154</v>
      </c>
      <c r="F179" s="449" t="s">
        <v>154</v>
      </c>
      <c r="G179" s="450" t="s">
        <v>154</v>
      </c>
      <c r="H179" s="449" t="s">
        <v>154</v>
      </c>
      <c r="I179" s="450" t="s">
        <v>154</v>
      </c>
      <c r="J179" s="449" t="s">
        <v>154</v>
      </c>
      <c r="K179" s="450" t="s">
        <v>154</v>
      </c>
      <c r="L179" s="449" t="s">
        <v>154</v>
      </c>
      <c r="M179" s="332" t="str">
        <f>IF(ISERROR(AVERAGE(C179:L179)),"=",AVERAGE(C179:L179))</f>
        <v>=</v>
      </c>
    </row>
    <row r="180" spans="1:13" ht="15" customHeight="1">
      <c r="A180" s="426" t="s">
        <v>56</v>
      </c>
      <c r="B180" s="425" t="s">
        <v>141</v>
      </c>
      <c r="C180" s="332" t="s">
        <v>154</v>
      </c>
      <c r="D180" s="332" t="s">
        <v>154</v>
      </c>
      <c r="E180" s="332" t="s">
        <v>154</v>
      </c>
      <c r="F180" s="332" t="s">
        <v>154</v>
      </c>
      <c r="G180" s="451" t="s">
        <v>154</v>
      </c>
      <c r="H180" s="332" t="s">
        <v>154</v>
      </c>
      <c r="I180" s="451" t="s">
        <v>154</v>
      </c>
      <c r="J180" s="332" t="s">
        <v>154</v>
      </c>
      <c r="K180" s="451" t="s">
        <v>154</v>
      </c>
      <c r="L180" s="332" t="s">
        <v>154</v>
      </c>
      <c r="M180" s="332" t="str">
        <f>IF(ISERROR(AVERAGE(C180:L180)),"=",AVERAGE(C180:L180))</f>
        <v>=</v>
      </c>
    </row>
    <row r="181" spans="1:13" ht="15" customHeight="1">
      <c r="A181" s="419" t="s">
        <v>187</v>
      </c>
      <c r="B181" s="427"/>
      <c r="C181" s="421" t="s">
        <v>163</v>
      </c>
      <c r="D181" s="422"/>
      <c r="E181" s="421" t="s">
        <v>163</v>
      </c>
      <c r="F181" s="422"/>
      <c r="G181" s="421" t="s">
        <v>163</v>
      </c>
      <c r="H181" s="422"/>
      <c r="I181" s="421" t="s">
        <v>163</v>
      </c>
      <c r="J181" s="422"/>
      <c r="K181" s="421" t="s">
        <v>163</v>
      </c>
      <c r="L181" s="422"/>
      <c r="M181" s="332"/>
    </row>
    <row r="182" spans="1:13" ht="15" customHeight="1">
      <c r="A182" s="424" t="s">
        <v>28</v>
      </c>
      <c r="B182" s="428" t="s">
        <v>22</v>
      </c>
      <c r="C182" s="332" t="s">
        <v>154</v>
      </c>
      <c r="D182" s="332" t="s">
        <v>154</v>
      </c>
      <c r="E182" s="332" t="s">
        <v>154</v>
      </c>
      <c r="F182" s="449" t="s">
        <v>154</v>
      </c>
      <c r="G182" s="452" t="s">
        <v>154</v>
      </c>
      <c r="H182" s="452" t="s">
        <v>154</v>
      </c>
      <c r="I182" s="452" t="s">
        <v>154</v>
      </c>
      <c r="J182" s="452" t="s">
        <v>154</v>
      </c>
      <c r="K182" s="452" t="s">
        <v>154</v>
      </c>
      <c r="L182" s="452" t="s">
        <v>154</v>
      </c>
      <c r="M182" s="332" t="str">
        <f>IF(ISERROR(AVERAGE(C182:L182)),"=",AVERAGE(C182:L182))</f>
        <v>=</v>
      </c>
    </row>
    <row r="183" spans="1:13" ht="15" customHeight="1">
      <c r="A183" s="426" t="s">
        <v>69</v>
      </c>
      <c r="B183" s="429" t="s">
        <v>22</v>
      </c>
      <c r="C183" s="332" t="s">
        <v>154</v>
      </c>
      <c r="D183" s="332" t="s">
        <v>154</v>
      </c>
      <c r="E183" s="332" t="s">
        <v>154</v>
      </c>
      <c r="F183" s="332" t="s">
        <v>154</v>
      </c>
      <c r="G183" s="451" t="s">
        <v>154</v>
      </c>
      <c r="H183" s="451" t="s">
        <v>154</v>
      </c>
      <c r="I183" s="451" t="s">
        <v>154</v>
      </c>
      <c r="J183" s="451" t="s">
        <v>154</v>
      </c>
      <c r="K183" s="451" t="s">
        <v>154</v>
      </c>
      <c r="L183" s="451" t="s">
        <v>154</v>
      </c>
      <c r="M183" s="332" t="str">
        <f>IF(ISERROR(AVERAGE(C183:L183)),"=",AVERAGE(C183:L183))</f>
        <v>=</v>
      </c>
    </row>
    <row r="184" spans="1:13" ht="24.75" customHeight="1">
      <c r="A184" s="320" t="s">
        <v>66</v>
      </c>
      <c r="B184" s="345"/>
      <c r="C184" s="430"/>
      <c r="D184" s="430"/>
      <c r="E184" s="430"/>
      <c r="F184" s="430"/>
      <c r="G184" s="431"/>
      <c r="H184" s="431"/>
      <c r="I184" s="431"/>
      <c r="J184" s="431"/>
      <c r="K184" s="431"/>
      <c r="L184" s="431"/>
      <c r="M184" s="373"/>
    </row>
    <row r="185" spans="1:13" ht="24.75" customHeight="1">
      <c r="A185" s="341" t="s">
        <v>67</v>
      </c>
      <c r="B185" s="345"/>
      <c r="C185" s="432" t="s">
        <v>152</v>
      </c>
      <c r="D185" s="432" t="s">
        <v>153</v>
      </c>
      <c r="E185" s="432" t="s">
        <v>152</v>
      </c>
      <c r="F185" s="432" t="s">
        <v>153</v>
      </c>
      <c r="G185" s="432" t="s">
        <v>152</v>
      </c>
      <c r="H185" s="432" t="s">
        <v>153</v>
      </c>
      <c r="I185" s="432" t="s">
        <v>152</v>
      </c>
      <c r="J185" s="432" t="s">
        <v>153</v>
      </c>
      <c r="K185" s="432" t="s">
        <v>152</v>
      </c>
      <c r="L185" s="432" t="s">
        <v>153</v>
      </c>
      <c r="M185" s="397" t="s">
        <v>262</v>
      </c>
    </row>
    <row r="186" spans="1:13" ht="15" customHeight="1">
      <c r="A186" s="433" t="s">
        <v>219</v>
      </c>
      <c r="B186" s="357" t="s">
        <v>21</v>
      </c>
      <c r="C186" s="327">
        <v>5</v>
      </c>
      <c r="D186" s="327">
        <v>7</v>
      </c>
      <c r="E186" s="327">
        <v>6</v>
      </c>
      <c r="F186" s="327">
        <v>8</v>
      </c>
      <c r="G186" s="434">
        <v>6</v>
      </c>
      <c r="H186" s="434">
        <v>9</v>
      </c>
      <c r="I186" s="434">
        <v>6</v>
      </c>
      <c r="J186" s="434">
        <v>9</v>
      </c>
      <c r="K186" s="434">
        <v>6</v>
      </c>
      <c r="L186" s="434">
        <v>9</v>
      </c>
      <c r="M186" s="435">
        <f aca="true" t="shared" si="6" ref="M186:M191">IF(ISERROR(AVERAGE(C186:L186)),"=",AVERAGE(C186:L186))</f>
        <v>7.1</v>
      </c>
    </row>
    <row r="187" spans="1:13" ht="15" customHeight="1">
      <c r="A187" s="436" t="s">
        <v>173</v>
      </c>
      <c r="B187" s="437" t="s">
        <v>21</v>
      </c>
      <c r="C187" s="332" t="s">
        <v>154</v>
      </c>
      <c r="D187" s="332" t="s">
        <v>154</v>
      </c>
      <c r="E187" s="332" t="s">
        <v>154</v>
      </c>
      <c r="F187" s="332" t="s">
        <v>154</v>
      </c>
      <c r="G187" s="438" t="s">
        <v>154</v>
      </c>
      <c r="H187" s="438" t="s">
        <v>154</v>
      </c>
      <c r="I187" s="438" t="s">
        <v>154</v>
      </c>
      <c r="J187" s="438" t="s">
        <v>154</v>
      </c>
      <c r="K187" s="438" t="s">
        <v>154</v>
      </c>
      <c r="L187" s="438" t="s">
        <v>154</v>
      </c>
      <c r="M187" s="439" t="str">
        <f t="shared" si="6"/>
        <v>=</v>
      </c>
    </row>
    <row r="188" spans="1:13" ht="15" customHeight="1">
      <c r="A188" s="343" t="s">
        <v>221</v>
      </c>
      <c r="B188" s="440" t="s">
        <v>21</v>
      </c>
      <c r="C188" s="327">
        <v>10</v>
      </c>
      <c r="D188" s="327">
        <v>14</v>
      </c>
      <c r="E188" s="327">
        <v>11</v>
      </c>
      <c r="F188" s="327">
        <v>15</v>
      </c>
      <c r="G188" s="327">
        <v>11.5</v>
      </c>
      <c r="H188" s="327">
        <v>15.5</v>
      </c>
      <c r="I188" s="327">
        <v>11.5</v>
      </c>
      <c r="J188" s="327">
        <v>15.5</v>
      </c>
      <c r="K188" s="327">
        <v>12</v>
      </c>
      <c r="L188" s="327">
        <v>16</v>
      </c>
      <c r="M188" s="374">
        <f t="shared" si="6"/>
        <v>13.2</v>
      </c>
    </row>
    <row r="189" spans="1:13" ht="15" customHeight="1">
      <c r="A189" s="343" t="s">
        <v>174</v>
      </c>
      <c r="B189" s="440" t="s">
        <v>21</v>
      </c>
      <c r="C189" s="327" t="s">
        <v>154</v>
      </c>
      <c r="D189" s="327" t="s">
        <v>154</v>
      </c>
      <c r="E189" s="327" t="s">
        <v>154</v>
      </c>
      <c r="F189" s="327" t="s">
        <v>154</v>
      </c>
      <c r="G189" s="441" t="s">
        <v>154</v>
      </c>
      <c r="H189" s="441" t="s">
        <v>154</v>
      </c>
      <c r="I189" s="441" t="s">
        <v>154</v>
      </c>
      <c r="J189" s="441" t="s">
        <v>154</v>
      </c>
      <c r="K189" s="441" t="s">
        <v>154</v>
      </c>
      <c r="L189" s="441" t="s">
        <v>154</v>
      </c>
      <c r="M189" s="374" t="str">
        <f t="shared" si="6"/>
        <v>=</v>
      </c>
    </row>
    <row r="190" spans="1:13" ht="15" customHeight="1">
      <c r="A190" s="343" t="s">
        <v>122</v>
      </c>
      <c r="B190" s="326" t="s">
        <v>21</v>
      </c>
      <c r="C190" s="442" t="s">
        <v>154</v>
      </c>
      <c r="D190" s="442" t="s">
        <v>154</v>
      </c>
      <c r="E190" s="442" t="s">
        <v>154</v>
      </c>
      <c r="F190" s="442" t="s">
        <v>154</v>
      </c>
      <c r="G190" s="441" t="s">
        <v>154</v>
      </c>
      <c r="H190" s="441" t="s">
        <v>154</v>
      </c>
      <c r="I190" s="441" t="s">
        <v>154</v>
      </c>
      <c r="J190" s="441" t="s">
        <v>154</v>
      </c>
      <c r="K190" s="441" t="s">
        <v>154</v>
      </c>
      <c r="L190" s="441" t="s">
        <v>154</v>
      </c>
      <c r="M190" s="327" t="str">
        <f t="shared" si="6"/>
        <v>=</v>
      </c>
    </row>
    <row r="191" spans="1:13" ht="15" customHeight="1">
      <c r="A191" s="343" t="s">
        <v>122</v>
      </c>
      <c r="B191" s="326" t="s">
        <v>23</v>
      </c>
      <c r="C191" s="327" t="s">
        <v>154</v>
      </c>
      <c r="D191" s="327" t="s">
        <v>154</v>
      </c>
      <c r="E191" s="327" t="s">
        <v>154</v>
      </c>
      <c r="F191" s="327" t="s">
        <v>154</v>
      </c>
      <c r="G191" s="441" t="s">
        <v>154</v>
      </c>
      <c r="H191" s="441" t="s">
        <v>154</v>
      </c>
      <c r="I191" s="441" t="s">
        <v>154</v>
      </c>
      <c r="J191" s="441" t="s">
        <v>154</v>
      </c>
      <c r="K191" s="441" t="s">
        <v>154</v>
      </c>
      <c r="L191" s="441" t="s">
        <v>154</v>
      </c>
      <c r="M191" s="327" t="str">
        <f t="shared" si="6"/>
        <v>=</v>
      </c>
    </row>
    <row r="192" spans="1:13" ht="15" customHeight="1">
      <c r="A192" s="341" t="s">
        <v>68</v>
      </c>
      <c r="B192" s="345"/>
      <c r="C192" s="389"/>
      <c r="D192" s="389"/>
      <c r="E192" s="389"/>
      <c r="F192" s="443"/>
      <c r="G192" s="444"/>
      <c r="H192" s="444"/>
      <c r="I192" s="444"/>
      <c r="J192" s="444"/>
      <c r="K192" s="444"/>
      <c r="L192" s="444"/>
      <c r="M192" s="385"/>
    </row>
    <row r="193" spans="1:13" ht="15" customHeight="1">
      <c r="A193" s="343" t="s">
        <v>234</v>
      </c>
      <c r="B193" s="326" t="s">
        <v>21</v>
      </c>
      <c r="C193" s="327" t="s">
        <v>154</v>
      </c>
      <c r="D193" s="327" t="s">
        <v>154</v>
      </c>
      <c r="E193" s="327" t="s">
        <v>154</v>
      </c>
      <c r="F193" s="327" t="s">
        <v>154</v>
      </c>
      <c r="G193" s="441" t="s">
        <v>154</v>
      </c>
      <c r="H193" s="441" t="s">
        <v>154</v>
      </c>
      <c r="I193" s="441" t="s">
        <v>154</v>
      </c>
      <c r="J193" s="441" t="s">
        <v>154</v>
      </c>
      <c r="K193" s="441" t="s">
        <v>154</v>
      </c>
      <c r="L193" s="441" t="s">
        <v>154</v>
      </c>
      <c r="M193" s="337" t="str">
        <f>IF(ISERROR(AVERAGE(C193:L193)),"=",AVERAGE(C193:L193))</f>
        <v>=</v>
      </c>
    </row>
    <row r="194" spans="1:13" ht="15" customHeight="1">
      <c r="A194" s="340" t="s">
        <v>177</v>
      </c>
      <c r="B194" s="331" t="s">
        <v>21</v>
      </c>
      <c r="C194" s="332" t="s">
        <v>154</v>
      </c>
      <c r="D194" s="332" t="s">
        <v>154</v>
      </c>
      <c r="E194" s="332" t="s">
        <v>154</v>
      </c>
      <c r="F194" s="332" t="s">
        <v>154</v>
      </c>
      <c r="G194" s="445" t="s">
        <v>154</v>
      </c>
      <c r="H194" s="445" t="s">
        <v>154</v>
      </c>
      <c r="I194" s="445" t="s">
        <v>154</v>
      </c>
      <c r="J194" s="445" t="s">
        <v>154</v>
      </c>
      <c r="K194" s="445" t="s">
        <v>154</v>
      </c>
      <c r="L194" s="445" t="s">
        <v>154</v>
      </c>
      <c r="M194" s="332" t="str">
        <f>IF(ISERROR(AVERAGE(C194:L194)),"=",AVERAGE(C194:L194))</f>
        <v>=</v>
      </c>
    </row>
    <row r="195" spans="1:13" ht="15" customHeight="1">
      <c r="A195" s="343" t="s">
        <v>248</v>
      </c>
      <c r="B195" s="326" t="s">
        <v>21</v>
      </c>
      <c r="C195" s="327">
        <v>3.5</v>
      </c>
      <c r="D195" s="327">
        <v>4.5</v>
      </c>
      <c r="E195" s="327">
        <v>5</v>
      </c>
      <c r="F195" s="327">
        <v>7</v>
      </c>
      <c r="G195" s="441">
        <v>6</v>
      </c>
      <c r="H195" s="441">
        <v>8</v>
      </c>
      <c r="I195" s="441">
        <v>6</v>
      </c>
      <c r="J195" s="441">
        <v>8</v>
      </c>
      <c r="K195" s="441">
        <v>6</v>
      </c>
      <c r="L195" s="441">
        <v>8</v>
      </c>
      <c r="M195" s="337">
        <f>IF(ISERROR(AVERAGE(C195:L195)),"=",AVERAGE(C195:L195))</f>
        <v>6.2</v>
      </c>
    </row>
    <row r="196" spans="1:13" ht="15" customHeight="1">
      <c r="A196" s="340" t="s">
        <v>182</v>
      </c>
      <c r="B196" s="331" t="s">
        <v>21</v>
      </c>
      <c r="C196" s="332" t="s">
        <v>154</v>
      </c>
      <c r="D196" s="332" t="s">
        <v>154</v>
      </c>
      <c r="E196" s="332" t="s">
        <v>154</v>
      </c>
      <c r="F196" s="332" t="s">
        <v>154</v>
      </c>
      <c r="G196" s="445" t="s">
        <v>154</v>
      </c>
      <c r="H196" s="445" t="s">
        <v>154</v>
      </c>
      <c r="I196" s="445" t="s">
        <v>154</v>
      </c>
      <c r="J196" s="445" t="s">
        <v>154</v>
      </c>
      <c r="K196" s="445" t="s">
        <v>154</v>
      </c>
      <c r="L196" s="445" t="s">
        <v>154</v>
      </c>
      <c r="M196" s="332" t="str">
        <f>IF(ISERROR(AVERAGE(C196:L196)),"=",AVERAGE(C196:L196))</f>
        <v>=</v>
      </c>
    </row>
    <row r="197" spans="1:13" ht="15" customHeight="1">
      <c r="A197" s="320" t="s">
        <v>19</v>
      </c>
      <c r="B197" s="345"/>
      <c r="C197" s="389"/>
      <c r="D197" s="389"/>
      <c r="E197" s="389"/>
      <c r="F197" s="443"/>
      <c r="G197" s="444"/>
      <c r="H197" s="444"/>
      <c r="I197" s="444"/>
      <c r="J197" s="444"/>
      <c r="K197" s="444"/>
      <c r="L197" s="444"/>
      <c r="M197" s="385"/>
    </row>
    <row r="198" spans="1:13" ht="15" customHeight="1">
      <c r="A198" s="341" t="s">
        <v>164</v>
      </c>
      <c r="B198" s="345"/>
      <c r="C198" s="389"/>
      <c r="D198" s="389"/>
      <c r="E198" s="389"/>
      <c r="F198" s="443"/>
      <c r="G198" s="444"/>
      <c r="H198" s="444"/>
      <c r="I198" s="444"/>
      <c r="J198" s="444"/>
      <c r="K198" s="444"/>
      <c r="L198" s="444"/>
      <c r="M198" s="385"/>
    </row>
    <row r="199" spans="1:13" ht="15" customHeight="1">
      <c r="A199" s="343" t="s">
        <v>18</v>
      </c>
      <c r="B199" s="326" t="s">
        <v>21</v>
      </c>
      <c r="C199" s="327">
        <v>7</v>
      </c>
      <c r="D199" s="327">
        <v>12</v>
      </c>
      <c r="E199" s="327">
        <v>7</v>
      </c>
      <c r="F199" s="327">
        <v>12</v>
      </c>
      <c r="G199" s="368">
        <v>7</v>
      </c>
      <c r="H199" s="368">
        <v>12</v>
      </c>
      <c r="I199" s="368">
        <v>7</v>
      </c>
      <c r="J199" s="368">
        <v>12</v>
      </c>
      <c r="K199" s="368">
        <v>7</v>
      </c>
      <c r="L199" s="368">
        <v>12</v>
      </c>
      <c r="M199" s="374">
        <f>IF(ISERROR(AVERAGE(C199:L199)),"=",AVERAGE(C199:L199))</f>
        <v>9.5</v>
      </c>
    </row>
    <row r="200" spans="1:13" ht="15" customHeight="1">
      <c r="A200" s="343" t="s">
        <v>24</v>
      </c>
      <c r="B200" s="326" t="s">
        <v>21</v>
      </c>
      <c r="C200" s="327">
        <v>0.5</v>
      </c>
      <c r="D200" s="327">
        <v>1.5</v>
      </c>
      <c r="E200" s="327">
        <v>0.5</v>
      </c>
      <c r="F200" s="327">
        <v>1.5</v>
      </c>
      <c r="G200" s="368">
        <v>0.5</v>
      </c>
      <c r="H200" s="368">
        <v>1.5</v>
      </c>
      <c r="I200" s="368">
        <v>0.5</v>
      </c>
      <c r="J200" s="368">
        <v>1.5</v>
      </c>
      <c r="K200" s="368">
        <v>0.5</v>
      </c>
      <c r="L200" s="368">
        <v>1.5</v>
      </c>
      <c r="M200" s="374">
        <f>IF(ISERROR(AVERAGE(C200:L200)),"=",AVERAGE(C200:L200))</f>
        <v>1</v>
      </c>
    </row>
    <row r="201" spans="1:13" ht="15" customHeight="1">
      <c r="A201" s="341" t="s">
        <v>165</v>
      </c>
      <c r="B201" s="345"/>
      <c r="C201" s="389"/>
      <c r="D201" s="389"/>
      <c r="E201" s="389"/>
      <c r="F201" s="443"/>
      <c r="G201" s="446"/>
      <c r="H201" s="446"/>
      <c r="I201" s="446"/>
      <c r="J201" s="446"/>
      <c r="K201" s="446"/>
      <c r="L201" s="446"/>
      <c r="M201" s="385"/>
    </row>
    <row r="202" spans="1:13" ht="15" customHeight="1">
      <c r="A202" s="343" t="s">
        <v>110</v>
      </c>
      <c r="B202" s="326" t="s">
        <v>21</v>
      </c>
      <c r="C202" s="327">
        <v>9.5</v>
      </c>
      <c r="D202" s="327">
        <v>13</v>
      </c>
      <c r="E202" s="327">
        <v>9.5</v>
      </c>
      <c r="F202" s="327">
        <v>13</v>
      </c>
      <c r="G202" s="368">
        <v>9.5</v>
      </c>
      <c r="H202" s="368">
        <v>13</v>
      </c>
      <c r="I202" s="368">
        <v>9.5</v>
      </c>
      <c r="J202" s="368">
        <v>13</v>
      </c>
      <c r="K202" s="368">
        <v>9.5</v>
      </c>
      <c r="L202" s="368">
        <v>13</v>
      </c>
      <c r="M202" s="374">
        <f>IF(ISERROR(AVERAGE(C202:L202)),"=",AVERAGE(C202:L202))</f>
        <v>11.25</v>
      </c>
    </row>
    <row r="203" spans="1:13" ht="15" customHeight="1">
      <c r="A203" s="343" t="s">
        <v>111</v>
      </c>
      <c r="B203" s="326" t="s">
        <v>21</v>
      </c>
      <c r="C203" s="327">
        <v>4</v>
      </c>
      <c r="D203" s="327">
        <v>5.5</v>
      </c>
      <c r="E203" s="327">
        <v>4</v>
      </c>
      <c r="F203" s="327">
        <v>5.5</v>
      </c>
      <c r="G203" s="368">
        <v>4</v>
      </c>
      <c r="H203" s="368">
        <v>5.5</v>
      </c>
      <c r="I203" s="368">
        <v>4</v>
      </c>
      <c r="J203" s="368">
        <v>5.5</v>
      </c>
      <c r="K203" s="368">
        <v>4</v>
      </c>
      <c r="L203" s="368">
        <v>5.5</v>
      </c>
      <c r="M203" s="374">
        <f>IF(ISERROR(AVERAGE(C203:L203)),"=",AVERAGE(C203:L203))</f>
        <v>4.75</v>
      </c>
    </row>
    <row r="204" spans="1:13" ht="15" customHeight="1">
      <c r="A204" s="343" t="s">
        <v>31</v>
      </c>
      <c r="B204" s="326" t="s">
        <v>21</v>
      </c>
      <c r="C204" s="327">
        <v>2</v>
      </c>
      <c r="D204" s="327">
        <v>3.5</v>
      </c>
      <c r="E204" s="327">
        <v>2</v>
      </c>
      <c r="F204" s="327">
        <v>3.5</v>
      </c>
      <c r="G204" s="368">
        <v>2</v>
      </c>
      <c r="H204" s="368">
        <v>3.5</v>
      </c>
      <c r="I204" s="368">
        <v>2</v>
      </c>
      <c r="J204" s="368">
        <v>3.5</v>
      </c>
      <c r="K204" s="368">
        <v>2</v>
      </c>
      <c r="L204" s="368">
        <v>3.5</v>
      </c>
      <c r="M204" s="374">
        <f>IF(ISERROR(AVERAGE(C204:L204)),"=",AVERAGE(C204:L204))</f>
        <v>2.75</v>
      </c>
    </row>
    <row r="205" spans="1:13" ht="26.25" customHeight="1">
      <c r="A205" s="314"/>
      <c r="B205" s="314"/>
      <c r="C205" s="314"/>
      <c r="D205" s="314"/>
      <c r="E205" s="314"/>
      <c r="F205" s="314"/>
      <c r="G205" s="314"/>
      <c r="H205" s="314"/>
      <c r="I205" s="314"/>
      <c r="J205" s="314"/>
      <c r="K205" s="314"/>
      <c r="L205" s="314"/>
      <c r="M205" s="314"/>
    </row>
    <row r="206" ht="26.25" customHeight="1">
      <c r="A206" s="447" t="s">
        <v>166</v>
      </c>
    </row>
  </sheetData>
  <sheetProtection/>
  <mergeCells count="26">
    <mergeCell ref="A1:M1"/>
    <mergeCell ref="A2:M2"/>
    <mergeCell ref="A3:M3"/>
    <mergeCell ref="C5:D5"/>
    <mergeCell ref="E5:F5"/>
    <mergeCell ref="G5:H5"/>
    <mergeCell ref="I5:J5"/>
    <mergeCell ref="K5:L5"/>
    <mergeCell ref="A7:B7"/>
    <mergeCell ref="A16:B16"/>
    <mergeCell ref="C55:D55"/>
    <mergeCell ref="E55:F55"/>
    <mergeCell ref="A58:M58"/>
    <mergeCell ref="A105:M105"/>
    <mergeCell ref="A106:M106"/>
    <mergeCell ref="G55:H55"/>
    <mergeCell ref="I55:J55"/>
    <mergeCell ref="K55:L55"/>
    <mergeCell ref="A57:M57"/>
    <mergeCell ref="A132:M132"/>
    <mergeCell ref="A111:M111"/>
    <mergeCell ref="C129:D129"/>
    <mergeCell ref="E129:F129"/>
    <mergeCell ref="G129:H129"/>
    <mergeCell ref="I129:J129"/>
    <mergeCell ref="K129:L129"/>
  </mergeCells>
  <printOptions horizontalCentered="1"/>
  <pageMargins left="0.3937007874015748" right="0.3937007874015748" top="0.1968503937007874" bottom="0.1968503937007874" header="0" footer="0"/>
  <pageSetup horizontalDpi="600" verticalDpi="600" orientation="landscape" paperSize="9" scale="65" r:id="rId1"/>
  <rowBreaks count="1" manualBreakCount="1">
    <brk id="90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</sheetPr>
  <dimension ref="A1:IC206"/>
  <sheetViews>
    <sheetView showGridLines="0" workbookViewId="0" topLeftCell="A1">
      <selection activeCell="A4" sqref="A4"/>
    </sheetView>
  </sheetViews>
  <sheetFormatPr defaultColWidth="10.75390625" defaultRowHeight="26.25" customHeight="1"/>
  <cols>
    <col min="1" max="1" width="68.75390625" style="448" customWidth="1"/>
    <col min="2" max="2" width="8.50390625" style="313" customWidth="1"/>
    <col min="3" max="10" width="8.75390625" style="313" customWidth="1"/>
    <col min="11" max="11" width="9.625" style="313" customWidth="1"/>
    <col min="12" max="16384" width="10.75390625" style="314" customWidth="1"/>
  </cols>
  <sheetData>
    <row r="1" spans="1:237" ht="26.25" customHeight="1">
      <c r="A1" s="487" t="s">
        <v>253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  <c r="X1" s="313"/>
      <c r="Y1" s="313"/>
      <c r="Z1" s="313"/>
      <c r="AA1" s="313"/>
      <c r="AB1" s="313"/>
      <c r="AC1" s="313"/>
      <c r="AD1" s="313"/>
      <c r="AE1" s="313"/>
      <c r="AF1" s="313"/>
      <c r="AG1" s="313"/>
      <c r="AH1" s="313"/>
      <c r="AI1" s="313"/>
      <c r="AJ1" s="313"/>
      <c r="AK1" s="313"/>
      <c r="AL1" s="313"/>
      <c r="AM1" s="313"/>
      <c r="AN1" s="313"/>
      <c r="AO1" s="313"/>
      <c r="AP1" s="313"/>
      <c r="AQ1" s="313"/>
      <c r="AR1" s="313"/>
      <c r="AS1" s="313"/>
      <c r="AT1" s="313"/>
      <c r="AU1" s="313"/>
      <c r="AV1" s="313"/>
      <c r="AW1" s="313"/>
      <c r="AX1" s="313"/>
      <c r="AY1" s="313"/>
      <c r="AZ1" s="313"/>
      <c r="BA1" s="313"/>
      <c r="BB1" s="313"/>
      <c r="BC1" s="313"/>
      <c r="BD1" s="313"/>
      <c r="BE1" s="313"/>
      <c r="BF1" s="313"/>
      <c r="BG1" s="313"/>
      <c r="BH1" s="313"/>
      <c r="BI1" s="313"/>
      <c r="BJ1" s="313"/>
      <c r="BK1" s="313"/>
      <c r="BL1" s="313"/>
      <c r="BM1" s="313"/>
      <c r="BN1" s="313"/>
      <c r="BO1" s="313"/>
      <c r="BP1" s="313"/>
      <c r="BQ1" s="313"/>
      <c r="BR1" s="313"/>
      <c r="BS1" s="313"/>
      <c r="BT1" s="313"/>
      <c r="BU1" s="313"/>
      <c r="BV1" s="313"/>
      <c r="BW1" s="313"/>
      <c r="BX1" s="313"/>
      <c r="BY1" s="313"/>
      <c r="BZ1" s="313"/>
      <c r="CA1" s="313"/>
      <c r="CB1" s="313"/>
      <c r="CC1" s="313"/>
      <c r="CD1" s="313"/>
      <c r="CE1" s="313"/>
      <c r="CF1" s="313"/>
      <c r="CG1" s="313"/>
      <c r="CH1" s="313"/>
      <c r="CI1" s="313"/>
      <c r="CJ1" s="313"/>
      <c r="CK1" s="313"/>
      <c r="CL1" s="313"/>
      <c r="CM1" s="313"/>
      <c r="CN1" s="313"/>
      <c r="CO1" s="313"/>
      <c r="CP1" s="313"/>
      <c r="CQ1" s="313"/>
      <c r="CR1" s="313"/>
      <c r="CS1" s="313"/>
      <c r="CT1" s="313"/>
      <c r="CU1" s="313"/>
      <c r="CV1" s="313"/>
      <c r="CW1" s="313"/>
      <c r="CX1" s="313"/>
      <c r="CY1" s="313"/>
      <c r="CZ1" s="313"/>
      <c r="DA1" s="313"/>
      <c r="DB1" s="313"/>
      <c r="DC1" s="313"/>
      <c r="DD1" s="313"/>
      <c r="DE1" s="313"/>
      <c r="DF1" s="313"/>
      <c r="DG1" s="313"/>
      <c r="DH1" s="313"/>
      <c r="DI1" s="313"/>
      <c r="DJ1" s="313"/>
      <c r="DK1" s="313"/>
      <c r="DL1" s="313"/>
      <c r="DM1" s="313"/>
      <c r="DN1" s="313"/>
      <c r="DO1" s="313"/>
      <c r="DP1" s="313"/>
      <c r="DQ1" s="313"/>
      <c r="DR1" s="313"/>
      <c r="DS1" s="313"/>
      <c r="DT1" s="313"/>
      <c r="DU1" s="313"/>
      <c r="DV1" s="313"/>
      <c r="DW1" s="313"/>
      <c r="DX1" s="313"/>
      <c r="DY1" s="313"/>
      <c r="DZ1" s="313"/>
      <c r="EA1" s="313"/>
      <c r="EB1" s="313"/>
      <c r="EC1" s="313"/>
      <c r="ED1" s="313"/>
      <c r="EE1" s="313"/>
      <c r="EF1" s="313"/>
      <c r="EG1" s="313"/>
      <c r="EH1" s="313"/>
      <c r="EI1" s="313"/>
      <c r="EJ1" s="313"/>
      <c r="EK1" s="313"/>
      <c r="EL1" s="313"/>
      <c r="EM1" s="313"/>
      <c r="EN1" s="313"/>
      <c r="EO1" s="313"/>
      <c r="EP1" s="313"/>
      <c r="EQ1" s="313"/>
      <c r="ER1" s="313"/>
      <c r="ES1" s="313"/>
      <c r="ET1" s="313"/>
      <c r="EU1" s="313"/>
      <c r="EV1" s="313"/>
      <c r="EW1" s="313"/>
      <c r="EX1" s="313"/>
      <c r="EY1" s="313"/>
      <c r="EZ1" s="313"/>
      <c r="FA1" s="313"/>
      <c r="FB1" s="313"/>
      <c r="FC1" s="313"/>
      <c r="FD1" s="313"/>
      <c r="FE1" s="313"/>
      <c r="FF1" s="313"/>
      <c r="FG1" s="313"/>
      <c r="FH1" s="313"/>
      <c r="FI1" s="313"/>
      <c r="FJ1" s="313"/>
      <c r="FK1" s="313"/>
      <c r="FL1" s="313"/>
      <c r="FM1" s="313"/>
      <c r="FN1" s="313"/>
      <c r="FO1" s="313"/>
      <c r="FP1" s="313"/>
      <c r="FQ1" s="313"/>
      <c r="FR1" s="313"/>
      <c r="FS1" s="313"/>
      <c r="FT1" s="313"/>
      <c r="FU1" s="313"/>
      <c r="FV1" s="313"/>
      <c r="FW1" s="313"/>
      <c r="FX1" s="313"/>
      <c r="FY1" s="313"/>
      <c r="FZ1" s="313"/>
      <c r="GA1" s="313"/>
      <c r="GB1" s="313"/>
      <c r="GC1" s="313"/>
      <c r="GD1" s="313"/>
      <c r="GE1" s="313"/>
      <c r="GF1" s="313"/>
      <c r="GG1" s="313"/>
      <c r="GH1" s="313"/>
      <c r="GI1" s="313"/>
      <c r="GJ1" s="313"/>
      <c r="GK1" s="313"/>
      <c r="GL1" s="313"/>
      <c r="GM1" s="313"/>
      <c r="GN1" s="313"/>
      <c r="GO1" s="313"/>
      <c r="GP1" s="313"/>
      <c r="GQ1" s="313"/>
      <c r="GR1" s="313"/>
      <c r="GS1" s="313"/>
      <c r="GT1" s="313"/>
      <c r="GU1" s="313"/>
      <c r="GV1" s="313"/>
      <c r="GW1" s="313"/>
      <c r="GX1" s="313"/>
      <c r="GY1" s="313"/>
      <c r="GZ1" s="313"/>
      <c r="HA1" s="313"/>
      <c r="HB1" s="313"/>
      <c r="HC1" s="313"/>
      <c r="HD1" s="313"/>
      <c r="HE1" s="313"/>
      <c r="HF1" s="313"/>
      <c r="HG1" s="313"/>
      <c r="HH1" s="313"/>
      <c r="HI1" s="313"/>
      <c r="HJ1" s="313"/>
      <c r="HK1" s="313"/>
      <c r="HL1" s="313"/>
      <c r="HM1" s="313"/>
      <c r="HN1" s="313"/>
      <c r="HO1" s="313"/>
      <c r="HP1" s="313"/>
      <c r="HQ1" s="313"/>
      <c r="HR1" s="313"/>
      <c r="HS1" s="313"/>
      <c r="HT1" s="313"/>
      <c r="HU1" s="313"/>
      <c r="HV1" s="313"/>
      <c r="HW1" s="313"/>
      <c r="HX1" s="313"/>
      <c r="HY1" s="313"/>
      <c r="HZ1" s="313"/>
      <c r="IA1" s="313"/>
      <c r="IB1" s="313"/>
      <c r="IC1" s="313"/>
    </row>
    <row r="2" spans="1:237" ht="26.25" customHeight="1">
      <c r="A2" s="488" t="s">
        <v>265</v>
      </c>
      <c r="B2" s="488"/>
      <c r="C2" s="488"/>
      <c r="D2" s="488"/>
      <c r="E2" s="488"/>
      <c r="F2" s="488"/>
      <c r="G2" s="488"/>
      <c r="H2" s="488"/>
      <c r="I2" s="488"/>
      <c r="J2" s="488"/>
      <c r="K2" s="488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3"/>
      <c r="X2" s="313"/>
      <c r="Y2" s="313"/>
      <c r="Z2" s="313"/>
      <c r="AA2" s="313"/>
      <c r="AB2" s="313"/>
      <c r="AC2" s="313"/>
      <c r="AD2" s="313"/>
      <c r="AE2" s="313"/>
      <c r="AF2" s="313"/>
      <c r="AG2" s="313"/>
      <c r="AH2" s="313"/>
      <c r="AI2" s="313"/>
      <c r="AJ2" s="313"/>
      <c r="AK2" s="313"/>
      <c r="AL2" s="313"/>
      <c r="AM2" s="313"/>
      <c r="AN2" s="313"/>
      <c r="AO2" s="313"/>
      <c r="AP2" s="313"/>
      <c r="AQ2" s="313"/>
      <c r="AR2" s="313"/>
      <c r="AS2" s="313"/>
      <c r="AT2" s="313"/>
      <c r="AU2" s="313"/>
      <c r="AV2" s="313"/>
      <c r="AW2" s="313"/>
      <c r="AX2" s="313"/>
      <c r="AY2" s="313"/>
      <c r="AZ2" s="313"/>
      <c r="BA2" s="313"/>
      <c r="BB2" s="313"/>
      <c r="BC2" s="313"/>
      <c r="BD2" s="313"/>
      <c r="BE2" s="313"/>
      <c r="BF2" s="313"/>
      <c r="BG2" s="313"/>
      <c r="BH2" s="313"/>
      <c r="BI2" s="313"/>
      <c r="BJ2" s="313"/>
      <c r="BK2" s="313"/>
      <c r="BL2" s="313"/>
      <c r="BM2" s="313"/>
      <c r="BN2" s="313"/>
      <c r="BO2" s="313"/>
      <c r="BP2" s="313"/>
      <c r="BQ2" s="313"/>
      <c r="BR2" s="313"/>
      <c r="BS2" s="313"/>
      <c r="BT2" s="313"/>
      <c r="BU2" s="313"/>
      <c r="BV2" s="313"/>
      <c r="BW2" s="313"/>
      <c r="BX2" s="313"/>
      <c r="BY2" s="313"/>
      <c r="BZ2" s="313"/>
      <c r="CA2" s="313"/>
      <c r="CB2" s="313"/>
      <c r="CC2" s="313"/>
      <c r="CD2" s="313"/>
      <c r="CE2" s="313"/>
      <c r="CF2" s="313"/>
      <c r="CG2" s="313"/>
      <c r="CH2" s="313"/>
      <c r="CI2" s="313"/>
      <c r="CJ2" s="313"/>
      <c r="CK2" s="313"/>
      <c r="CL2" s="313"/>
      <c r="CM2" s="313"/>
      <c r="CN2" s="313"/>
      <c r="CO2" s="313"/>
      <c r="CP2" s="313"/>
      <c r="CQ2" s="313"/>
      <c r="CR2" s="313"/>
      <c r="CS2" s="313"/>
      <c r="CT2" s="313"/>
      <c r="CU2" s="313"/>
      <c r="CV2" s="313"/>
      <c r="CW2" s="313"/>
      <c r="CX2" s="313"/>
      <c r="CY2" s="313"/>
      <c r="CZ2" s="313"/>
      <c r="DA2" s="313"/>
      <c r="DB2" s="313"/>
      <c r="DC2" s="313"/>
      <c r="DD2" s="313"/>
      <c r="DE2" s="313"/>
      <c r="DF2" s="313"/>
      <c r="DG2" s="313"/>
      <c r="DH2" s="313"/>
      <c r="DI2" s="313"/>
      <c r="DJ2" s="313"/>
      <c r="DK2" s="313"/>
      <c r="DL2" s="313"/>
      <c r="DM2" s="313"/>
      <c r="DN2" s="313"/>
      <c r="DO2" s="313"/>
      <c r="DP2" s="313"/>
      <c r="DQ2" s="313"/>
      <c r="DR2" s="313"/>
      <c r="DS2" s="313"/>
      <c r="DT2" s="313"/>
      <c r="DU2" s="313"/>
      <c r="DV2" s="313"/>
      <c r="DW2" s="313"/>
      <c r="DX2" s="313"/>
      <c r="DY2" s="313"/>
      <c r="DZ2" s="313"/>
      <c r="EA2" s="313"/>
      <c r="EB2" s="313"/>
      <c r="EC2" s="313"/>
      <c r="ED2" s="313"/>
      <c r="EE2" s="313"/>
      <c r="EF2" s="313"/>
      <c r="EG2" s="313"/>
      <c r="EH2" s="313"/>
      <c r="EI2" s="313"/>
      <c r="EJ2" s="313"/>
      <c r="EK2" s="313"/>
      <c r="EL2" s="313"/>
      <c r="EM2" s="313"/>
      <c r="EN2" s="313"/>
      <c r="EO2" s="313"/>
      <c r="EP2" s="313"/>
      <c r="EQ2" s="313"/>
      <c r="ER2" s="313"/>
      <c r="ES2" s="313"/>
      <c r="ET2" s="313"/>
      <c r="EU2" s="313"/>
      <c r="EV2" s="313"/>
      <c r="EW2" s="313"/>
      <c r="EX2" s="313"/>
      <c r="EY2" s="313"/>
      <c r="EZ2" s="313"/>
      <c r="FA2" s="313"/>
      <c r="FB2" s="313"/>
      <c r="FC2" s="313"/>
      <c r="FD2" s="313"/>
      <c r="FE2" s="313"/>
      <c r="FF2" s="313"/>
      <c r="FG2" s="313"/>
      <c r="FH2" s="313"/>
      <c r="FI2" s="313"/>
      <c r="FJ2" s="313"/>
      <c r="FK2" s="313"/>
      <c r="FL2" s="313"/>
      <c r="FM2" s="313"/>
      <c r="FN2" s="313"/>
      <c r="FO2" s="313"/>
      <c r="FP2" s="313"/>
      <c r="FQ2" s="313"/>
      <c r="FR2" s="313"/>
      <c r="FS2" s="313"/>
      <c r="FT2" s="313"/>
      <c r="FU2" s="313"/>
      <c r="FV2" s="313"/>
      <c r="FW2" s="313"/>
      <c r="FX2" s="313"/>
      <c r="FY2" s="313"/>
      <c r="FZ2" s="313"/>
      <c r="GA2" s="313"/>
      <c r="GB2" s="313"/>
      <c r="GC2" s="313"/>
      <c r="GD2" s="313"/>
      <c r="GE2" s="313"/>
      <c r="GF2" s="313"/>
      <c r="GG2" s="313"/>
      <c r="GH2" s="313"/>
      <c r="GI2" s="313"/>
      <c r="GJ2" s="313"/>
      <c r="GK2" s="313"/>
      <c r="GL2" s="313"/>
      <c r="GM2" s="313"/>
      <c r="GN2" s="313"/>
      <c r="GO2" s="313"/>
      <c r="GP2" s="313"/>
      <c r="GQ2" s="313"/>
      <c r="GR2" s="313"/>
      <c r="GS2" s="313"/>
      <c r="GT2" s="313"/>
      <c r="GU2" s="313"/>
      <c r="GV2" s="313"/>
      <c r="GW2" s="313"/>
      <c r="GX2" s="313"/>
      <c r="GY2" s="313"/>
      <c r="GZ2" s="313"/>
      <c r="HA2" s="313"/>
      <c r="HB2" s="313"/>
      <c r="HC2" s="313"/>
      <c r="HD2" s="313"/>
      <c r="HE2" s="313"/>
      <c r="HF2" s="313"/>
      <c r="HG2" s="313"/>
      <c r="HH2" s="313"/>
      <c r="HI2" s="313"/>
      <c r="HJ2" s="313"/>
      <c r="HK2" s="313"/>
      <c r="HL2" s="313"/>
      <c r="HM2" s="313"/>
      <c r="HN2" s="313"/>
      <c r="HO2" s="313"/>
      <c r="HP2" s="313"/>
      <c r="HQ2" s="313"/>
      <c r="HR2" s="313"/>
      <c r="HS2" s="313"/>
      <c r="HT2" s="313"/>
      <c r="HU2" s="313"/>
      <c r="HV2" s="313"/>
      <c r="HW2" s="313"/>
      <c r="HX2" s="313"/>
      <c r="HY2" s="313"/>
      <c r="HZ2" s="313"/>
      <c r="IA2" s="313"/>
      <c r="IB2" s="313"/>
      <c r="IC2" s="313"/>
    </row>
    <row r="3" spans="1:237" ht="26.25" customHeight="1">
      <c r="A3" s="489" t="s">
        <v>171</v>
      </c>
      <c r="B3" s="489"/>
      <c r="C3" s="489"/>
      <c r="D3" s="489"/>
      <c r="E3" s="489"/>
      <c r="F3" s="489"/>
      <c r="G3" s="489"/>
      <c r="H3" s="489"/>
      <c r="I3" s="489"/>
      <c r="J3" s="489"/>
      <c r="K3" s="489"/>
      <c r="L3" s="313"/>
      <c r="M3" s="313"/>
      <c r="N3" s="313"/>
      <c r="O3" s="313"/>
      <c r="P3" s="313"/>
      <c r="Q3" s="313"/>
      <c r="R3" s="313"/>
      <c r="S3" s="313"/>
      <c r="T3" s="313"/>
      <c r="U3" s="313"/>
      <c r="V3" s="313"/>
      <c r="W3" s="313"/>
      <c r="X3" s="313"/>
      <c r="Y3" s="313"/>
      <c r="Z3" s="313"/>
      <c r="AA3" s="313"/>
      <c r="AB3" s="313"/>
      <c r="AC3" s="313"/>
      <c r="AD3" s="313"/>
      <c r="AE3" s="313"/>
      <c r="AF3" s="313"/>
      <c r="AG3" s="313"/>
      <c r="AH3" s="313"/>
      <c r="AI3" s="313"/>
      <c r="AJ3" s="313"/>
      <c r="AK3" s="313"/>
      <c r="AL3" s="313"/>
      <c r="AM3" s="313"/>
      <c r="AN3" s="313"/>
      <c r="AO3" s="313"/>
      <c r="AP3" s="313"/>
      <c r="AQ3" s="313"/>
      <c r="AR3" s="313"/>
      <c r="AS3" s="313"/>
      <c r="AT3" s="313"/>
      <c r="AU3" s="313"/>
      <c r="AV3" s="313"/>
      <c r="AW3" s="313"/>
      <c r="AX3" s="313"/>
      <c r="AY3" s="313"/>
      <c r="AZ3" s="313"/>
      <c r="BA3" s="313"/>
      <c r="BB3" s="313"/>
      <c r="BC3" s="313"/>
      <c r="BD3" s="313"/>
      <c r="BE3" s="313"/>
      <c r="BF3" s="313"/>
      <c r="BG3" s="313"/>
      <c r="BH3" s="313"/>
      <c r="BI3" s="313"/>
      <c r="BJ3" s="313"/>
      <c r="BK3" s="313"/>
      <c r="BL3" s="313"/>
      <c r="BM3" s="313"/>
      <c r="BN3" s="313"/>
      <c r="BO3" s="313"/>
      <c r="BP3" s="313"/>
      <c r="BQ3" s="313"/>
      <c r="BR3" s="313"/>
      <c r="BS3" s="313"/>
      <c r="BT3" s="313"/>
      <c r="BU3" s="313"/>
      <c r="BV3" s="313"/>
      <c r="BW3" s="313"/>
      <c r="BX3" s="313"/>
      <c r="BY3" s="313"/>
      <c r="BZ3" s="313"/>
      <c r="CA3" s="313"/>
      <c r="CB3" s="313"/>
      <c r="CC3" s="313"/>
      <c r="CD3" s="313"/>
      <c r="CE3" s="313"/>
      <c r="CF3" s="313"/>
      <c r="CG3" s="313"/>
      <c r="CH3" s="313"/>
      <c r="CI3" s="313"/>
      <c r="CJ3" s="313"/>
      <c r="CK3" s="313"/>
      <c r="CL3" s="313"/>
      <c r="CM3" s="313"/>
      <c r="CN3" s="313"/>
      <c r="CO3" s="313"/>
      <c r="CP3" s="313"/>
      <c r="CQ3" s="313"/>
      <c r="CR3" s="313"/>
      <c r="CS3" s="313"/>
      <c r="CT3" s="313"/>
      <c r="CU3" s="313"/>
      <c r="CV3" s="313"/>
      <c r="CW3" s="313"/>
      <c r="CX3" s="313"/>
      <c r="CY3" s="313"/>
      <c r="CZ3" s="313"/>
      <c r="DA3" s="313"/>
      <c r="DB3" s="313"/>
      <c r="DC3" s="313"/>
      <c r="DD3" s="313"/>
      <c r="DE3" s="313"/>
      <c r="DF3" s="313"/>
      <c r="DG3" s="313"/>
      <c r="DH3" s="313"/>
      <c r="DI3" s="313"/>
      <c r="DJ3" s="313"/>
      <c r="DK3" s="313"/>
      <c r="DL3" s="313"/>
      <c r="DM3" s="313"/>
      <c r="DN3" s="313"/>
      <c r="DO3" s="313"/>
      <c r="DP3" s="313"/>
      <c r="DQ3" s="313"/>
      <c r="DR3" s="313"/>
      <c r="DS3" s="313"/>
      <c r="DT3" s="313"/>
      <c r="DU3" s="313"/>
      <c r="DV3" s="313"/>
      <c r="DW3" s="313"/>
      <c r="DX3" s="313"/>
      <c r="DY3" s="313"/>
      <c r="DZ3" s="313"/>
      <c r="EA3" s="313"/>
      <c r="EB3" s="313"/>
      <c r="EC3" s="313"/>
      <c r="ED3" s="313"/>
      <c r="EE3" s="313"/>
      <c r="EF3" s="313"/>
      <c r="EG3" s="313"/>
      <c r="EH3" s="313"/>
      <c r="EI3" s="313"/>
      <c r="EJ3" s="313"/>
      <c r="EK3" s="313"/>
      <c r="EL3" s="313"/>
      <c r="EM3" s="313"/>
      <c r="EN3" s="313"/>
      <c r="EO3" s="313"/>
      <c r="EP3" s="313"/>
      <c r="EQ3" s="313"/>
      <c r="ER3" s="313"/>
      <c r="ES3" s="313"/>
      <c r="ET3" s="313"/>
      <c r="EU3" s="313"/>
      <c r="EV3" s="313"/>
      <c r="EW3" s="313"/>
      <c r="EX3" s="313"/>
      <c r="EY3" s="313"/>
      <c r="EZ3" s="313"/>
      <c r="FA3" s="313"/>
      <c r="FB3" s="313"/>
      <c r="FC3" s="313"/>
      <c r="FD3" s="313"/>
      <c r="FE3" s="313"/>
      <c r="FF3" s="313"/>
      <c r="FG3" s="313"/>
      <c r="FH3" s="313"/>
      <c r="FI3" s="313"/>
      <c r="FJ3" s="313"/>
      <c r="FK3" s="313"/>
      <c r="FL3" s="313"/>
      <c r="FM3" s="313"/>
      <c r="FN3" s="313"/>
      <c r="FO3" s="313"/>
      <c r="FP3" s="313"/>
      <c r="FQ3" s="313"/>
      <c r="FR3" s="313"/>
      <c r="FS3" s="313"/>
      <c r="FT3" s="313"/>
      <c r="FU3" s="313"/>
      <c r="FV3" s="313"/>
      <c r="FW3" s="313"/>
      <c r="FX3" s="313"/>
      <c r="FY3" s="313"/>
      <c r="FZ3" s="313"/>
      <c r="GA3" s="313"/>
      <c r="GB3" s="313"/>
      <c r="GC3" s="313"/>
      <c r="GD3" s="313"/>
      <c r="GE3" s="313"/>
      <c r="GF3" s="313"/>
      <c r="GG3" s="313"/>
      <c r="GH3" s="313"/>
      <c r="GI3" s="313"/>
      <c r="GJ3" s="313"/>
      <c r="GK3" s="313"/>
      <c r="GL3" s="313"/>
      <c r="GM3" s="313"/>
      <c r="GN3" s="313"/>
      <c r="GO3" s="313"/>
      <c r="GP3" s="313"/>
      <c r="GQ3" s="313"/>
      <c r="GR3" s="313"/>
      <c r="GS3" s="313"/>
      <c r="GT3" s="313"/>
      <c r="GU3" s="313"/>
      <c r="GV3" s="313"/>
      <c r="GW3" s="313"/>
      <c r="GX3" s="313"/>
      <c r="GY3" s="313"/>
      <c r="GZ3" s="313"/>
      <c r="HA3" s="313"/>
      <c r="HB3" s="313"/>
      <c r="HC3" s="313"/>
      <c r="HD3" s="313"/>
      <c r="HE3" s="313"/>
      <c r="HF3" s="313"/>
      <c r="HG3" s="313"/>
      <c r="HH3" s="313"/>
      <c r="HI3" s="313"/>
      <c r="HJ3" s="313"/>
      <c r="HK3" s="313"/>
      <c r="HL3" s="313"/>
      <c r="HM3" s="313"/>
      <c r="HN3" s="313"/>
      <c r="HO3" s="313"/>
      <c r="HP3" s="313"/>
      <c r="HQ3" s="313"/>
      <c r="HR3" s="313"/>
      <c r="HS3" s="313"/>
      <c r="HT3" s="313"/>
      <c r="HU3" s="313"/>
      <c r="HV3" s="313"/>
      <c r="HW3" s="313"/>
      <c r="HX3" s="313"/>
      <c r="HY3" s="313"/>
      <c r="HZ3" s="313"/>
      <c r="IA3" s="313"/>
      <c r="IB3" s="313"/>
      <c r="IC3" s="313"/>
    </row>
    <row r="4" spans="1:11" ht="26.25" customHeight="1">
      <c r="A4" s="315"/>
      <c r="B4" s="316"/>
      <c r="C4" s="316"/>
      <c r="D4" s="316"/>
      <c r="E4" s="316"/>
      <c r="F4" s="316"/>
      <c r="G4" s="316"/>
      <c r="H4" s="316"/>
      <c r="I4" s="316"/>
      <c r="J4" s="316"/>
      <c r="K4" s="314"/>
    </row>
    <row r="5" spans="1:237" ht="22.5" customHeight="1">
      <c r="A5" s="317"/>
      <c r="B5" s="318"/>
      <c r="C5" s="476">
        <v>43410</v>
      </c>
      <c r="D5" s="477"/>
      <c r="E5" s="476">
        <v>43417</v>
      </c>
      <c r="F5" s="477"/>
      <c r="G5" s="476">
        <v>43424</v>
      </c>
      <c r="H5" s="477"/>
      <c r="I5" s="476">
        <v>43431</v>
      </c>
      <c r="J5" s="477"/>
      <c r="K5" s="319" t="s">
        <v>151</v>
      </c>
      <c r="L5" s="313"/>
      <c r="M5" s="313"/>
      <c r="N5" s="313"/>
      <c r="O5" s="313"/>
      <c r="P5" s="313"/>
      <c r="Q5" s="313"/>
      <c r="R5" s="313"/>
      <c r="S5" s="313"/>
      <c r="T5" s="313"/>
      <c r="U5" s="313"/>
      <c r="V5" s="313"/>
      <c r="W5" s="313"/>
      <c r="X5" s="313"/>
      <c r="Y5" s="313"/>
      <c r="Z5" s="313"/>
      <c r="AA5" s="313"/>
      <c r="AB5" s="313"/>
      <c r="AC5" s="313"/>
      <c r="AD5" s="313"/>
      <c r="AE5" s="313"/>
      <c r="AF5" s="313"/>
      <c r="AG5" s="313"/>
      <c r="AH5" s="313"/>
      <c r="AI5" s="313"/>
      <c r="AJ5" s="313"/>
      <c r="AK5" s="313"/>
      <c r="AL5" s="313"/>
      <c r="AM5" s="313"/>
      <c r="AN5" s="313"/>
      <c r="AO5" s="313"/>
      <c r="AP5" s="313"/>
      <c r="AQ5" s="313"/>
      <c r="AR5" s="313"/>
      <c r="AS5" s="313"/>
      <c r="AT5" s="313"/>
      <c r="AU5" s="313"/>
      <c r="AV5" s="313"/>
      <c r="AW5" s="313"/>
      <c r="AX5" s="313"/>
      <c r="AY5" s="313"/>
      <c r="AZ5" s="313"/>
      <c r="BA5" s="313"/>
      <c r="BB5" s="313"/>
      <c r="BC5" s="313"/>
      <c r="BD5" s="313"/>
      <c r="BE5" s="313"/>
      <c r="BF5" s="313"/>
      <c r="BG5" s="313"/>
      <c r="BH5" s="313"/>
      <c r="BI5" s="313"/>
      <c r="BJ5" s="313"/>
      <c r="BK5" s="313"/>
      <c r="BL5" s="313"/>
      <c r="BM5" s="313"/>
      <c r="BN5" s="313"/>
      <c r="BO5" s="313"/>
      <c r="BP5" s="313"/>
      <c r="BQ5" s="313"/>
      <c r="BR5" s="313"/>
      <c r="BS5" s="313"/>
      <c r="BT5" s="313"/>
      <c r="BU5" s="313"/>
      <c r="BV5" s="313"/>
      <c r="BW5" s="313"/>
      <c r="BX5" s="313"/>
      <c r="BY5" s="313"/>
      <c r="BZ5" s="313"/>
      <c r="CA5" s="313"/>
      <c r="CB5" s="313"/>
      <c r="CC5" s="313"/>
      <c r="CD5" s="313"/>
      <c r="CE5" s="313"/>
      <c r="CF5" s="313"/>
      <c r="CG5" s="313"/>
      <c r="CH5" s="313"/>
      <c r="CI5" s="313"/>
      <c r="CJ5" s="313"/>
      <c r="CK5" s="313"/>
      <c r="CL5" s="313"/>
      <c r="CM5" s="313"/>
      <c r="CN5" s="313"/>
      <c r="CO5" s="313"/>
      <c r="CP5" s="313"/>
      <c r="CQ5" s="313"/>
      <c r="CR5" s="313"/>
      <c r="CS5" s="313"/>
      <c r="CT5" s="313"/>
      <c r="CU5" s="313"/>
      <c r="CV5" s="313"/>
      <c r="CW5" s="313"/>
      <c r="CX5" s="313"/>
      <c r="CY5" s="313"/>
      <c r="CZ5" s="313"/>
      <c r="DA5" s="313"/>
      <c r="DB5" s="313"/>
      <c r="DC5" s="313"/>
      <c r="DD5" s="313"/>
      <c r="DE5" s="313"/>
      <c r="DF5" s="313"/>
      <c r="DG5" s="313"/>
      <c r="DH5" s="313"/>
      <c r="DI5" s="313"/>
      <c r="DJ5" s="313"/>
      <c r="DK5" s="313"/>
      <c r="DL5" s="313"/>
      <c r="DM5" s="313"/>
      <c r="DN5" s="313"/>
      <c r="DO5" s="313"/>
      <c r="DP5" s="313"/>
      <c r="DQ5" s="313"/>
      <c r="DR5" s="313"/>
      <c r="DS5" s="313"/>
      <c r="DT5" s="313"/>
      <c r="DU5" s="313"/>
      <c r="DV5" s="313"/>
      <c r="DW5" s="313"/>
      <c r="DX5" s="313"/>
      <c r="DY5" s="313"/>
      <c r="DZ5" s="313"/>
      <c r="EA5" s="313"/>
      <c r="EB5" s="313"/>
      <c r="EC5" s="313"/>
      <c r="ED5" s="313"/>
      <c r="EE5" s="313"/>
      <c r="EF5" s="313"/>
      <c r="EG5" s="313"/>
      <c r="EH5" s="313"/>
      <c r="EI5" s="313"/>
      <c r="EJ5" s="313"/>
      <c r="EK5" s="313"/>
      <c r="EL5" s="313"/>
      <c r="EM5" s="313"/>
      <c r="EN5" s="313"/>
      <c r="EO5" s="313"/>
      <c r="EP5" s="313"/>
      <c r="EQ5" s="313"/>
      <c r="ER5" s="313"/>
      <c r="ES5" s="313"/>
      <c r="ET5" s="313"/>
      <c r="EU5" s="313"/>
      <c r="EV5" s="313"/>
      <c r="EW5" s="313"/>
      <c r="EX5" s="313"/>
      <c r="EY5" s="313"/>
      <c r="EZ5" s="313"/>
      <c r="FA5" s="313"/>
      <c r="FB5" s="313"/>
      <c r="FC5" s="313"/>
      <c r="FD5" s="313"/>
      <c r="FE5" s="313"/>
      <c r="FF5" s="313"/>
      <c r="FG5" s="313"/>
      <c r="FH5" s="313"/>
      <c r="FI5" s="313"/>
      <c r="FJ5" s="313"/>
      <c r="FK5" s="313"/>
      <c r="FL5" s="313"/>
      <c r="FM5" s="313"/>
      <c r="FN5" s="313"/>
      <c r="FO5" s="313"/>
      <c r="FP5" s="313"/>
      <c r="FQ5" s="313"/>
      <c r="FR5" s="313"/>
      <c r="FS5" s="313"/>
      <c r="FT5" s="313"/>
      <c r="FU5" s="313"/>
      <c r="FV5" s="313"/>
      <c r="FW5" s="313"/>
      <c r="FX5" s="313"/>
      <c r="FY5" s="313"/>
      <c r="FZ5" s="313"/>
      <c r="GA5" s="313"/>
      <c r="GB5" s="313"/>
      <c r="GC5" s="313"/>
      <c r="GD5" s="313"/>
      <c r="GE5" s="313"/>
      <c r="GF5" s="313"/>
      <c r="GG5" s="313"/>
      <c r="GH5" s="313"/>
      <c r="GI5" s="313"/>
      <c r="GJ5" s="313"/>
      <c r="GK5" s="313"/>
      <c r="GL5" s="313"/>
      <c r="GM5" s="313"/>
      <c r="GN5" s="313"/>
      <c r="GO5" s="313"/>
      <c r="GP5" s="313"/>
      <c r="GQ5" s="313"/>
      <c r="GR5" s="313"/>
      <c r="GS5" s="313"/>
      <c r="GT5" s="313"/>
      <c r="GU5" s="313"/>
      <c r="GV5" s="313"/>
      <c r="GW5" s="313"/>
      <c r="GX5" s="313"/>
      <c r="GY5" s="313"/>
      <c r="GZ5" s="313"/>
      <c r="HA5" s="313"/>
      <c r="HB5" s="313"/>
      <c r="HC5" s="313"/>
      <c r="HD5" s="313"/>
      <c r="HE5" s="313"/>
      <c r="HF5" s="313"/>
      <c r="HG5" s="313"/>
      <c r="HH5" s="313"/>
      <c r="HI5" s="313"/>
      <c r="HJ5" s="313"/>
      <c r="HK5" s="313"/>
      <c r="HL5" s="313"/>
      <c r="HM5" s="313"/>
      <c r="HN5" s="313"/>
      <c r="HO5" s="313"/>
      <c r="HP5" s="313"/>
      <c r="HQ5" s="313"/>
      <c r="HR5" s="313"/>
      <c r="HS5" s="313"/>
      <c r="HT5" s="313"/>
      <c r="HU5" s="313"/>
      <c r="HV5" s="313"/>
      <c r="HW5" s="313"/>
      <c r="HX5" s="313"/>
      <c r="HY5" s="313"/>
      <c r="HZ5" s="313"/>
      <c r="IA5" s="313"/>
      <c r="IB5" s="313"/>
      <c r="IC5" s="313"/>
    </row>
    <row r="6" spans="1:237" ht="18" customHeight="1">
      <c r="A6" s="320" t="s">
        <v>25</v>
      </c>
      <c r="B6" s="321"/>
      <c r="C6" s="322" t="s">
        <v>152</v>
      </c>
      <c r="D6" s="322" t="s">
        <v>153</v>
      </c>
      <c r="E6" s="322" t="s">
        <v>152</v>
      </c>
      <c r="F6" s="322" t="s">
        <v>153</v>
      </c>
      <c r="G6" s="322" t="s">
        <v>152</v>
      </c>
      <c r="H6" s="322" t="s">
        <v>153</v>
      </c>
      <c r="I6" s="322" t="s">
        <v>152</v>
      </c>
      <c r="J6" s="322" t="s">
        <v>153</v>
      </c>
      <c r="K6" s="323" t="s">
        <v>266</v>
      </c>
      <c r="L6" s="313"/>
      <c r="M6" s="313"/>
      <c r="N6" s="313"/>
      <c r="O6" s="313"/>
      <c r="P6" s="313"/>
      <c r="Q6" s="313"/>
      <c r="R6" s="313"/>
      <c r="S6" s="313"/>
      <c r="T6" s="313"/>
      <c r="U6" s="313"/>
      <c r="V6" s="313"/>
      <c r="W6" s="313"/>
      <c r="X6" s="313"/>
      <c r="Y6" s="313"/>
      <c r="Z6" s="313"/>
      <c r="AA6" s="313"/>
      <c r="AB6" s="313"/>
      <c r="AC6" s="313"/>
      <c r="AD6" s="313"/>
      <c r="AE6" s="313"/>
      <c r="AF6" s="313"/>
      <c r="AG6" s="313"/>
      <c r="AH6" s="313"/>
      <c r="AI6" s="313"/>
      <c r="AJ6" s="313"/>
      <c r="AK6" s="313"/>
      <c r="AL6" s="313"/>
      <c r="AM6" s="313"/>
      <c r="AN6" s="313"/>
      <c r="AO6" s="313"/>
      <c r="AP6" s="313"/>
      <c r="AQ6" s="313"/>
      <c r="AR6" s="313"/>
      <c r="AS6" s="313"/>
      <c r="AT6" s="313"/>
      <c r="AU6" s="313"/>
      <c r="AV6" s="313"/>
      <c r="AW6" s="313"/>
      <c r="AX6" s="313"/>
      <c r="AY6" s="313"/>
      <c r="AZ6" s="313"/>
      <c r="BA6" s="313"/>
      <c r="BB6" s="313"/>
      <c r="BC6" s="313"/>
      <c r="BD6" s="313"/>
      <c r="BE6" s="313"/>
      <c r="BF6" s="313"/>
      <c r="BG6" s="313"/>
      <c r="BH6" s="313"/>
      <c r="BI6" s="313"/>
      <c r="BJ6" s="313"/>
      <c r="BK6" s="313"/>
      <c r="BL6" s="313"/>
      <c r="BM6" s="313"/>
      <c r="BN6" s="313"/>
      <c r="BO6" s="313"/>
      <c r="BP6" s="313"/>
      <c r="BQ6" s="313"/>
      <c r="BR6" s="313"/>
      <c r="BS6" s="313"/>
      <c r="BT6" s="313"/>
      <c r="BU6" s="313"/>
      <c r="BV6" s="313"/>
      <c r="BW6" s="313"/>
      <c r="BX6" s="313"/>
      <c r="BY6" s="313"/>
      <c r="BZ6" s="313"/>
      <c r="CA6" s="313"/>
      <c r="CB6" s="313"/>
      <c r="CC6" s="313"/>
      <c r="CD6" s="313"/>
      <c r="CE6" s="313"/>
      <c r="CF6" s="313"/>
      <c r="CG6" s="313"/>
      <c r="CH6" s="313"/>
      <c r="CI6" s="313"/>
      <c r="CJ6" s="313"/>
      <c r="CK6" s="313"/>
      <c r="CL6" s="313"/>
      <c r="CM6" s="313"/>
      <c r="CN6" s="313"/>
      <c r="CO6" s="313"/>
      <c r="CP6" s="313"/>
      <c r="CQ6" s="313"/>
      <c r="CR6" s="313"/>
      <c r="CS6" s="313"/>
      <c r="CT6" s="313"/>
      <c r="CU6" s="313"/>
      <c r="CV6" s="313"/>
      <c r="CW6" s="313"/>
      <c r="CX6" s="313"/>
      <c r="CY6" s="313"/>
      <c r="CZ6" s="313"/>
      <c r="DA6" s="313"/>
      <c r="DB6" s="313"/>
      <c r="DC6" s="313"/>
      <c r="DD6" s="313"/>
      <c r="DE6" s="313"/>
      <c r="DF6" s="313"/>
      <c r="DG6" s="313"/>
      <c r="DH6" s="313"/>
      <c r="DI6" s="313"/>
      <c r="DJ6" s="313"/>
      <c r="DK6" s="313"/>
      <c r="DL6" s="313"/>
      <c r="DM6" s="313"/>
      <c r="DN6" s="313"/>
      <c r="DO6" s="313"/>
      <c r="DP6" s="313"/>
      <c r="DQ6" s="313"/>
      <c r="DR6" s="313"/>
      <c r="DS6" s="313"/>
      <c r="DT6" s="313"/>
      <c r="DU6" s="313"/>
      <c r="DV6" s="313"/>
      <c r="DW6" s="313"/>
      <c r="DX6" s="313"/>
      <c r="DY6" s="313"/>
      <c r="DZ6" s="313"/>
      <c r="EA6" s="313"/>
      <c r="EB6" s="313"/>
      <c r="EC6" s="313"/>
      <c r="ED6" s="313"/>
      <c r="EE6" s="313"/>
      <c r="EF6" s="313"/>
      <c r="EG6" s="313"/>
      <c r="EH6" s="313"/>
      <c r="EI6" s="313"/>
      <c r="EJ6" s="313"/>
      <c r="EK6" s="313"/>
      <c r="EL6" s="313"/>
      <c r="EM6" s="313"/>
      <c r="EN6" s="313"/>
      <c r="EO6" s="313"/>
      <c r="EP6" s="313"/>
      <c r="EQ6" s="313"/>
      <c r="ER6" s="313"/>
      <c r="ES6" s="313"/>
      <c r="ET6" s="313"/>
      <c r="EU6" s="313"/>
      <c r="EV6" s="313"/>
      <c r="EW6" s="313"/>
      <c r="EX6" s="313"/>
      <c r="EY6" s="313"/>
      <c r="EZ6" s="313"/>
      <c r="FA6" s="313"/>
      <c r="FB6" s="313"/>
      <c r="FC6" s="313"/>
      <c r="FD6" s="313"/>
      <c r="FE6" s="313"/>
      <c r="FF6" s="313"/>
      <c r="FG6" s="313"/>
      <c r="FH6" s="313"/>
      <c r="FI6" s="313"/>
      <c r="FJ6" s="313"/>
      <c r="FK6" s="313"/>
      <c r="FL6" s="313"/>
      <c r="FM6" s="313"/>
      <c r="FN6" s="313"/>
      <c r="FO6" s="313"/>
      <c r="FP6" s="313"/>
      <c r="FQ6" s="313"/>
      <c r="FR6" s="313"/>
      <c r="FS6" s="313"/>
      <c r="FT6" s="313"/>
      <c r="FU6" s="313"/>
      <c r="FV6" s="313"/>
      <c r="FW6" s="313"/>
      <c r="FX6" s="313"/>
      <c r="FY6" s="313"/>
      <c r="FZ6" s="313"/>
      <c r="GA6" s="313"/>
      <c r="GB6" s="313"/>
      <c r="GC6" s="313"/>
      <c r="GD6" s="313"/>
      <c r="GE6" s="313"/>
      <c r="GF6" s="313"/>
      <c r="GG6" s="313"/>
      <c r="GH6" s="313"/>
      <c r="GI6" s="313"/>
      <c r="GJ6" s="313"/>
      <c r="GK6" s="313"/>
      <c r="GL6" s="313"/>
      <c r="GM6" s="313"/>
      <c r="GN6" s="313"/>
      <c r="GO6" s="313"/>
      <c r="GP6" s="313"/>
      <c r="GQ6" s="313"/>
      <c r="GR6" s="313"/>
      <c r="GS6" s="313"/>
      <c r="GT6" s="313"/>
      <c r="GU6" s="313"/>
      <c r="GV6" s="313"/>
      <c r="GW6" s="313"/>
      <c r="GX6" s="313"/>
      <c r="GY6" s="313"/>
      <c r="GZ6" s="313"/>
      <c r="HA6" s="313"/>
      <c r="HB6" s="313"/>
      <c r="HC6" s="313"/>
      <c r="HD6" s="313"/>
      <c r="HE6" s="313"/>
      <c r="HF6" s="313"/>
      <c r="HG6" s="313"/>
      <c r="HH6" s="313"/>
      <c r="HI6" s="313"/>
      <c r="HJ6" s="313"/>
      <c r="HK6" s="313"/>
      <c r="HL6" s="313"/>
      <c r="HM6" s="313"/>
      <c r="HN6" s="313"/>
      <c r="HO6" s="313"/>
      <c r="HP6" s="313"/>
      <c r="HQ6" s="313"/>
      <c r="HR6" s="313"/>
      <c r="HS6" s="313"/>
      <c r="HT6" s="313"/>
      <c r="HU6" s="313"/>
      <c r="HV6" s="313"/>
      <c r="HW6" s="313"/>
      <c r="HX6" s="313"/>
      <c r="HY6" s="313"/>
      <c r="HZ6" s="313"/>
      <c r="IA6" s="313"/>
      <c r="IB6" s="313"/>
      <c r="IC6" s="313"/>
    </row>
    <row r="7" spans="1:237" ht="26.25" customHeight="1">
      <c r="A7" s="483" t="s">
        <v>239</v>
      </c>
      <c r="B7" s="484"/>
      <c r="K7" s="324"/>
      <c r="L7" s="313"/>
      <c r="M7" s="313"/>
      <c r="N7" s="313"/>
      <c r="O7" s="313"/>
      <c r="P7" s="313"/>
      <c r="Q7" s="313"/>
      <c r="R7" s="313"/>
      <c r="S7" s="313"/>
      <c r="T7" s="313"/>
      <c r="U7" s="313"/>
      <c r="V7" s="313"/>
      <c r="W7" s="313"/>
      <c r="X7" s="313"/>
      <c r="Y7" s="313"/>
      <c r="Z7" s="313"/>
      <c r="AA7" s="313"/>
      <c r="AB7" s="313"/>
      <c r="AC7" s="313"/>
      <c r="AD7" s="313"/>
      <c r="AE7" s="313"/>
      <c r="AF7" s="313"/>
      <c r="AG7" s="313"/>
      <c r="AH7" s="313"/>
      <c r="AI7" s="313"/>
      <c r="AJ7" s="313"/>
      <c r="AK7" s="313"/>
      <c r="AL7" s="313"/>
      <c r="AM7" s="313"/>
      <c r="AN7" s="313"/>
      <c r="AO7" s="313"/>
      <c r="AP7" s="313"/>
      <c r="AQ7" s="313"/>
      <c r="AR7" s="313"/>
      <c r="AS7" s="313"/>
      <c r="AT7" s="313"/>
      <c r="AU7" s="313"/>
      <c r="AV7" s="313"/>
      <c r="AW7" s="313"/>
      <c r="AX7" s="313"/>
      <c r="AY7" s="313"/>
      <c r="AZ7" s="313"/>
      <c r="BA7" s="313"/>
      <c r="BB7" s="313"/>
      <c r="BC7" s="313"/>
      <c r="BD7" s="313"/>
      <c r="BE7" s="313"/>
      <c r="BF7" s="313"/>
      <c r="BG7" s="313"/>
      <c r="BH7" s="313"/>
      <c r="BI7" s="313"/>
      <c r="BJ7" s="313"/>
      <c r="BK7" s="313"/>
      <c r="BL7" s="313"/>
      <c r="BM7" s="313"/>
      <c r="BN7" s="313"/>
      <c r="BO7" s="313"/>
      <c r="BP7" s="313"/>
      <c r="BQ7" s="313"/>
      <c r="BR7" s="313"/>
      <c r="BS7" s="313"/>
      <c r="BT7" s="313"/>
      <c r="BU7" s="313"/>
      <c r="BV7" s="313"/>
      <c r="BW7" s="313"/>
      <c r="BX7" s="313"/>
      <c r="BY7" s="313"/>
      <c r="BZ7" s="313"/>
      <c r="CA7" s="313"/>
      <c r="CB7" s="313"/>
      <c r="CC7" s="313"/>
      <c r="CD7" s="313"/>
      <c r="CE7" s="313"/>
      <c r="CF7" s="313"/>
      <c r="CG7" s="313"/>
      <c r="CH7" s="313"/>
      <c r="CI7" s="313"/>
      <c r="CJ7" s="313"/>
      <c r="CK7" s="313"/>
      <c r="CL7" s="313"/>
      <c r="CM7" s="313"/>
      <c r="CN7" s="313"/>
      <c r="CO7" s="313"/>
      <c r="CP7" s="313"/>
      <c r="CQ7" s="313"/>
      <c r="CR7" s="313"/>
      <c r="CS7" s="313"/>
      <c r="CT7" s="313"/>
      <c r="CU7" s="313"/>
      <c r="CV7" s="313"/>
      <c r="CW7" s="313"/>
      <c r="CX7" s="313"/>
      <c r="CY7" s="313"/>
      <c r="CZ7" s="313"/>
      <c r="DA7" s="313"/>
      <c r="DB7" s="313"/>
      <c r="DC7" s="313"/>
      <c r="DD7" s="313"/>
      <c r="DE7" s="313"/>
      <c r="DF7" s="313"/>
      <c r="DG7" s="313"/>
      <c r="DH7" s="313"/>
      <c r="DI7" s="313"/>
      <c r="DJ7" s="313"/>
      <c r="DK7" s="313"/>
      <c r="DL7" s="313"/>
      <c r="DM7" s="313"/>
      <c r="DN7" s="313"/>
      <c r="DO7" s="313"/>
      <c r="DP7" s="313"/>
      <c r="DQ7" s="313"/>
      <c r="DR7" s="313"/>
      <c r="DS7" s="313"/>
      <c r="DT7" s="313"/>
      <c r="DU7" s="313"/>
      <c r="DV7" s="313"/>
      <c r="DW7" s="313"/>
      <c r="DX7" s="313"/>
      <c r="DY7" s="313"/>
      <c r="DZ7" s="313"/>
      <c r="EA7" s="313"/>
      <c r="EB7" s="313"/>
      <c r="EC7" s="313"/>
      <c r="ED7" s="313"/>
      <c r="EE7" s="313"/>
      <c r="EF7" s="313"/>
      <c r="EG7" s="313"/>
      <c r="EH7" s="313"/>
      <c r="EI7" s="313"/>
      <c r="EJ7" s="313"/>
      <c r="EK7" s="313"/>
      <c r="EL7" s="313"/>
      <c r="EM7" s="313"/>
      <c r="EN7" s="313"/>
      <c r="EO7" s="313"/>
      <c r="EP7" s="313"/>
      <c r="EQ7" s="313"/>
      <c r="ER7" s="313"/>
      <c r="ES7" s="313"/>
      <c r="ET7" s="313"/>
      <c r="EU7" s="313"/>
      <c r="EV7" s="313"/>
      <c r="EW7" s="313"/>
      <c r="EX7" s="313"/>
      <c r="EY7" s="313"/>
      <c r="EZ7" s="313"/>
      <c r="FA7" s="313"/>
      <c r="FB7" s="313"/>
      <c r="FC7" s="313"/>
      <c r="FD7" s="313"/>
      <c r="FE7" s="313"/>
      <c r="FF7" s="313"/>
      <c r="FG7" s="313"/>
      <c r="FH7" s="313"/>
      <c r="FI7" s="313"/>
      <c r="FJ7" s="313"/>
      <c r="FK7" s="313"/>
      <c r="FL7" s="313"/>
      <c r="FM7" s="313"/>
      <c r="FN7" s="313"/>
      <c r="FO7" s="313"/>
      <c r="FP7" s="313"/>
      <c r="FQ7" s="313"/>
      <c r="FR7" s="313"/>
      <c r="FS7" s="313"/>
      <c r="FT7" s="313"/>
      <c r="FU7" s="313"/>
      <c r="FV7" s="313"/>
      <c r="FW7" s="313"/>
      <c r="FX7" s="313"/>
      <c r="FY7" s="313"/>
      <c r="FZ7" s="313"/>
      <c r="GA7" s="313"/>
      <c r="GB7" s="313"/>
      <c r="GC7" s="313"/>
      <c r="GD7" s="313"/>
      <c r="GE7" s="313"/>
      <c r="GF7" s="313"/>
      <c r="GG7" s="313"/>
      <c r="GH7" s="313"/>
      <c r="GI7" s="313"/>
      <c r="GJ7" s="313"/>
      <c r="GK7" s="313"/>
      <c r="GL7" s="313"/>
      <c r="GM7" s="313"/>
      <c r="GN7" s="313"/>
      <c r="GO7" s="313"/>
      <c r="GP7" s="313"/>
      <c r="GQ7" s="313"/>
      <c r="GR7" s="313"/>
      <c r="GS7" s="313"/>
      <c r="GT7" s="313"/>
      <c r="GU7" s="313"/>
      <c r="GV7" s="313"/>
      <c r="GW7" s="313"/>
      <c r="GX7" s="313"/>
      <c r="GY7" s="313"/>
      <c r="GZ7" s="313"/>
      <c r="HA7" s="313"/>
      <c r="HB7" s="313"/>
      <c r="HC7" s="313"/>
      <c r="HD7" s="313"/>
      <c r="HE7" s="313"/>
      <c r="HF7" s="313"/>
      <c r="HG7" s="313"/>
      <c r="HH7" s="313"/>
      <c r="HI7" s="313"/>
      <c r="HJ7" s="313"/>
      <c r="HK7" s="313"/>
      <c r="HL7" s="313"/>
      <c r="HM7" s="313"/>
      <c r="HN7" s="313"/>
      <c r="HO7" s="313"/>
      <c r="HP7" s="313"/>
      <c r="HQ7" s="313"/>
      <c r="HR7" s="313"/>
      <c r="HS7" s="313"/>
      <c r="HT7" s="313"/>
      <c r="HU7" s="313"/>
      <c r="HV7" s="313"/>
      <c r="HW7" s="313"/>
      <c r="HX7" s="313"/>
      <c r="HY7" s="313"/>
      <c r="HZ7" s="313"/>
      <c r="IA7" s="313"/>
      <c r="IB7" s="313"/>
      <c r="IC7" s="313"/>
    </row>
    <row r="8" spans="1:237" ht="15" customHeight="1">
      <c r="A8" s="325" t="s">
        <v>127</v>
      </c>
      <c r="B8" s="326" t="s">
        <v>20</v>
      </c>
      <c r="C8" s="327">
        <v>211</v>
      </c>
      <c r="D8" s="327">
        <v>215</v>
      </c>
      <c r="E8" s="327">
        <v>213</v>
      </c>
      <c r="F8" s="327">
        <v>217</v>
      </c>
      <c r="G8" s="327">
        <v>213</v>
      </c>
      <c r="H8" s="327">
        <v>217</v>
      </c>
      <c r="I8" s="327">
        <v>214</v>
      </c>
      <c r="J8" s="327">
        <v>218</v>
      </c>
      <c r="K8" s="327">
        <f aca="true" t="shared" si="0" ref="K8:K15">IF(ISERROR(AVERAGE(C8:J8)),"=",AVERAGE(C8:J8))</f>
        <v>214.75</v>
      </c>
      <c r="L8" s="313"/>
      <c r="M8" s="313"/>
      <c r="N8" s="313"/>
      <c r="O8" s="313"/>
      <c r="P8" s="313"/>
      <c r="Q8" s="313"/>
      <c r="R8" s="313"/>
      <c r="S8" s="313"/>
      <c r="T8" s="313"/>
      <c r="U8" s="313"/>
      <c r="V8" s="313"/>
      <c r="W8" s="313"/>
      <c r="X8" s="313"/>
      <c r="Y8" s="313"/>
      <c r="Z8" s="313"/>
      <c r="AA8" s="313"/>
      <c r="AB8" s="313"/>
      <c r="AC8" s="313"/>
      <c r="AD8" s="313"/>
      <c r="AE8" s="313"/>
      <c r="AF8" s="313"/>
      <c r="AG8" s="313"/>
      <c r="AH8" s="313"/>
      <c r="AI8" s="313"/>
      <c r="AJ8" s="313"/>
      <c r="AK8" s="313"/>
      <c r="AL8" s="313"/>
      <c r="AM8" s="313"/>
      <c r="AN8" s="313"/>
      <c r="AO8" s="313"/>
      <c r="AP8" s="313"/>
      <c r="AQ8" s="313"/>
      <c r="AR8" s="313"/>
      <c r="AS8" s="313"/>
      <c r="AT8" s="313"/>
      <c r="AU8" s="313"/>
      <c r="AV8" s="313"/>
      <c r="AW8" s="313"/>
      <c r="AX8" s="313"/>
      <c r="AY8" s="313"/>
      <c r="AZ8" s="313"/>
      <c r="BA8" s="313"/>
      <c r="BB8" s="313"/>
      <c r="BC8" s="313"/>
      <c r="BD8" s="313"/>
      <c r="BE8" s="313"/>
      <c r="BF8" s="313"/>
      <c r="BG8" s="313"/>
      <c r="BH8" s="313"/>
      <c r="BI8" s="313"/>
      <c r="BJ8" s="313"/>
      <c r="BK8" s="313"/>
      <c r="BL8" s="313"/>
      <c r="BM8" s="313"/>
      <c r="BN8" s="313"/>
      <c r="BO8" s="313"/>
      <c r="BP8" s="313"/>
      <c r="BQ8" s="313"/>
      <c r="BR8" s="313"/>
      <c r="BS8" s="313"/>
      <c r="BT8" s="313"/>
      <c r="BU8" s="313"/>
      <c r="BV8" s="313"/>
      <c r="BW8" s="313"/>
      <c r="BX8" s="313"/>
      <c r="BY8" s="313"/>
      <c r="BZ8" s="313"/>
      <c r="CA8" s="313"/>
      <c r="CB8" s="313"/>
      <c r="CC8" s="313"/>
      <c r="CD8" s="313"/>
      <c r="CE8" s="313"/>
      <c r="CF8" s="313"/>
      <c r="CG8" s="313"/>
      <c r="CH8" s="313"/>
      <c r="CI8" s="313"/>
      <c r="CJ8" s="313"/>
      <c r="CK8" s="313"/>
      <c r="CL8" s="313"/>
      <c r="CM8" s="313"/>
      <c r="CN8" s="313"/>
      <c r="CO8" s="313"/>
      <c r="CP8" s="313"/>
      <c r="CQ8" s="313"/>
      <c r="CR8" s="313"/>
      <c r="CS8" s="313"/>
      <c r="CT8" s="313"/>
      <c r="CU8" s="313"/>
      <c r="CV8" s="313"/>
      <c r="CW8" s="313"/>
      <c r="CX8" s="313"/>
      <c r="CY8" s="313"/>
      <c r="CZ8" s="313"/>
      <c r="DA8" s="313"/>
      <c r="DB8" s="313"/>
      <c r="DC8" s="313"/>
      <c r="DD8" s="313"/>
      <c r="DE8" s="313"/>
      <c r="DF8" s="313"/>
      <c r="DG8" s="313"/>
      <c r="DH8" s="313"/>
      <c r="DI8" s="313"/>
      <c r="DJ8" s="313"/>
      <c r="DK8" s="313"/>
      <c r="DL8" s="313"/>
      <c r="DM8" s="313"/>
      <c r="DN8" s="313"/>
      <c r="DO8" s="313"/>
      <c r="DP8" s="313"/>
      <c r="DQ8" s="313"/>
      <c r="DR8" s="313"/>
      <c r="DS8" s="313"/>
      <c r="DT8" s="313"/>
      <c r="DU8" s="313"/>
      <c r="DV8" s="313"/>
      <c r="DW8" s="313"/>
      <c r="DX8" s="313"/>
      <c r="DY8" s="313"/>
      <c r="DZ8" s="313"/>
      <c r="EA8" s="313"/>
      <c r="EB8" s="313"/>
      <c r="EC8" s="313"/>
      <c r="ED8" s="313"/>
      <c r="EE8" s="313"/>
      <c r="EF8" s="313"/>
      <c r="EG8" s="313"/>
      <c r="EH8" s="313"/>
      <c r="EI8" s="313"/>
      <c r="EJ8" s="313"/>
      <c r="EK8" s="313"/>
      <c r="EL8" s="313"/>
      <c r="EM8" s="313"/>
      <c r="EN8" s="313"/>
      <c r="EO8" s="313"/>
      <c r="EP8" s="313"/>
      <c r="EQ8" s="313"/>
      <c r="ER8" s="313"/>
      <c r="ES8" s="313"/>
      <c r="ET8" s="313"/>
      <c r="EU8" s="313"/>
      <c r="EV8" s="313"/>
      <c r="EW8" s="313"/>
      <c r="EX8" s="313"/>
      <c r="EY8" s="313"/>
      <c r="EZ8" s="313"/>
      <c r="FA8" s="313"/>
      <c r="FB8" s="313"/>
      <c r="FC8" s="313"/>
      <c r="FD8" s="313"/>
      <c r="FE8" s="313"/>
      <c r="FF8" s="313"/>
      <c r="FG8" s="313"/>
      <c r="FH8" s="313"/>
      <c r="FI8" s="313"/>
      <c r="FJ8" s="313"/>
      <c r="FK8" s="313"/>
      <c r="FL8" s="313"/>
      <c r="FM8" s="313"/>
      <c r="FN8" s="313"/>
      <c r="FO8" s="313"/>
      <c r="FP8" s="313"/>
      <c r="FQ8" s="313"/>
      <c r="FR8" s="313"/>
      <c r="FS8" s="313"/>
      <c r="FT8" s="313"/>
      <c r="FU8" s="313"/>
      <c r="FV8" s="313"/>
      <c r="FW8" s="313"/>
      <c r="FX8" s="313"/>
      <c r="FY8" s="313"/>
      <c r="FZ8" s="313"/>
      <c r="GA8" s="313"/>
      <c r="GB8" s="313"/>
      <c r="GC8" s="313"/>
      <c r="GD8" s="313"/>
      <c r="GE8" s="313"/>
      <c r="GF8" s="313"/>
      <c r="GG8" s="313"/>
      <c r="GH8" s="313"/>
      <c r="GI8" s="313"/>
      <c r="GJ8" s="313"/>
      <c r="GK8" s="313"/>
      <c r="GL8" s="313"/>
      <c r="GM8" s="313"/>
      <c r="GN8" s="313"/>
      <c r="GO8" s="313"/>
      <c r="GP8" s="313"/>
      <c r="GQ8" s="313"/>
      <c r="GR8" s="313"/>
      <c r="GS8" s="313"/>
      <c r="GT8" s="313"/>
      <c r="GU8" s="313"/>
      <c r="GV8" s="313"/>
      <c r="GW8" s="313"/>
      <c r="GX8" s="313"/>
      <c r="GY8" s="313"/>
      <c r="GZ8" s="313"/>
      <c r="HA8" s="313"/>
      <c r="HB8" s="313"/>
      <c r="HC8" s="313"/>
      <c r="HD8" s="313"/>
      <c r="HE8" s="313"/>
      <c r="HF8" s="313"/>
      <c r="HG8" s="313"/>
      <c r="HH8" s="313"/>
      <c r="HI8" s="313"/>
      <c r="HJ8" s="313"/>
      <c r="HK8" s="313"/>
      <c r="HL8" s="313"/>
      <c r="HM8" s="313"/>
      <c r="HN8" s="313"/>
      <c r="HO8" s="313"/>
      <c r="HP8" s="313"/>
      <c r="HQ8" s="313"/>
      <c r="HR8" s="313"/>
      <c r="HS8" s="313"/>
      <c r="HT8" s="313"/>
      <c r="HU8" s="313"/>
      <c r="HV8" s="313"/>
      <c r="HW8" s="313"/>
      <c r="HX8" s="313"/>
      <c r="HY8" s="313"/>
      <c r="HZ8" s="313"/>
      <c r="IA8" s="313"/>
      <c r="IB8" s="313"/>
      <c r="IC8" s="313"/>
    </row>
    <row r="9" spans="1:237" ht="15" customHeight="1">
      <c r="A9" s="325" t="s">
        <v>128</v>
      </c>
      <c r="B9" s="326" t="s">
        <v>20</v>
      </c>
      <c r="C9" s="327" t="s">
        <v>154</v>
      </c>
      <c r="D9" s="327" t="s">
        <v>154</v>
      </c>
      <c r="E9" s="327" t="s">
        <v>154</v>
      </c>
      <c r="F9" s="327" t="s">
        <v>154</v>
      </c>
      <c r="G9" s="327" t="s">
        <v>154</v>
      </c>
      <c r="H9" s="327" t="s">
        <v>154</v>
      </c>
      <c r="I9" s="327" t="s">
        <v>154</v>
      </c>
      <c r="J9" s="327" t="s">
        <v>154</v>
      </c>
      <c r="K9" s="327" t="str">
        <f t="shared" si="0"/>
        <v>=</v>
      </c>
      <c r="L9" s="313"/>
      <c r="M9" s="313"/>
      <c r="N9" s="313"/>
      <c r="O9" s="313"/>
      <c r="P9" s="313"/>
      <c r="Q9" s="313"/>
      <c r="R9" s="313"/>
      <c r="S9" s="313"/>
      <c r="T9" s="313"/>
      <c r="U9" s="313"/>
      <c r="V9" s="313"/>
      <c r="W9" s="313"/>
      <c r="X9" s="313"/>
      <c r="Y9" s="313"/>
      <c r="Z9" s="313"/>
      <c r="AA9" s="313"/>
      <c r="AB9" s="313"/>
      <c r="AC9" s="313"/>
      <c r="AD9" s="313"/>
      <c r="AE9" s="313"/>
      <c r="AF9" s="313"/>
      <c r="AG9" s="313"/>
      <c r="AH9" s="313"/>
      <c r="AI9" s="313"/>
      <c r="AJ9" s="313"/>
      <c r="AK9" s="313"/>
      <c r="AL9" s="313"/>
      <c r="AM9" s="313"/>
      <c r="AN9" s="313"/>
      <c r="AO9" s="313"/>
      <c r="AP9" s="313"/>
      <c r="AQ9" s="313"/>
      <c r="AR9" s="313"/>
      <c r="AS9" s="313"/>
      <c r="AT9" s="313"/>
      <c r="AU9" s="313"/>
      <c r="AV9" s="313"/>
      <c r="AW9" s="313"/>
      <c r="AX9" s="313"/>
      <c r="AY9" s="313"/>
      <c r="AZ9" s="313"/>
      <c r="BA9" s="313"/>
      <c r="BB9" s="313"/>
      <c r="BC9" s="313"/>
      <c r="BD9" s="313"/>
      <c r="BE9" s="313"/>
      <c r="BF9" s="313"/>
      <c r="BG9" s="313"/>
      <c r="BH9" s="313"/>
      <c r="BI9" s="313"/>
      <c r="BJ9" s="313"/>
      <c r="BK9" s="313"/>
      <c r="BL9" s="313"/>
      <c r="BM9" s="313"/>
      <c r="BN9" s="313"/>
      <c r="BO9" s="313"/>
      <c r="BP9" s="313"/>
      <c r="BQ9" s="313"/>
      <c r="BR9" s="313"/>
      <c r="BS9" s="313"/>
      <c r="BT9" s="313"/>
      <c r="BU9" s="313"/>
      <c r="BV9" s="313"/>
      <c r="BW9" s="313"/>
      <c r="BX9" s="313"/>
      <c r="BY9" s="313"/>
      <c r="BZ9" s="313"/>
      <c r="CA9" s="313"/>
      <c r="CB9" s="313"/>
      <c r="CC9" s="313"/>
      <c r="CD9" s="313"/>
      <c r="CE9" s="313"/>
      <c r="CF9" s="313"/>
      <c r="CG9" s="313"/>
      <c r="CH9" s="313"/>
      <c r="CI9" s="313"/>
      <c r="CJ9" s="313"/>
      <c r="CK9" s="313"/>
      <c r="CL9" s="313"/>
      <c r="CM9" s="313"/>
      <c r="CN9" s="313"/>
      <c r="CO9" s="313"/>
      <c r="CP9" s="313"/>
      <c r="CQ9" s="313"/>
      <c r="CR9" s="313"/>
      <c r="CS9" s="313"/>
      <c r="CT9" s="313"/>
      <c r="CU9" s="313"/>
      <c r="CV9" s="313"/>
      <c r="CW9" s="313"/>
      <c r="CX9" s="313"/>
      <c r="CY9" s="313"/>
      <c r="CZ9" s="313"/>
      <c r="DA9" s="313"/>
      <c r="DB9" s="313"/>
      <c r="DC9" s="313"/>
      <c r="DD9" s="313"/>
      <c r="DE9" s="313"/>
      <c r="DF9" s="313"/>
      <c r="DG9" s="313"/>
      <c r="DH9" s="313"/>
      <c r="DI9" s="313"/>
      <c r="DJ9" s="313"/>
      <c r="DK9" s="313"/>
      <c r="DL9" s="313"/>
      <c r="DM9" s="313"/>
      <c r="DN9" s="313"/>
      <c r="DO9" s="313"/>
      <c r="DP9" s="313"/>
      <c r="DQ9" s="313"/>
      <c r="DR9" s="313"/>
      <c r="DS9" s="313"/>
      <c r="DT9" s="313"/>
      <c r="DU9" s="313"/>
      <c r="DV9" s="313"/>
      <c r="DW9" s="313"/>
      <c r="DX9" s="313"/>
      <c r="DY9" s="313"/>
      <c r="DZ9" s="313"/>
      <c r="EA9" s="313"/>
      <c r="EB9" s="313"/>
      <c r="EC9" s="313"/>
      <c r="ED9" s="313"/>
      <c r="EE9" s="313"/>
      <c r="EF9" s="313"/>
      <c r="EG9" s="313"/>
      <c r="EH9" s="313"/>
      <c r="EI9" s="313"/>
      <c r="EJ9" s="313"/>
      <c r="EK9" s="313"/>
      <c r="EL9" s="313"/>
      <c r="EM9" s="313"/>
      <c r="EN9" s="313"/>
      <c r="EO9" s="313"/>
      <c r="EP9" s="313"/>
      <c r="EQ9" s="313"/>
      <c r="ER9" s="313"/>
      <c r="ES9" s="313"/>
      <c r="ET9" s="313"/>
      <c r="EU9" s="313"/>
      <c r="EV9" s="313"/>
      <c r="EW9" s="313"/>
      <c r="EX9" s="313"/>
      <c r="EY9" s="313"/>
      <c r="EZ9" s="313"/>
      <c r="FA9" s="313"/>
      <c r="FB9" s="313"/>
      <c r="FC9" s="313"/>
      <c r="FD9" s="313"/>
      <c r="FE9" s="313"/>
      <c r="FF9" s="313"/>
      <c r="FG9" s="313"/>
      <c r="FH9" s="313"/>
      <c r="FI9" s="313"/>
      <c r="FJ9" s="313"/>
      <c r="FK9" s="313"/>
      <c r="FL9" s="313"/>
      <c r="FM9" s="313"/>
      <c r="FN9" s="313"/>
      <c r="FO9" s="313"/>
      <c r="FP9" s="313"/>
      <c r="FQ9" s="313"/>
      <c r="FR9" s="313"/>
      <c r="FS9" s="313"/>
      <c r="FT9" s="313"/>
      <c r="FU9" s="313"/>
      <c r="FV9" s="313"/>
      <c r="FW9" s="313"/>
      <c r="FX9" s="313"/>
      <c r="FY9" s="313"/>
      <c r="FZ9" s="313"/>
      <c r="GA9" s="313"/>
      <c r="GB9" s="313"/>
      <c r="GC9" s="313"/>
      <c r="GD9" s="313"/>
      <c r="GE9" s="313"/>
      <c r="GF9" s="313"/>
      <c r="GG9" s="313"/>
      <c r="GH9" s="313"/>
      <c r="GI9" s="313"/>
      <c r="GJ9" s="313"/>
      <c r="GK9" s="313"/>
      <c r="GL9" s="313"/>
      <c r="GM9" s="313"/>
      <c r="GN9" s="313"/>
      <c r="GO9" s="313"/>
      <c r="GP9" s="313"/>
      <c r="GQ9" s="313"/>
      <c r="GR9" s="313"/>
      <c r="GS9" s="313"/>
      <c r="GT9" s="313"/>
      <c r="GU9" s="313"/>
      <c r="GV9" s="313"/>
      <c r="GW9" s="313"/>
      <c r="GX9" s="313"/>
      <c r="GY9" s="313"/>
      <c r="GZ9" s="313"/>
      <c r="HA9" s="313"/>
      <c r="HB9" s="313"/>
      <c r="HC9" s="313"/>
      <c r="HD9" s="313"/>
      <c r="HE9" s="313"/>
      <c r="HF9" s="313"/>
      <c r="HG9" s="313"/>
      <c r="HH9" s="313"/>
      <c r="HI9" s="313"/>
      <c r="HJ9" s="313"/>
      <c r="HK9" s="313"/>
      <c r="HL9" s="313"/>
      <c r="HM9" s="313"/>
      <c r="HN9" s="313"/>
      <c r="HO9" s="313"/>
      <c r="HP9" s="313"/>
      <c r="HQ9" s="313"/>
      <c r="HR9" s="313"/>
      <c r="HS9" s="313"/>
      <c r="HT9" s="313"/>
      <c r="HU9" s="313"/>
      <c r="HV9" s="313"/>
      <c r="HW9" s="313"/>
      <c r="HX9" s="313"/>
      <c r="HY9" s="313"/>
      <c r="HZ9" s="313"/>
      <c r="IA9" s="313"/>
      <c r="IB9" s="313"/>
      <c r="IC9" s="313"/>
    </row>
    <row r="10" spans="1:237" ht="15" customHeight="1">
      <c r="A10" s="325" t="s">
        <v>133</v>
      </c>
      <c r="B10" s="326" t="s">
        <v>20</v>
      </c>
      <c r="C10" s="327">
        <v>206</v>
      </c>
      <c r="D10" s="327">
        <v>209</v>
      </c>
      <c r="E10" s="327">
        <v>208</v>
      </c>
      <c r="F10" s="327">
        <v>211</v>
      </c>
      <c r="G10" s="327">
        <v>208</v>
      </c>
      <c r="H10" s="327">
        <v>211</v>
      </c>
      <c r="I10" s="327">
        <v>209</v>
      </c>
      <c r="J10" s="327">
        <v>212</v>
      </c>
      <c r="K10" s="327">
        <f t="shared" si="0"/>
        <v>209.25</v>
      </c>
      <c r="L10" s="313"/>
      <c r="M10" s="313"/>
      <c r="N10" s="313"/>
      <c r="O10" s="313"/>
      <c r="P10" s="313"/>
      <c r="Q10" s="313"/>
      <c r="R10" s="313"/>
      <c r="S10" s="313"/>
      <c r="T10" s="313"/>
      <c r="U10" s="313"/>
      <c r="V10" s="313"/>
      <c r="W10" s="313"/>
      <c r="X10" s="313"/>
      <c r="Y10" s="313"/>
      <c r="Z10" s="313"/>
      <c r="AA10" s="313"/>
      <c r="AB10" s="313"/>
      <c r="AC10" s="313"/>
      <c r="AD10" s="313"/>
      <c r="AE10" s="313"/>
      <c r="AF10" s="313"/>
      <c r="AG10" s="313"/>
      <c r="AH10" s="313"/>
      <c r="AI10" s="313"/>
      <c r="AJ10" s="313"/>
      <c r="AK10" s="313"/>
      <c r="AL10" s="313"/>
      <c r="AM10" s="313"/>
      <c r="AN10" s="313"/>
      <c r="AO10" s="313"/>
      <c r="AP10" s="313"/>
      <c r="AQ10" s="313"/>
      <c r="AR10" s="313"/>
      <c r="AS10" s="313"/>
      <c r="AT10" s="313"/>
      <c r="AU10" s="313"/>
      <c r="AV10" s="313"/>
      <c r="AW10" s="313"/>
      <c r="AX10" s="313"/>
      <c r="AY10" s="313"/>
      <c r="AZ10" s="313"/>
      <c r="BA10" s="313"/>
      <c r="BB10" s="313"/>
      <c r="BC10" s="313"/>
      <c r="BD10" s="313"/>
      <c r="BE10" s="313"/>
      <c r="BF10" s="313"/>
      <c r="BG10" s="313"/>
      <c r="BH10" s="313"/>
      <c r="BI10" s="313"/>
      <c r="BJ10" s="313"/>
      <c r="BK10" s="313"/>
      <c r="BL10" s="313"/>
      <c r="BM10" s="313"/>
      <c r="BN10" s="313"/>
      <c r="BO10" s="313"/>
      <c r="BP10" s="313"/>
      <c r="BQ10" s="313"/>
      <c r="BR10" s="313"/>
      <c r="BS10" s="313"/>
      <c r="BT10" s="313"/>
      <c r="BU10" s="313"/>
      <c r="BV10" s="313"/>
      <c r="BW10" s="313"/>
      <c r="BX10" s="313"/>
      <c r="BY10" s="313"/>
      <c r="BZ10" s="313"/>
      <c r="CA10" s="313"/>
      <c r="CB10" s="313"/>
      <c r="CC10" s="313"/>
      <c r="CD10" s="313"/>
      <c r="CE10" s="313"/>
      <c r="CF10" s="313"/>
      <c r="CG10" s="313"/>
      <c r="CH10" s="313"/>
      <c r="CI10" s="313"/>
      <c r="CJ10" s="313"/>
      <c r="CK10" s="313"/>
      <c r="CL10" s="313"/>
      <c r="CM10" s="313"/>
      <c r="CN10" s="313"/>
      <c r="CO10" s="313"/>
      <c r="CP10" s="313"/>
      <c r="CQ10" s="313"/>
      <c r="CR10" s="313"/>
      <c r="CS10" s="313"/>
      <c r="CT10" s="313"/>
      <c r="CU10" s="313"/>
      <c r="CV10" s="313"/>
      <c r="CW10" s="313"/>
      <c r="CX10" s="313"/>
      <c r="CY10" s="313"/>
      <c r="CZ10" s="313"/>
      <c r="DA10" s="313"/>
      <c r="DB10" s="313"/>
      <c r="DC10" s="313"/>
      <c r="DD10" s="313"/>
      <c r="DE10" s="313"/>
      <c r="DF10" s="313"/>
      <c r="DG10" s="313"/>
      <c r="DH10" s="313"/>
      <c r="DI10" s="313"/>
      <c r="DJ10" s="313"/>
      <c r="DK10" s="313"/>
      <c r="DL10" s="313"/>
      <c r="DM10" s="313"/>
      <c r="DN10" s="313"/>
      <c r="DO10" s="313"/>
      <c r="DP10" s="313"/>
      <c r="DQ10" s="313"/>
      <c r="DR10" s="313"/>
      <c r="DS10" s="313"/>
      <c r="DT10" s="313"/>
      <c r="DU10" s="313"/>
      <c r="DV10" s="313"/>
      <c r="DW10" s="313"/>
      <c r="DX10" s="313"/>
      <c r="DY10" s="313"/>
      <c r="DZ10" s="313"/>
      <c r="EA10" s="313"/>
      <c r="EB10" s="313"/>
      <c r="EC10" s="313"/>
      <c r="ED10" s="313"/>
      <c r="EE10" s="313"/>
      <c r="EF10" s="313"/>
      <c r="EG10" s="313"/>
      <c r="EH10" s="313"/>
      <c r="EI10" s="313"/>
      <c r="EJ10" s="313"/>
      <c r="EK10" s="313"/>
      <c r="EL10" s="313"/>
      <c r="EM10" s="313"/>
      <c r="EN10" s="313"/>
      <c r="EO10" s="313"/>
      <c r="EP10" s="313"/>
      <c r="EQ10" s="313"/>
      <c r="ER10" s="313"/>
      <c r="ES10" s="313"/>
      <c r="ET10" s="313"/>
      <c r="EU10" s="313"/>
      <c r="EV10" s="313"/>
      <c r="EW10" s="313"/>
      <c r="EX10" s="313"/>
      <c r="EY10" s="313"/>
      <c r="EZ10" s="313"/>
      <c r="FA10" s="313"/>
      <c r="FB10" s="313"/>
      <c r="FC10" s="313"/>
      <c r="FD10" s="313"/>
      <c r="FE10" s="313"/>
      <c r="FF10" s="313"/>
      <c r="FG10" s="313"/>
      <c r="FH10" s="313"/>
      <c r="FI10" s="313"/>
      <c r="FJ10" s="313"/>
      <c r="FK10" s="313"/>
      <c r="FL10" s="313"/>
      <c r="FM10" s="313"/>
      <c r="FN10" s="313"/>
      <c r="FO10" s="313"/>
      <c r="FP10" s="313"/>
      <c r="FQ10" s="313"/>
      <c r="FR10" s="313"/>
      <c r="FS10" s="313"/>
      <c r="FT10" s="313"/>
      <c r="FU10" s="313"/>
      <c r="FV10" s="313"/>
      <c r="FW10" s="313"/>
      <c r="FX10" s="313"/>
      <c r="FY10" s="313"/>
      <c r="FZ10" s="313"/>
      <c r="GA10" s="313"/>
      <c r="GB10" s="313"/>
      <c r="GC10" s="313"/>
      <c r="GD10" s="313"/>
      <c r="GE10" s="313"/>
      <c r="GF10" s="313"/>
      <c r="GG10" s="313"/>
      <c r="GH10" s="313"/>
      <c r="GI10" s="313"/>
      <c r="GJ10" s="313"/>
      <c r="GK10" s="313"/>
      <c r="GL10" s="313"/>
      <c r="GM10" s="313"/>
      <c r="GN10" s="313"/>
      <c r="GO10" s="313"/>
      <c r="GP10" s="313"/>
      <c r="GQ10" s="313"/>
      <c r="GR10" s="313"/>
      <c r="GS10" s="313"/>
      <c r="GT10" s="313"/>
      <c r="GU10" s="313"/>
      <c r="GV10" s="313"/>
      <c r="GW10" s="313"/>
      <c r="GX10" s="313"/>
      <c r="GY10" s="313"/>
      <c r="GZ10" s="313"/>
      <c r="HA10" s="313"/>
      <c r="HB10" s="313"/>
      <c r="HC10" s="313"/>
      <c r="HD10" s="313"/>
      <c r="HE10" s="313"/>
      <c r="HF10" s="313"/>
      <c r="HG10" s="313"/>
      <c r="HH10" s="313"/>
      <c r="HI10" s="313"/>
      <c r="HJ10" s="313"/>
      <c r="HK10" s="313"/>
      <c r="HL10" s="313"/>
      <c r="HM10" s="313"/>
      <c r="HN10" s="313"/>
      <c r="HO10" s="313"/>
      <c r="HP10" s="313"/>
      <c r="HQ10" s="313"/>
      <c r="HR10" s="313"/>
      <c r="HS10" s="313"/>
      <c r="HT10" s="313"/>
      <c r="HU10" s="313"/>
      <c r="HV10" s="313"/>
      <c r="HW10" s="313"/>
      <c r="HX10" s="313"/>
      <c r="HY10" s="313"/>
      <c r="HZ10" s="313"/>
      <c r="IA10" s="313"/>
      <c r="IB10" s="313"/>
      <c r="IC10" s="313"/>
    </row>
    <row r="11" spans="1:237" ht="15" customHeight="1">
      <c r="A11" s="325" t="s">
        <v>134</v>
      </c>
      <c r="B11" s="326" t="s">
        <v>20</v>
      </c>
      <c r="C11" s="327">
        <v>209</v>
      </c>
      <c r="D11" s="327">
        <v>212</v>
      </c>
      <c r="E11" s="327">
        <v>211</v>
      </c>
      <c r="F11" s="327">
        <v>214</v>
      </c>
      <c r="G11" s="327">
        <v>211</v>
      </c>
      <c r="H11" s="327">
        <v>214</v>
      </c>
      <c r="I11" s="327">
        <v>212</v>
      </c>
      <c r="J11" s="327">
        <v>215</v>
      </c>
      <c r="K11" s="327">
        <f t="shared" si="0"/>
        <v>212.25</v>
      </c>
      <c r="L11" s="313"/>
      <c r="M11" s="313"/>
      <c r="N11" s="313"/>
      <c r="O11" s="313"/>
      <c r="P11" s="313"/>
      <c r="Q11" s="313"/>
      <c r="R11" s="313"/>
      <c r="S11" s="313"/>
      <c r="T11" s="313"/>
      <c r="U11" s="313"/>
      <c r="V11" s="313"/>
      <c r="W11" s="313"/>
      <c r="X11" s="313"/>
      <c r="Y11" s="313"/>
      <c r="Z11" s="313"/>
      <c r="AA11" s="313"/>
      <c r="AB11" s="313"/>
      <c r="AC11" s="313"/>
      <c r="AD11" s="313"/>
      <c r="AE11" s="313"/>
      <c r="AF11" s="313"/>
      <c r="AG11" s="313"/>
      <c r="AH11" s="313"/>
      <c r="AI11" s="313"/>
      <c r="AJ11" s="313"/>
      <c r="AK11" s="313"/>
      <c r="AL11" s="313"/>
      <c r="AM11" s="313"/>
      <c r="AN11" s="313"/>
      <c r="AO11" s="313"/>
      <c r="AP11" s="313"/>
      <c r="AQ11" s="313"/>
      <c r="AR11" s="313"/>
      <c r="AS11" s="313"/>
      <c r="AT11" s="313"/>
      <c r="AU11" s="313"/>
      <c r="AV11" s="313"/>
      <c r="AW11" s="313"/>
      <c r="AX11" s="313"/>
      <c r="AY11" s="313"/>
      <c r="AZ11" s="313"/>
      <c r="BA11" s="313"/>
      <c r="BB11" s="313"/>
      <c r="BC11" s="313"/>
      <c r="BD11" s="313"/>
      <c r="BE11" s="313"/>
      <c r="BF11" s="313"/>
      <c r="BG11" s="313"/>
      <c r="BH11" s="313"/>
      <c r="BI11" s="313"/>
      <c r="BJ11" s="313"/>
      <c r="BK11" s="313"/>
      <c r="BL11" s="313"/>
      <c r="BM11" s="313"/>
      <c r="BN11" s="313"/>
      <c r="BO11" s="313"/>
      <c r="BP11" s="313"/>
      <c r="BQ11" s="313"/>
      <c r="BR11" s="313"/>
      <c r="BS11" s="313"/>
      <c r="BT11" s="313"/>
      <c r="BU11" s="313"/>
      <c r="BV11" s="313"/>
      <c r="BW11" s="313"/>
      <c r="BX11" s="313"/>
      <c r="BY11" s="313"/>
      <c r="BZ11" s="313"/>
      <c r="CA11" s="313"/>
      <c r="CB11" s="313"/>
      <c r="CC11" s="313"/>
      <c r="CD11" s="313"/>
      <c r="CE11" s="313"/>
      <c r="CF11" s="313"/>
      <c r="CG11" s="313"/>
      <c r="CH11" s="313"/>
      <c r="CI11" s="313"/>
      <c r="CJ11" s="313"/>
      <c r="CK11" s="313"/>
      <c r="CL11" s="313"/>
      <c r="CM11" s="313"/>
      <c r="CN11" s="313"/>
      <c r="CO11" s="313"/>
      <c r="CP11" s="313"/>
      <c r="CQ11" s="313"/>
      <c r="CR11" s="313"/>
      <c r="CS11" s="313"/>
      <c r="CT11" s="313"/>
      <c r="CU11" s="313"/>
      <c r="CV11" s="313"/>
      <c r="CW11" s="313"/>
      <c r="CX11" s="313"/>
      <c r="CY11" s="313"/>
      <c r="CZ11" s="313"/>
      <c r="DA11" s="313"/>
      <c r="DB11" s="313"/>
      <c r="DC11" s="313"/>
      <c r="DD11" s="313"/>
      <c r="DE11" s="313"/>
      <c r="DF11" s="313"/>
      <c r="DG11" s="313"/>
      <c r="DH11" s="313"/>
      <c r="DI11" s="313"/>
      <c r="DJ11" s="313"/>
      <c r="DK11" s="313"/>
      <c r="DL11" s="313"/>
      <c r="DM11" s="313"/>
      <c r="DN11" s="313"/>
      <c r="DO11" s="313"/>
      <c r="DP11" s="313"/>
      <c r="DQ11" s="313"/>
      <c r="DR11" s="313"/>
      <c r="DS11" s="313"/>
      <c r="DT11" s="313"/>
      <c r="DU11" s="313"/>
      <c r="DV11" s="313"/>
      <c r="DW11" s="313"/>
      <c r="DX11" s="313"/>
      <c r="DY11" s="313"/>
      <c r="DZ11" s="313"/>
      <c r="EA11" s="313"/>
      <c r="EB11" s="313"/>
      <c r="EC11" s="313"/>
      <c r="ED11" s="313"/>
      <c r="EE11" s="313"/>
      <c r="EF11" s="313"/>
      <c r="EG11" s="313"/>
      <c r="EH11" s="313"/>
      <c r="EI11" s="313"/>
      <c r="EJ11" s="313"/>
      <c r="EK11" s="313"/>
      <c r="EL11" s="313"/>
      <c r="EM11" s="313"/>
      <c r="EN11" s="313"/>
      <c r="EO11" s="313"/>
      <c r="EP11" s="313"/>
      <c r="EQ11" s="313"/>
      <c r="ER11" s="313"/>
      <c r="ES11" s="313"/>
      <c r="ET11" s="313"/>
      <c r="EU11" s="313"/>
      <c r="EV11" s="313"/>
      <c r="EW11" s="313"/>
      <c r="EX11" s="313"/>
      <c r="EY11" s="313"/>
      <c r="EZ11" s="313"/>
      <c r="FA11" s="313"/>
      <c r="FB11" s="313"/>
      <c r="FC11" s="313"/>
      <c r="FD11" s="313"/>
      <c r="FE11" s="313"/>
      <c r="FF11" s="313"/>
      <c r="FG11" s="313"/>
      <c r="FH11" s="313"/>
      <c r="FI11" s="313"/>
      <c r="FJ11" s="313"/>
      <c r="FK11" s="313"/>
      <c r="FL11" s="313"/>
      <c r="FM11" s="313"/>
      <c r="FN11" s="313"/>
      <c r="FO11" s="313"/>
      <c r="FP11" s="313"/>
      <c r="FQ11" s="313"/>
      <c r="FR11" s="313"/>
      <c r="FS11" s="313"/>
      <c r="FT11" s="313"/>
      <c r="FU11" s="313"/>
      <c r="FV11" s="313"/>
      <c r="FW11" s="313"/>
      <c r="FX11" s="313"/>
      <c r="FY11" s="313"/>
      <c r="FZ11" s="313"/>
      <c r="GA11" s="313"/>
      <c r="GB11" s="313"/>
      <c r="GC11" s="313"/>
      <c r="GD11" s="313"/>
      <c r="GE11" s="313"/>
      <c r="GF11" s="313"/>
      <c r="GG11" s="313"/>
      <c r="GH11" s="313"/>
      <c r="GI11" s="313"/>
      <c r="GJ11" s="313"/>
      <c r="GK11" s="313"/>
      <c r="GL11" s="313"/>
      <c r="GM11" s="313"/>
      <c r="GN11" s="313"/>
      <c r="GO11" s="313"/>
      <c r="GP11" s="313"/>
      <c r="GQ11" s="313"/>
      <c r="GR11" s="313"/>
      <c r="GS11" s="313"/>
      <c r="GT11" s="313"/>
      <c r="GU11" s="313"/>
      <c r="GV11" s="313"/>
      <c r="GW11" s="313"/>
      <c r="GX11" s="313"/>
      <c r="GY11" s="313"/>
      <c r="GZ11" s="313"/>
      <c r="HA11" s="313"/>
      <c r="HB11" s="313"/>
      <c r="HC11" s="313"/>
      <c r="HD11" s="313"/>
      <c r="HE11" s="313"/>
      <c r="HF11" s="313"/>
      <c r="HG11" s="313"/>
      <c r="HH11" s="313"/>
      <c r="HI11" s="313"/>
      <c r="HJ11" s="313"/>
      <c r="HK11" s="313"/>
      <c r="HL11" s="313"/>
      <c r="HM11" s="313"/>
      <c r="HN11" s="313"/>
      <c r="HO11" s="313"/>
      <c r="HP11" s="313"/>
      <c r="HQ11" s="313"/>
      <c r="HR11" s="313"/>
      <c r="HS11" s="313"/>
      <c r="HT11" s="313"/>
      <c r="HU11" s="313"/>
      <c r="HV11" s="313"/>
      <c r="HW11" s="313"/>
      <c r="HX11" s="313"/>
      <c r="HY11" s="313"/>
      <c r="HZ11" s="313"/>
      <c r="IA11" s="313"/>
      <c r="IB11" s="313"/>
      <c r="IC11" s="313"/>
    </row>
    <row r="12" spans="1:237" ht="15" customHeight="1">
      <c r="A12" s="325" t="s">
        <v>135</v>
      </c>
      <c r="B12" s="326" t="s">
        <v>20</v>
      </c>
      <c r="C12" s="327">
        <v>197</v>
      </c>
      <c r="D12" s="327">
        <v>200</v>
      </c>
      <c r="E12" s="327">
        <v>197</v>
      </c>
      <c r="F12" s="327">
        <v>200</v>
      </c>
      <c r="G12" s="327">
        <v>197</v>
      </c>
      <c r="H12" s="327">
        <v>200</v>
      </c>
      <c r="I12" s="327">
        <v>198</v>
      </c>
      <c r="J12" s="327">
        <v>201</v>
      </c>
      <c r="K12" s="327">
        <f t="shared" si="0"/>
        <v>198.75</v>
      </c>
      <c r="L12" s="313"/>
      <c r="M12" s="313"/>
      <c r="N12" s="313"/>
      <c r="O12" s="313"/>
      <c r="P12" s="313"/>
      <c r="Q12" s="313"/>
      <c r="R12" s="313"/>
      <c r="S12" s="313"/>
      <c r="T12" s="313"/>
      <c r="U12" s="313"/>
      <c r="V12" s="313"/>
      <c r="W12" s="313"/>
      <c r="X12" s="313"/>
      <c r="Y12" s="313"/>
      <c r="Z12" s="313"/>
      <c r="AA12" s="313"/>
      <c r="AB12" s="313"/>
      <c r="AC12" s="313"/>
      <c r="AD12" s="313"/>
      <c r="AE12" s="313"/>
      <c r="AF12" s="313"/>
      <c r="AG12" s="313"/>
      <c r="AH12" s="313"/>
      <c r="AI12" s="313"/>
      <c r="AJ12" s="313"/>
      <c r="AK12" s="313"/>
      <c r="AL12" s="313"/>
      <c r="AM12" s="313"/>
      <c r="AN12" s="313"/>
      <c r="AO12" s="313"/>
      <c r="AP12" s="313"/>
      <c r="AQ12" s="313"/>
      <c r="AR12" s="313"/>
      <c r="AS12" s="313"/>
      <c r="AT12" s="313"/>
      <c r="AU12" s="313"/>
      <c r="AV12" s="313"/>
      <c r="AW12" s="313"/>
      <c r="AX12" s="313"/>
      <c r="AY12" s="313"/>
      <c r="AZ12" s="313"/>
      <c r="BA12" s="313"/>
      <c r="BB12" s="313"/>
      <c r="BC12" s="313"/>
      <c r="BD12" s="313"/>
      <c r="BE12" s="313"/>
      <c r="BF12" s="313"/>
      <c r="BG12" s="313"/>
      <c r="BH12" s="313"/>
      <c r="BI12" s="313"/>
      <c r="BJ12" s="313"/>
      <c r="BK12" s="313"/>
      <c r="BL12" s="313"/>
      <c r="BM12" s="313"/>
      <c r="BN12" s="313"/>
      <c r="BO12" s="313"/>
      <c r="BP12" s="313"/>
      <c r="BQ12" s="313"/>
      <c r="BR12" s="313"/>
      <c r="BS12" s="313"/>
      <c r="BT12" s="313"/>
      <c r="BU12" s="313"/>
      <c r="BV12" s="313"/>
      <c r="BW12" s="313"/>
      <c r="BX12" s="313"/>
      <c r="BY12" s="313"/>
      <c r="BZ12" s="313"/>
      <c r="CA12" s="313"/>
      <c r="CB12" s="313"/>
      <c r="CC12" s="313"/>
      <c r="CD12" s="313"/>
      <c r="CE12" s="313"/>
      <c r="CF12" s="313"/>
      <c r="CG12" s="313"/>
      <c r="CH12" s="313"/>
      <c r="CI12" s="313"/>
      <c r="CJ12" s="313"/>
      <c r="CK12" s="313"/>
      <c r="CL12" s="313"/>
      <c r="CM12" s="313"/>
      <c r="CN12" s="313"/>
      <c r="CO12" s="313"/>
      <c r="CP12" s="313"/>
      <c r="CQ12" s="313"/>
      <c r="CR12" s="313"/>
      <c r="CS12" s="313"/>
      <c r="CT12" s="313"/>
      <c r="CU12" s="313"/>
      <c r="CV12" s="313"/>
      <c r="CW12" s="313"/>
      <c r="CX12" s="313"/>
      <c r="CY12" s="313"/>
      <c r="CZ12" s="313"/>
      <c r="DA12" s="313"/>
      <c r="DB12" s="313"/>
      <c r="DC12" s="313"/>
      <c r="DD12" s="313"/>
      <c r="DE12" s="313"/>
      <c r="DF12" s="313"/>
      <c r="DG12" s="313"/>
      <c r="DH12" s="313"/>
      <c r="DI12" s="313"/>
      <c r="DJ12" s="313"/>
      <c r="DK12" s="313"/>
      <c r="DL12" s="313"/>
      <c r="DM12" s="313"/>
      <c r="DN12" s="313"/>
      <c r="DO12" s="313"/>
      <c r="DP12" s="313"/>
      <c r="DQ12" s="313"/>
      <c r="DR12" s="313"/>
      <c r="DS12" s="313"/>
      <c r="DT12" s="313"/>
      <c r="DU12" s="313"/>
      <c r="DV12" s="313"/>
      <c r="DW12" s="313"/>
      <c r="DX12" s="313"/>
      <c r="DY12" s="313"/>
      <c r="DZ12" s="313"/>
      <c r="EA12" s="313"/>
      <c r="EB12" s="313"/>
      <c r="EC12" s="313"/>
      <c r="ED12" s="313"/>
      <c r="EE12" s="313"/>
      <c r="EF12" s="313"/>
      <c r="EG12" s="313"/>
      <c r="EH12" s="313"/>
      <c r="EI12" s="313"/>
      <c r="EJ12" s="313"/>
      <c r="EK12" s="313"/>
      <c r="EL12" s="313"/>
      <c r="EM12" s="313"/>
      <c r="EN12" s="313"/>
      <c r="EO12" s="313"/>
      <c r="EP12" s="313"/>
      <c r="EQ12" s="313"/>
      <c r="ER12" s="313"/>
      <c r="ES12" s="313"/>
      <c r="ET12" s="313"/>
      <c r="EU12" s="313"/>
      <c r="EV12" s="313"/>
      <c r="EW12" s="313"/>
      <c r="EX12" s="313"/>
      <c r="EY12" s="313"/>
      <c r="EZ12" s="313"/>
      <c r="FA12" s="313"/>
      <c r="FB12" s="313"/>
      <c r="FC12" s="313"/>
      <c r="FD12" s="313"/>
      <c r="FE12" s="313"/>
      <c r="FF12" s="313"/>
      <c r="FG12" s="313"/>
      <c r="FH12" s="313"/>
      <c r="FI12" s="313"/>
      <c r="FJ12" s="313"/>
      <c r="FK12" s="313"/>
      <c r="FL12" s="313"/>
      <c r="FM12" s="313"/>
      <c r="FN12" s="313"/>
      <c r="FO12" s="313"/>
      <c r="FP12" s="313"/>
      <c r="FQ12" s="313"/>
      <c r="FR12" s="313"/>
      <c r="FS12" s="313"/>
      <c r="FT12" s="313"/>
      <c r="FU12" s="313"/>
      <c r="FV12" s="313"/>
      <c r="FW12" s="313"/>
      <c r="FX12" s="313"/>
      <c r="FY12" s="313"/>
      <c r="FZ12" s="313"/>
      <c r="GA12" s="313"/>
      <c r="GB12" s="313"/>
      <c r="GC12" s="313"/>
      <c r="GD12" s="313"/>
      <c r="GE12" s="313"/>
      <c r="GF12" s="313"/>
      <c r="GG12" s="313"/>
      <c r="GH12" s="313"/>
      <c r="GI12" s="313"/>
      <c r="GJ12" s="313"/>
      <c r="GK12" s="313"/>
      <c r="GL12" s="313"/>
      <c r="GM12" s="313"/>
      <c r="GN12" s="313"/>
      <c r="GO12" s="313"/>
      <c r="GP12" s="313"/>
      <c r="GQ12" s="313"/>
      <c r="GR12" s="313"/>
      <c r="GS12" s="313"/>
      <c r="GT12" s="313"/>
      <c r="GU12" s="313"/>
      <c r="GV12" s="313"/>
      <c r="GW12" s="313"/>
      <c r="GX12" s="313"/>
      <c r="GY12" s="313"/>
      <c r="GZ12" s="313"/>
      <c r="HA12" s="313"/>
      <c r="HB12" s="313"/>
      <c r="HC12" s="313"/>
      <c r="HD12" s="313"/>
      <c r="HE12" s="313"/>
      <c r="HF12" s="313"/>
      <c r="HG12" s="313"/>
      <c r="HH12" s="313"/>
      <c r="HI12" s="313"/>
      <c r="HJ12" s="313"/>
      <c r="HK12" s="313"/>
      <c r="HL12" s="313"/>
      <c r="HM12" s="313"/>
      <c r="HN12" s="313"/>
      <c r="HO12" s="313"/>
      <c r="HP12" s="313"/>
      <c r="HQ12" s="313"/>
      <c r="HR12" s="313"/>
      <c r="HS12" s="313"/>
      <c r="HT12" s="313"/>
      <c r="HU12" s="313"/>
      <c r="HV12" s="313"/>
      <c r="HW12" s="313"/>
      <c r="HX12" s="313"/>
      <c r="HY12" s="313"/>
      <c r="HZ12" s="313"/>
      <c r="IA12" s="313"/>
      <c r="IB12" s="313"/>
      <c r="IC12" s="313"/>
    </row>
    <row r="13" spans="1:237" ht="15" customHeight="1">
      <c r="A13" s="325" t="s">
        <v>136</v>
      </c>
      <c r="B13" s="326" t="s">
        <v>20</v>
      </c>
      <c r="C13" s="327">
        <v>192</v>
      </c>
      <c r="D13" s="327">
        <v>195</v>
      </c>
      <c r="E13" s="327">
        <v>192</v>
      </c>
      <c r="F13" s="327">
        <v>195</v>
      </c>
      <c r="G13" s="327">
        <v>192</v>
      </c>
      <c r="H13" s="327">
        <v>195</v>
      </c>
      <c r="I13" s="327">
        <v>193</v>
      </c>
      <c r="J13" s="327">
        <v>196</v>
      </c>
      <c r="K13" s="327">
        <f t="shared" si="0"/>
        <v>193.75</v>
      </c>
      <c r="L13" s="313"/>
      <c r="M13" s="313"/>
      <c r="N13" s="313"/>
      <c r="O13" s="313"/>
      <c r="P13" s="313"/>
      <c r="Q13" s="313"/>
      <c r="R13" s="313"/>
      <c r="S13" s="313"/>
      <c r="T13" s="313"/>
      <c r="U13" s="313"/>
      <c r="V13" s="313"/>
      <c r="W13" s="313"/>
      <c r="X13" s="313"/>
      <c r="Y13" s="313"/>
      <c r="Z13" s="313"/>
      <c r="AA13" s="313"/>
      <c r="AB13" s="313"/>
      <c r="AC13" s="313"/>
      <c r="AD13" s="313"/>
      <c r="AE13" s="313"/>
      <c r="AF13" s="313"/>
      <c r="AG13" s="313"/>
      <c r="AH13" s="313"/>
      <c r="AI13" s="313"/>
      <c r="AJ13" s="313"/>
      <c r="AK13" s="313"/>
      <c r="AL13" s="313"/>
      <c r="AM13" s="313"/>
      <c r="AN13" s="313"/>
      <c r="AO13" s="313"/>
      <c r="AP13" s="313"/>
      <c r="AQ13" s="313"/>
      <c r="AR13" s="313"/>
      <c r="AS13" s="313"/>
      <c r="AT13" s="313"/>
      <c r="AU13" s="313"/>
      <c r="AV13" s="313"/>
      <c r="AW13" s="313"/>
      <c r="AX13" s="313"/>
      <c r="AY13" s="313"/>
      <c r="AZ13" s="313"/>
      <c r="BA13" s="313"/>
      <c r="BB13" s="313"/>
      <c r="BC13" s="313"/>
      <c r="BD13" s="313"/>
      <c r="BE13" s="313"/>
      <c r="BF13" s="313"/>
      <c r="BG13" s="313"/>
      <c r="BH13" s="313"/>
      <c r="BI13" s="313"/>
      <c r="BJ13" s="313"/>
      <c r="BK13" s="313"/>
      <c r="BL13" s="313"/>
      <c r="BM13" s="313"/>
      <c r="BN13" s="313"/>
      <c r="BO13" s="313"/>
      <c r="BP13" s="313"/>
      <c r="BQ13" s="313"/>
      <c r="BR13" s="313"/>
      <c r="BS13" s="313"/>
      <c r="BT13" s="313"/>
      <c r="BU13" s="313"/>
      <c r="BV13" s="313"/>
      <c r="BW13" s="313"/>
      <c r="BX13" s="313"/>
      <c r="BY13" s="313"/>
      <c r="BZ13" s="313"/>
      <c r="CA13" s="313"/>
      <c r="CB13" s="313"/>
      <c r="CC13" s="313"/>
      <c r="CD13" s="313"/>
      <c r="CE13" s="313"/>
      <c r="CF13" s="313"/>
      <c r="CG13" s="313"/>
      <c r="CH13" s="313"/>
      <c r="CI13" s="313"/>
      <c r="CJ13" s="313"/>
      <c r="CK13" s="313"/>
      <c r="CL13" s="313"/>
      <c r="CM13" s="313"/>
      <c r="CN13" s="313"/>
      <c r="CO13" s="313"/>
      <c r="CP13" s="313"/>
      <c r="CQ13" s="313"/>
      <c r="CR13" s="313"/>
      <c r="CS13" s="313"/>
      <c r="CT13" s="313"/>
      <c r="CU13" s="313"/>
      <c r="CV13" s="313"/>
      <c r="CW13" s="313"/>
      <c r="CX13" s="313"/>
      <c r="CY13" s="313"/>
      <c r="CZ13" s="313"/>
      <c r="DA13" s="313"/>
      <c r="DB13" s="313"/>
      <c r="DC13" s="313"/>
      <c r="DD13" s="313"/>
      <c r="DE13" s="313"/>
      <c r="DF13" s="313"/>
      <c r="DG13" s="313"/>
      <c r="DH13" s="313"/>
      <c r="DI13" s="313"/>
      <c r="DJ13" s="313"/>
      <c r="DK13" s="313"/>
      <c r="DL13" s="313"/>
      <c r="DM13" s="313"/>
      <c r="DN13" s="313"/>
      <c r="DO13" s="313"/>
      <c r="DP13" s="313"/>
      <c r="DQ13" s="313"/>
      <c r="DR13" s="313"/>
      <c r="DS13" s="313"/>
      <c r="DT13" s="313"/>
      <c r="DU13" s="313"/>
      <c r="DV13" s="313"/>
      <c r="DW13" s="313"/>
      <c r="DX13" s="313"/>
      <c r="DY13" s="313"/>
      <c r="DZ13" s="313"/>
      <c r="EA13" s="313"/>
      <c r="EB13" s="313"/>
      <c r="EC13" s="313"/>
      <c r="ED13" s="313"/>
      <c r="EE13" s="313"/>
      <c r="EF13" s="313"/>
      <c r="EG13" s="313"/>
      <c r="EH13" s="313"/>
      <c r="EI13" s="313"/>
      <c r="EJ13" s="313"/>
      <c r="EK13" s="313"/>
      <c r="EL13" s="313"/>
      <c r="EM13" s="313"/>
      <c r="EN13" s="313"/>
      <c r="EO13" s="313"/>
      <c r="EP13" s="313"/>
      <c r="EQ13" s="313"/>
      <c r="ER13" s="313"/>
      <c r="ES13" s="313"/>
      <c r="ET13" s="313"/>
      <c r="EU13" s="313"/>
      <c r="EV13" s="313"/>
      <c r="EW13" s="313"/>
      <c r="EX13" s="313"/>
      <c r="EY13" s="313"/>
      <c r="EZ13" s="313"/>
      <c r="FA13" s="313"/>
      <c r="FB13" s="313"/>
      <c r="FC13" s="313"/>
      <c r="FD13" s="313"/>
      <c r="FE13" s="313"/>
      <c r="FF13" s="313"/>
      <c r="FG13" s="313"/>
      <c r="FH13" s="313"/>
      <c r="FI13" s="313"/>
      <c r="FJ13" s="313"/>
      <c r="FK13" s="313"/>
      <c r="FL13" s="313"/>
      <c r="FM13" s="313"/>
      <c r="FN13" s="313"/>
      <c r="FO13" s="313"/>
      <c r="FP13" s="313"/>
      <c r="FQ13" s="313"/>
      <c r="FR13" s="313"/>
      <c r="FS13" s="313"/>
      <c r="FT13" s="313"/>
      <c r="FU13" s="313"/>
      <c r="FV13" s="313"/>
      <c r="FW13" s="313"/>
      <c r="FX13" s="313"/>
      <c r="FY13" s="313"/>
      <c r="FZ13" s="313"/>
      <c r="GA13" s="313"/>
      <c r="GB13" s="313"/>
      <c r="GC13" s="313"/>
      <c r="GD13" s="313"/>
      <c r="GE13" s="313"/>
      <c r="GF13" s="313"/>
      <c r="GG13" s="313"/>
      <c r="GH13" s="313"/>
      <c r="GI13" s="313"/>
      <c r="GJ13" s="313"/>
      <c r="GK13" s="313"/>
      <c r="GL13" s="313"/>
      <c r="GM13" s="313"/>
      <c r="GN13" s="313"/>
      <c r="GO13" s="313"/>
      <c r="GP13" s="313"/>
      <c r="GQ13" s="313"/>
      <c r="GR13" s="313"/>
      <c r="GS13" s="313"/>
      <c r="GT13" s="313"/>
      <c r="GU13" s="313"/>
      <c r="GV13" s="313"/>
      <c r="GW13" s="313"/>
      <c r="GX13" s="313"/>
      <c r="GY13" s="313"/>
      <c r="GZ13" s="313"/>
      <c r="HA13" s="313"/>
      <c r="HB13" s="313"/>
      <c r="HC13" s="313"/>
      <c r="HD13" s="313"/>
      <c r="HE13" s="313"/>
      <c r="HF13" s="313"/>
      <c r="HG13" s="313"/>
      <c r="HH13" s="313"/>
      <c r="HI13" s="313"/>
      <c r="HJ13" s="313"/>
      <c r="HK13" s="313"/>
      <c r="HL13" s="313"/>
      <c r="HM13" s="313"/>
      <c r="HN13" s="313"/>
      <c r="HO13" s="313"/>
      <c r="HP13" s="313"/>
      <c r="HQ13" s="313"/>
      <c r="HR13" s="313"/>
      <c r="HS13" s="313"/>
      <c r="HT13" s="313"/>
      <c r="HU13" s="313"/>
      <c r="HV13" s="313"/>
      <c r="HW13" s="313"/>
      <c r="HX13" s="313"/>
      <c r="HY13" s="313"/>
      <c r="HZ13" s="313"/>
      <c r="IA13" s="313"/>
      <c r="IB13" s="313"/>
      <c r="IC13" s="313"/>
    </row>
    <row r="14" spans="1:237" ht="15" customHeight="1">
      <c r="A14" s="325" t="s">
        <v>180</v>
      </c>
      <c r="B14" s="326" t="s">
        <v>20</v>
      </c>
      <c r="C14" s="327">
        <v>203</v>
      </c>
      <c r="D14" s="327">
        <v>208</v>
      </c>
      <c r="E14" s="327">
        <v>203</v>
      </c>
      <c r="F14" s="327">
        <v>208</v>
      </c>
      <c r="G14" s="327">
        <v>206</v>
      </c>
      <c r="H14" s="327">
        <v>211</v>
      </c>
      <c r="I14" s="327">
        <v>210</v>
      </c>
      <c r="J14" s="327">
        <v>215</v>
      </c>
      <c r="K14" s="327">
        <f t="shared" si="0"/>
        <v>208</v>
      </c>
      <c r="L14" s="313"/>
      <c r="M14" s="313"/>
      <c r="N14" s="313"/>
      <c r="O14" s="313"/>
      <c r="P14" s="313"/>
      <c r="Q14" s="313"/>
      <c r="R14" s="313"/>
      <c r="S14" s="313"/>
      <c r="T14" s="313"/>
      <c r="U14" s="313"/>
      <c r="V14" s="313"/>
      <c r="W14" s="313"/>
      <c r="X14" s="313"/>
      <c r="Y14" s="313"/>
      <c r="Z14" s="313"/>
      <c r="AA14" s="313"/>
      <c r="AB14" s="313"/>
      <c r="AC14" s="313"/>
      <c r="AD14" s="313"/>
      <c r="AE14" s="313"/>
      <c r="AF14" s="313"/>
      <c r="AG14" s="313"/>
      <c r="AH14" s="313"/>
      <c r="AI14" s="313"/>
      <c r="AJ14" s="313"/>
      <c r="AK14" s="313"/>
      <c r="AL14" s="313"/>
      <c r="AM14" s="313"/>
      <c r="AN14" s="313"/>
      <c r="AO14" s="313"/>
      <c r="AP14" s="313"/>
      <c r="AQ14" s="313"/>
      <c r="AR14" s="313"/>
      <c r="AS14" s="313"/>
      <c r="AT14" s="313"/>
      <c r="AU14" s="313"/>
      <c r="AV14" s="313"/>
      <c r="AW14" s="313"/>
      <c r="AX14" s="313"/>
      <c r="AY14" s="313"/>
      <c r="AZ14" s="313"/>
      <c r="BA14" s="313"/>
      <c r="BB14" s="313"/>
      <c r="BC14" s="313"/>
      <c r="BD14" s="313"/>
      <c r="BE14" s="313"/>
      <c r="BF14" s="313"/>
      <c r="BG14" s="313"/>
      <c r="BH14" s="313"/>
      <c r="BI14" s="313"/>
      <c r="BJ14" s="313"/>
      <c r="BK14" s="313"/>
      <c r="BL14" s="313"/>
      <c r="BM14" s="313"/>
      <c r="BN14" s="313"/>
      <c r="BO14" s="313"/>
      <c r="BP14" s="313"/>
      <c r="BQ14" s="313"/>
      <c r="BR14" s="313"/>
      <c r="BS14" s="313"/>
      <c r="BT14" s="313"/>
      <c r="BU14" s="313"/>
      <c r="BV14" s="313"/>
      <c r="BW14" s="313"/>
      <c r="BX14" s="313"/>
      <c r="BY14" s="313"/>
      <c r="BZ14" s="313"/>
      <c r="CA14" s="313"/>
      <c r="CB14" s="313"/>
      <c r="CC14" s="313"/>
      <c r="CD14" s="313"/>
      <c r="CE14" s="313"/>
      <c r="CF14" s="313"/>
      <c r="CG14" s="313"/>
      <c r="CH14" s="313"/>
      <c r="CI14" s="313"/>
      <c r="CJ14" s="313"/>
      <c r="CK14" s="313"/>
      <c r="CL14" s="313"/>
      <c r="CM14" s="313"/>
      <c r="CN14" s="313"/>
      <c r="CO14" s="313"/>
      <c r="CP14" s="313"/>
      <c r="CQ14" s="313"/>
      <c r="CR14" s="313"/>
      <c r="CS14" s="313"/>
      <c r="CT14" s="313"/>
      <c r="CU14" s="313"/>
      <c r="CV14" s="313"/>
      <c r="CW14" s="313"/>
      <c r="CX14" s="313"/>
      <c r="CY14" s="313"/>
      <c r="CZ14" s="313"/>
      <c r="DA14" s="313"/>
      <c r="DB14" s="313"/>
      <c r="DC14" s="313"/>
      <c r="DD14" s="313"/>
      <c r="DE14" s="313"/>
      <c r="DF14" s="313"/>
      <c r="DG14" s="313"/>
      <c r="DH14" s="313"/>
      <c r="DI14" s="313"/>
      <c r="DJ14" s="313"/>
      <c r="DK14" s="313"/>
      <c r="DL14" s="313"/>
      <c r="DM14" s="313"/>
      <c r="DN14" s="313"/>
      <c r="DO14" s="313"/>
      <c r="DP14" s="313"/>
      <c r="DQ14" s="313"/>
      <c r="DR14" s="313"/>
      <c r="DS14" s="313"/>
      <c r="DT14" s="313"/>
      <c r="DU14" s="313"/>
      <c r="DV14" s="313"/>
      <c r="DW14" s="313"/>
      <c r="DX14" s="313"/>
      <c r="DY14" s="313"/>
      <c r="DZ14" s="313"/>
      <c r="EA14" s="313"/>
      <c r="EB14" s="313"/>
      <c r="EC14" s="313"/>
      <c r="ED14" s="313"/>
      <c r="EE14" s="313"/>
      <c r="EF14" s="313"/>
      <c r="EG14" s="313"/>
      <c r="EH14" s="313"/>
      <c r="EI14" s="313"/>
      <c r="EJ14" s="313"/>
      <c r="EK14" s="313"/>
      <c r="EL14" s="313"/>
      <c r="EM14" s="313"/>
      <c r="EN14" s="313"/>
      <c r="EO14" s="313"/>
      <c r="EP14" s="313"/>
      <c r="EQ14" s="313"/>
      <c r="ER14" s="313"/>
      <c r="ES14" s="313"/>
      <c r="ET14" s="313"/>
      <c r="EU14" s="313"/>
      <c r="EV14" s="313"/>
      <c r="EW14" s="313"/>
      <c r="EX14" s="313"/>
      <c r="EY14" s="313"/>
      <c r="EZ14" s="313"/>
      <c r="FA14" s="313"/>
      <c r="FB14" s="313"/>
      <c r="FC14" s="313"/>
      <c r="FD14" s="313"/>
      <c r="FE14" s="313"/>
      <c r="FF14" s="313"/>
      <c r="FG14" s="313"/>
      <c r="FH14" s="313"/>
      <c r="FI14" s="313"/>
      <c r="FJ14" s="313"/>
      <c r="FK14" s="313"/>
      <c r="FL14" s="313"/>
      <c r="FM14" s="313"/>
      <c r="FN14" s="313"/>
      <c r="FO14" s="313"/>
      <c r="FP14" s="313"/>
      <c r="FQ14" s="313"/>
      <c r="FR14" s="313"/>
      <c r="FS14" s="313"/>
      <c r="FT14" s="313"/>
      <c r="FU14" s="313"/>
      <c r="FV14" s="313"/>
      <c r="FW14" s="313"/>
      <c r="FX14" s="313"/>
      <c r="FY14" s="313"/>
      <c r="FZ14" s="313"/>
      <c r="GA14" s="313"/>
      <c r="GB14" s="313"/>
      <c r="GC14" s="313"/>
      <c r="GD14" s="313"/>
      <c r="GE14" s="313"/>
      <c r="GF14" s="313"/>
      <c r="GG14" s="313"/>
      <c r="GH14" s="313"/>
      <c r="GI14" s="313"/>
      <c r="GJ14" s="313"/>
      <c r="GK14" s="313"/>
      <c r="GL14" s="313"/>
      <c r="GM14" s="313"/>
      <c r="GN14" s="313"/>
      <c r="GO14" s="313"/>
      <c r="GP14" s="313"/>
      <c r="GQ14" s="313"/>
      <c r="GR14" s="313"/>
      <c r="GS14" s="313"/>
      <c r="GT14" s="313"/>
      <c r="GU14" s="313"/>
      <c r="GV14" s="313"/>
      <c r="GW14" s="313"/>
      <c r="GX14" s="313"/>
      <c r="GY14" s="313"/>
      <c r="GZ14" s="313"/>
      <c r="HA14" s="313"/>
      <c r="HB14" s="313"/>
      <c r="HC14" s="313"/>
      <c r="HD14" s="313"/>
      <c r="HE14" s="313"/>
      <c r="HF14" s="313"/>
      <c r="HG14" s="313"/>
      <c r="HH14" s="313"/>
      <c r="HI14" s="313"/>
      <c r="HJ14" s="313"/>
      <c r="HK14" s="313"/>
      <c r="HL14" s="313"/>
      <c r="HM14" s="313"/>
      <c r="HN14" s="313"/>
      <c r="HO14" s="313"/>
      <c r="HP14" s="313"/>
      <c r="HQ14" s="313"/>
      <c r="HR14" s="313"/>
      <c r="HS14" s="313"/>
      <c r="HT14" s="313"/>
      <c r="HU14" s="313"/>
      <c r="HV14" s="313"/>
      <c r="HW14" s="313"/>
      <c r="HX14" s="313"/>
      <c r="HY14" s="313"/>
      <c r="HZ14" s="313"/>
      <c r="IA14" s="313"/>
      <c r="IB14" s="313"/>
      <c r="IC14" s="313"/>
    </row>
    <row r="15" spans="1:237" ht="15" customHeight="1">
      <c r="A15" s="325" t="s">
        <v>181</v>
      </c>
      <c r="B15" s="326" t="s">
        <v>20</v>
      </c>
      <c r="C15" s="327">
        <v>188</v>
      </c>
      <c r="D15" s="327">
        <v>193</v>
      </c>
      <c r="E15" s="327">
        <v>188</v>
      </c>
      <c r="F15" s="327">
        <v>193</v>
      </c>
      <c r="G15" s="327">
        <v>191</v>
      </c>
      <c r="H15" s="327">
        <v>196</v>
      </c>
      <c r="I15" s="327">
        <v>195</v>
      </c>
      <c r="J15" s="327">
        <v>200</v>
      </c>
      <c r="K15" s="327">
        <f t="shared" si="0"/>
        <v>193</v>
      </c>
      <c r="L15" s="313"/>
      <c r="M15" s="313"/>
      <c r="N15" s="313"/>
      <c r="O15" s="313"/>
      <c r="P15" s="313"/>
      <c r="Q15" s="313"/>
      <c r="R15" s="313"/>
      <c r="S15" s="313"/>
      <c r="T15" s="313"/>
      <c r="U15" s="313"/>
      <c r="V15" s="313"/>
      <c r="W15" s="313"/>
      <c r="X15" s="313"/>
      <c r="Y15" s="313"/>
      <c r="Z15" s="313"/>
      <c r="AA15" s="313"/>
      <c r="AB15" s="313"/>
      <c r="AC15" s="313"/>
      <c r="AD15" s="313"/>
      <c r="AE15" s="313"/>
      <c r="AF15" s="313"/>
      <c r="AG15" s="313"/>
      <c r="AH15" s="313"/>
      <c r="AI15" s="313"/>
      <c r="AJ15" s="313"/>
      <c r="AK15" s="313"/>
      <c r="AL15" s="313"/>
      <c r="AM15" s="313"/>
      <c r="AN15" s="313"/>
      <c r="AO15" s="313"/>
      <c r="AP15" s="313"/>
      <c r="AQ15" s="313"/>
      <c r="AR15" s="313"/>
      <c r="AS15" s="313"/>
      <c r="AT15" s="313"/>
      <c r="AU15" s="313"/>
      <c r="AV15" s="313"/>
      <c r="AW15" s="313"/>
      <c r="AX15" s="313"/>
      <c r="AY15" s="313"/>
      <c r="AZ15" s="313"/>
      <c r="BA15" s="313"/>
      <c r="BB15" s="313"/>
      <c r="BC15" s="313"/>
      <c r="BD15" s="313"/>
      <c r="BE15" s="313"/>
      <c r="BF15" s="313"/>
      <c r="BG15" s="313"/>
      <c r="BH15" s="313"/>
      <c r="BI15" s="313"/>
      <c r="BJ15" s="313"/>
      <c r="BK15" s="313"/>
      <c r="BL15" s="313"/>
      <c r="BM15" s="313"/>
      <c r="BN15" s="313"/>
      <c r="BO15" s="313"/>
      <c r="BP15" s="313"/>
      <c r="BQ15" s="313"/>
      <c r="BR15" s="313"/>
      <c r="BS15" s="313"/>
      <c r="BT15" s="313"/>
      <c r="BU15" s="313"/>
      <c r="BV15" s="313"/>
      <c r="BW15" s="313"/>
      <c r="BX15" s="313"/>
      <c r="BY15" s="313"/>
      <c r="BZ15" s="313"/>
      <c r="CA15" s="313"/>
      <c r="CB15" s="313"/>
      <c r="CC15" s="313"/>
      <c r="CD15" s="313"/>
      <c r="CE15" s="313"/>
      <c r="CF15" s="313"/>
      <c r="CG15" s="313"/>
      <c r="CH15" s="313"/>
      <c r="CI15" s="313"/>
      <c r="CJ15" s="313"/>
      <c r="CK15" s="313"/>
      <c r="CL15" s="313"/>
      <c r="CM15" s="313"/>
      <c r="CN15" s="313"/>
      <c r="CO15" s="313"/>
      <c r="CP15" s="313"/>
      <c r="CQ15" s="313"/>
      <c r="CR15" s="313"/>
      <c r="CS15" s="313"/>
      <c r="CT15" s="313"/>
      <c r="CU15" s="313"/>
      <c r="CV15" s="313"/>
      <c r="CW15" s="313"/>
      <c r="CX15" s="313"/>
      <c r="CY15" s="313"/>
      <c r="CZ15" s="313"/>
      <c r="DA15" s="313"/>
      <c r="DB15" s="313"/>
      <c r="DC15" s="313"/>
      <c r="DD15" s="313"/>
      <c r="DE15" s="313"/>
      <c r="DF15" s="313"/>
      <c r="DG15" s="313"/>
      <c r="DH15" s="313"/>
      <c r="DI15" s="313"/>
      <c r="DJ15" s="313"/>
      <c r="DK15" s="313"/>
      <c r="DL15" s="313"/>
      <c r="DM15" s="313"/>
      <c r="DN15" s="313"/>
      <c r="DO15" s="313"/>
      <c r="DP15" s="313"/>
      <c r="DQ15" s="313"/>
      <c r="DR15" s="313"/>
      <c r="DS15" s="313"/>
      <c r="DT15" s="313"/>
      <c r="DU15" s="313"/>
      <c r="DV15" s="313"/>
      <c r="DW15" s="313"/>
      <c r="DX15" s="313"/>
      <c r="DY15" s="313"/>
      <c r="DZ15" s="313"/>
      <c r="EA15" s="313"/>
      <c r="EB15" s="313"/>
      <c r="EC15" s="313"/>
      <c r="ED15" s="313"/>
      <c r="EE15" s="313"/>
      <c r="EF15" s="313"/>
      <c r="EG15" s="313"/>
      <c r="EH15" s="313"/>
      <c r="EI15" s="313"/>
      <c r="EJ15" s="313"/>
      <c r="EK15" s="313"/>
      <c r="EL15" s="313"/>
      <c r="EM15" s="313"/>
      <c r="EN15" s="313"/>
      <c r="EO15" s="313"/>
      <c r="EP15" s="313"/>
      <c r="EQ15" s="313"/>
      <c r="ER15" s="313"/>
      <c r="ES15" s="313"/>
      <c r="ET15" s="313"/>
      <c r="EU15" s="313"/>
      <c r="EV15" s="313"/>
      <c r="EW15" s="313"/>
      <c r="EX15" s="313"/>
      <c r="EY15" s="313"/>
      <c r="EZ15" s="313"/>
      <c r="FA15" s="313"/>
      <c r="FB15" s="313"/>
      <c r="FC15" s="313"/>
      <c r="FD15" s="313"/>
      <c r="FE15" s="313"/>
      <c r="FF15" s="313"/>
      <c r="FG15" s="313"/>
      <c r="FH15" s="313"/>
      <c r="FI15" s="313"/>
      <c r="FJ15" s="313"/>
      <c r="FK15" s="313"/>
      <c r="FL15" s="313"/>
      <c r="FM15" s="313"/>
      <c r="FN15" s="313"/>
      <c r="FO15" s="313"/>
      <c r="FP15" s="313"/>
      <c r="FQ15" s="313"/>
      <c r="FR15" s="313"/>
      <c r="FS15" s="313"/>
      <c r="FT15" s="313"/>
      <c r="FU15" s="313"/>
      <c r="FV15" s="313"/>
      <c r="FW15" s="313"/>
      <c r="FX15" s="313"/>
      <c r="FY15" s="313"/>
      <c r="FZ15" s="313"/>
      <c r="GA15" s="313"/>
      <c r="GB15" s="313"/>
      <c r="GC15" s="313"/>
      <c r="GD15" s="313"/>
      <c r="GE15" s="313"/>
      <c r="GF15" s="313"/>
      <c r="GG15" s="313"/>
      <c r="GH15" s="313"/>
      <c r="GI15" s="313"/>
      <c r="GJ15" s="313"/>
      <c r="GK15" s="313"/>
      <c r="GL15" s="313"/>
      <c r="GM15" s="313"/>
      <c r="GN15" s="313"/>
      <c r="GO15" s="313"/>
      <c r="GP15" s="313"/>
      <c r="GQ15" s="313"/>
      <c r="GR15" s="313"/>
      <c r="GS15" s="313"/>
      <c r="GT15" s="313"/>
      <c r="GU15" s="313"/>
      <c r="GV15" s="313"/>
      <c r="GW15" s="313"/>
      <c r="GX15" s="313"/>
      <c r="GY15" s="313"/>
      <c r="GZ15" s="313"/>
      <c r="HA15" s="313"/>
      <c r="HB15" s="313"/>
      <c r="HC15" s="313"/>
      <c r="HD15" s="313"/>
      <c r="HE15" s="313"/>
      <c r="HF15" s="313"/>
      <c r="HG15" s="313"/>
      <c r="HH15" s="313"/>
      <c r="HI15" s="313"/>
      <c r="HJ15" s="313"/>
      <c r="HK15" s="313"/>
      <c r="HL15" s="313"/>
      <c r="HM15" s="313"/>
      <c r="HN15" s="313"/>
      <c r="HO15" s="313"/>
      <c r="HP15" s="313"/>
      <c r="HQ15" s="313"/>
      <c r="HR15" s="313"/>
      <c r="HS15" s="313"/>
      <c r="HT15" s="313"/>
      <c r="HU15" s="313"/>
      <c r="HV15" s="313"/>
      <c r="HW15" s="313"/>
      <c r="HX15" s="313"/>
      <c r="HY15" s="313"/>
      <c r="HZ15" s="313"/>
      <c r="IA15" s="313"/>
      <c r="IB15" s="313"/>
      <c r="IC15" s="313"/>
    </row>
    <row r="16" spans="1:237" ht="26.25" customHeight="1">
      <c r="A16" s="485" t="s">
        <v>179</v>
      </c>
      <c r="B16" s="486"/>
      <c r="C16" s="328"/>
      <c r="D16" s="328"/>
      <c r="E16" s="328"/>
      <c r="F16" s="328"/>
      <c r="G16" s="328"/>
      <c r="H16" s="328"/>
      <c r="I16" s="328"/>
      <c r="J16" s="328"/>
      <c r="K16" s="329"/>
      <c r="L16" s="313"/>
      <c r="M16" s="313"/>
      <c r="N16" s="313"/>
      <c r="O16" s="313"/>
      <c r="P16" s="313"/>
      <c r="Q16" s="313"/>
      <c r="R16" s="313"/>
      <c r="S16" s="313"/>
      <c r="T16" s="313"/>
      <c r="U16" s="313"/>
      <c r="V16" s="313"/>
      <c r="W16" s="313"/>
      <c r="X16" s="313"/>
      <c r="Y16" s="313"/>
      <c r="Z16" s="313"/>
      <c r="AA16" s="313"/>
      <c r="AB16" s="313"/>
      <c r="AC16" s="313"/>
      <c r="AD16" s="313"/>
      <c r="AE16" s="313"/>
      <c r="AF16" s="313"/>
      <c r="AG16" s="313"/>
      <c r="AH16" s="313"/>
      <c r="AI16" s="313"/>
      <c r="AJ16" s="313"/>
      <c r="AK16" s="313"/>
      <c r="AL16" s="313"/>
      <c r="AM16" s="313"/>
      <c r="AN16" s="313"/>
      <c r="AO16" s="313"/>
      <c r="AP16" s="313"/>
      <c r="AQ16" s="313"/>
      <c r="AR16" s="313"/>
      <c r="AS16" s="313"/>
      <c r="AT16" s="313"/>
      <c r="AU16" s="313"/>
      <c r="AV16" s="313"/>
      <c r="AW16" s="313"/>
      <c r="AX16" s="313"/>
      <c r="AY16" s="313"/>
      <c r="AZ16" s="313"/>
      <c r="BA16" s="313"/>
      <c r="BB16" s="313"/>
      <c r="BC16" s="313"/>
      <c r="BD16" s="313"/>
      <c r="BE16" s="313"/>
      <c r="BF16" s="313"/>
      <c r="BG16" s="313"/>
      <c r="BH16" s="313"/>
      <c r="BI16" s="313"/>
      <c r="BJ16" s="313"/>
      <c r="BK16" s="313"/>
      <c r="BL16" s="313"/>
      <c r="BM16" s="313"/>
      <c r="BN16" s="313"/>
      <c r="BO16" s="313"/>
      <c r="BP16" s="313"/>
      <c r="BQ16" s="313"/>
      <c r="BR16" s="313"/>
      <c r="BS16" s="313"/>
      <c r="BT16" s="313"/>
      <c r="BU16" s="313"/>
      <c r="BV16" s="313"/>
      <c r="BW16" s="313"/>
      <c r="BX16" s="313"/>
      <c r="BY16" s="313"/>
      <c r="BZ16" s="313"/>
      <c r="CA16" s="313"/>
      <c r="CB16" s="313"/>
      <c r="CC16" s="313"/>
      <c r="CD16" s="313"/>
      <c r="CE16" s="313"/>
      <c r="CF16" s="313"/>
      <c r="CG16" s="313"/>
      <c r="CH16" s="313"/>
      <c r="CI16" s="313"/>
      <c r="CJ16" s="313"/>
      <c r="CK16" s="313"/>
      <c r="CL16" s="313"/>
      <c r="CM16" s="313"/>
      <c r="CN16" s="313"/>
      <c r="CO16" s="313"/>
      <c r="CP16" s="313"/>
      <c r="CQ16" s="313"/>
      <c r="CR16" s="313"/>
      <c r="CS16" s="313"/>
      <c r="CT16" s="313"/>
      <c r="CU16" s="313"/>
      <c r="CV16" s="313"/>
      <c r="CW16" s="313"/>
      <c r="CX16" s="313"/>
      <c r="CY16" s="313"/>
      <c r="CZ16" s="313"/>
      <c r="DA16" s="313"/>
      <c r="DB16" s="313"/>
      <c r="DC16" s="313"/>
      <c r="DD16" s="313"/>
      <c r="DE16" s="313"/>
      <c r="DF16" s="313"/>
      <c r="DG16" s="313"/>
      <c r="DH16" s="313"/>
      <c r="DI16" s="313"/>
      <c r="DJ16" s="313"/>
      <c r="DK16" s="313"/>
      <c r="DL16" s="313"/>
      <c r="DM16" s="313"/>
      <c r="DN16" s="313"/>
      <c r="DO16" s="313"/>
      <c r="DP16" s="313"/>
      <c r="DQ16" s="313"/>
      <c r="DR16" s="313"/>
      <c r="DS16" s="313"/>
      <c r="DT16" s="313"/>
      <c r="DU16" s="313"/>
      <c r="DV16" s="313"/>
      <c r="DW16" s="313"/>
      <c r="DX16" s="313"/>
      <c r="DY16" s="313"/>
      <c r="DZ16" s="313"/>
      <c r="EA16" s="313"/>
      <c r="EB16" s="313"/>
      <c r="EC16" s="313"/>
      <c r="ED16" s="313"/>
      <c r="EE16" s="313"/>
      <c r="EF16" s="313"/>
      <c r="EG16" s="313"/>
      <c r="EH16" s="313"/>
      <c r="EI16" s="313"/>
      <c r="EJ16" s="313"/>
      <c r="EK16" s="313"/>
      <c r="EL16" s="313"/>
      <c r="EM16" s="313"/>
      <c r="EN16" s="313"/>
      <c r="EO16" s="313"/>
      <c r="EP16" s="313"/>
      <c r="EQ16" s="313"/>
      <c r="ER16" s="313"/>
      <c r="ES16" s="313"/>
      <c r="ET16" s="313"/>
      <c r="EU16" s="313"/>
      <c r="EV16" s="313"/>
      <c r="EW16" s="313"/>
      <c r="EX16" s="313"/>
      <c r="EY16" s="313"/>
      <c r="EZ16" s="313"/>
      <c r="FA16" s="313"/>
      <c r="FB16" s="313"/>
      <c r="FC16" s="313"/>
      <c r="FD16" s="313"/>
      <c r="FE16" s="313"/>
      <c r="FF16" s="313"/>
      <c r="FG16" s="313"/>
      <c r="FH16" s="313"/>
      <c r="FI16" s="313"/>
      <c r="FJ16" s="313"/>
      <c r="FK16" s="313"/>
      <c r="FL16" s="313"/>
      <c r="FM16" s="313"/>
      <c r="FN16" s="313"/>
      <c r="FO16" s="313"/>
      <c r="FP16" s="313"/>
      <c r="FQ16" s="313"/>
      <c r="FR16" s="313"/>
      <c r="FS16" s="313"/>
      <c r="FT16" s="313"/>
      <c r="FU16" s="313"/>
      <c r="FV16" s="313"/>
      <c r="FW16" s="313"/>
      <c r="FX16" s="313"/>
      <c r="FY16" s="313"/>
      <c r="FZ16" s="313"/>
      <c r="GA16" s="313"/>
      <c r="GB16" s="313"/>
      <c r="GC16" s="313"/>
      <c r="GD16" s="313"/>
      <c r="GE16" s="313"/>
      <c r="GF16" s="313"/>
      <c r="GG16" s="313"/>
      <c r="GH16" s="313"/>
      <c r="GI16" s="313"/>
      <c r="GJ16" s="313"/>
      <c r="GK16" s="313"/>
      <c r="GL16" s="313"/>
      <c r="GM16" s="313"/>
      <c r="GN16" s="313"/>
      <c r="GO16" s="313"/>
      <c r="GP16" s="313"/>
      <c r="GQ16" s="313"/>
      <c r="GR16" s="313"/>
      <c r="GS16" s="313"/>
      <c r="GT16" s="313"/>
      <c r="GU16" s="313"/>
      <c r="GV16" s="313"/>
      <c r="GW16" s="313"/>
      <c r="GX16" s="313"/>
      <c r="GY16" s="313"/>
      <c r="GZ16" s="313"/>
      <c r="HA16" s="313"/>
      <c r="HB16" s="313"/>
      <c r="HC16" s="313"/>
      <c r="HD16" s="313"/>
      <c r="HE16" s="313"/>
      <c r="HF16" s="313"/>
      <c r="HG16" s="313"/>
      <c r="HH16" s="313"/>
      <c r="HI16" s="313"/>
      <c r="HJ16" s="313"/>
      <c r="HK16" s="313"/>
      <c r="HL16" s="313"/>
      <c r="HM16" s="313"/>
      <c r="HN16" s="313"/>
      <c r="HO16" s="313"/>
      <c r="HP16" s="313"/>
      <c r="HQ16" s="313"/>
      <c r="HR16" s="313"/>
      <c r="HS16" s="313"/>
      <c r="HT16" s="313"/>
      <c r="HU16" s="313"/>
      <c r="HV16" s="313"/>
      <c r="HW16" s="313"/>
      <c r="HX16" s="313"/>
      <c r="HY16" s="313"/>
      <c r="HZ16" s="313"/>
      <c r="IA16" s="313"/>
      <c r="IB16" s="313"/>
      <c r="IC16" s="313"/>
    </row>
    <row r="17" spans="1:237" ht="15" customHeight="1">
      <c r="A17" s="330" t="s">
        <v>127</v>
      </c>
      <c r="B17" s="331" t="s">
        <v>20</v>
      </c>
      <c r="C17" s="332" t="s">
        <v>154</v>
      </c>
      <c r="D17" s="332" t="s">
        <v>154</v>
      </c>
      <c r="E17" s="332" t="s">
        <v>154</v>
      </c>
      <c r="F17" s="332" t="s">
        <v>154</v>
      </c>
      <c r="G17" s="332" t="s">
        <v>154</v>
      </c>
      <c r="H17" s="332" t="s">
        <v>154</v>
      </c>
      <c r="I17" s="332" t="s">
        <v>154</v>
      </c>
      <c r="J17" s="332" t="s">
        <v>154</v>
      </c>
      <c r="K17" s="332" t="str">
        <f aca="true" t="shared" si="1" ref="K17:K24">IF(ISERROR(AVERAGE(C17:J17)),"=",AVERAGE(C17:J17))</f>
        <v>=</v>
      </c>
      <c r="L17" s="313"/>
      <c r="M17" s="313"/>
      <c r="N17" s="313"/>
      <c r="O17" s="313"/>
      <c r="P17" s="313"/>
      <c r="Q17" s="313"/>
      <c r="R17" s="313"/>
      <c r="S17" s="313"/>
      <c r="T17" s="313"/>
      <c r="U17" s="313"/>
      <c r="V17" s="313"/>
      <c r="W17" s="313"/>
      <c r="X17" s="313"/>
      <c r="Y17" s="313"/>
      <c r="Z17" s="313"/>
      <c r="AA17" s="313"/>
      <c r="AB17" s="313"/>
      <c r="AC17" s="313"/>
      <c r="AD17" s="313"/>
      <c r="AE17" s="313"/>
      <c r="AF17" s="313"/>
      <c r="AG17" s="313"/>
      <c r="AH17" s="313"/>
      <c r="AI17" s="313"/>
      <c r="AJ17" s="313"/>
      <c r="AK17" s="313"/>
      <c r="AL17" s="313"/>
      <c r="AM17" s="313"/>
      <c r="AN17" s="313"/>
      <c r="AO17" s="313"/>
      <c r="AP17" s="313"/>
      <c r="AQ17" s="313"/>
      <c r="AR17" s="313"/>
      <c r="AS17" s="313"/>
      <c r="AT17" s="313"/>
      <c r="AU17" s="313"/>
      <c r="AV17" s="313"/>
      <c r="AW17" s="313"/>
      <c r="AX17" s="313"/>
      <c r="AY17" s="313"/>
      <c r="AZ17" s="313"/>
      <c r="BA17" s="313"/>
      <c r="BB17" s="313"/>
      <c r="BC17" s="313"/>
      <c r="BD17" s="313"/>
      <c r="BE17" s="313"/>
      <c r="BF17" s="313"/>
      <c r="BG17" s="313"/>
      <c r="BH17" s="313"/>
      <c r="BI17" s="313"/>
      <c r="BJ17" s="313"/>
      <c r="BK17" s="313"/>
      <c r="BL17" s="313"/>
      <c r="BM17" s="313"/>
      <c r="BN17" s="313"/>
      <c r="BO17" s="313"/>
      <c r="BP17" s="313"/>
      <c r="BQ17" s="313"/>
      <c r="BR17" s="313"/>
      <c r="BS17" s="313"/>
      <c r="BT17" s="313"/>
      <c r="BU17" s="313"/>
      <c r="BV17" s="313"/>
      <c r="BW17" s="313"/>
      <c r="BX17" s="313"/>
      <c r="BY17" s="313"/>
      <c r="BZ17" s="313"/>
      <c r="CA17" s="313"/>
      <c r="CB17" s="313"/>
      <c r="CC17" s="313"/>
      <c r="CD17" s="313"/>
      <c r="CE17" s="313"/>
      <c r="CF17" s="313"/>
      <c r="CG17" s="313"/>
      <c r="CH17" s="313"/>
      <c r="CI17" s="313"/>
      <c r="CJ17" s="313"/>
      <c r="CK17" s="313"/>
      <c r="CL17" s="313"/>
      <c r="CM17" s="313"/>
      <c r="CN17" s="313"/>
      <c r="CO17" s="313"/>
      <c r="CP17" s="313"/>
      <c r="CQ17" s="313"/>
      <c r="CR17" s="313"/>
      <c r="CS17" s="313"/>
      <c r="CT17" s="313"/>
      <c r="CU17" s="313"/>
      <c r="CV17" s="313"/>
      <c r="CW17" s="313"/>
      <c r="CX17" s="313"/>
      <c r="CY17" s="313"/>
      <c r="CZ17" s="313"/>
      <c r="DA17" s="313"/>
      <c r="DB17" s="313"/>
      <c r="DC17" s="313"/>
      <c r="DD17" s="313"/>
      <c r="DE17" s="313"/>
      <c r="DF17" s="313"/>
      <c r="DG17" s="313"/>
      <c r="DH17" s="313"/>
      <c r="DI17" s="313"/>
      <c r="DJ17" s="313"/>
      <c r="DK17" s="313"/>
      <c r="DL17" s="313"/>
      <c r="DM17" s="313"/>
      <c r="DN17" s="313"/>
      <c r="DO17" s="313"/>
      <c r="DP17" s="313"/>
      <c r="DQ17" s="313"/>
      <c r="DR17" s="313"/>
      <c r="DS17" s="313"/>
      <c r="DT17" s="313"/>
      <c r="DU17" s="313"/>
      <c r="DV17" s="313"/>
      <c r="DW17" s="313"/>
      <c r="DX17" s="313"/>
      <c r="DY17" s="313"/>
      <c r="DZ17" s="313"/>
      <c r="EA17" s="313"/>
      <c r="EB17" s="313"/>
      <c r="EC17" s="313"/>
      <c r="ED17" s="313"/>
      <c r="EE17" s="313"/>
      <c r="EF17" s="313"/>
      <c r="EG17" s="313"/>
      <c r="EH17" s="313"/>
      <c r="EI17" s="313"/>
      <c r="EJ17" s="313"/>
      <c r="EK17" s="313"/>
      <c r="EL17" s="313"/>
      <c r="EM17" s="313"/>
      <c r="EN17" s="313"/>
      <c r="EO17" s="313"/>
      <c r="EP17" s="313"/>
      <c r="EQ17" s="313"/>
      <c r="ER17" s="313"/>
      <c r="ES17" s="313"/>
      <c r="ET17" s="313"/>
      <c r="EU17" s="313"/>
      <c r="EV17" s="313"/>
      <c r="EW17" s="313"/>
      <c r="EX17" s="313"/>
      <c r="EY17" s="313"/>
      <c r="EZ17" s="313"/>
      <c r="FA17" s="313"/>
      <c r="FB17" s="313"/>
      <c r="FC17" s="313"/>
      <c r="FD17" s="313"/>
      <c r="FE17" s="313"/>
      <c r="FF17" s="313"/>
      <c r="FG17" s="313"/>
      <c r="FH17" s="313"/>
      <c r="FI17" s="313"/>
      <c r="FJ17" s="313"/>
      <c r="FK17" s="313"/>
      <c r="FL17" s="313"/>
      <c r="FM17" s="313"/>
      <c r="FN17" s="313"/>
      <c r="FO17" s="313"/>
      <c r="FP17" s="313"/>
      <c r="FQ17" s="313"/>
      <c r="FR17" s="313"/>
      <c r="FS17" s="313"/>
      <c r="FT17" s="313"/>
      <c r="FU17" s="313"/>
      <c r="FV17" s="313"/>
      <c r="FW17" s="313"/>
      <c r="FX17" s="313"/>
      <c r="FY17" s="313"/>
      <c r="FZ17" s="313"/>
      <c r="GA17" s="313"/>
      <c r="GB17" s="313"/>
      <c r="GC17" s="313"/>
      <c r="GD17" s="313"/>
      <c r="GE17" s="313"/>
      <c r="GF17" s="313"/>
      <c r="GG17" s="313"/>
      <c r="GH17" s="313"/>
      <c r="GI17" s="313"/>
      <c r="GJ17" s="313"/>
      <c r="GK17" s="313"/>
      <c r="GL17" s="313"/>
      <c r="GM17" s="313"/>
      <c r="GN17" s="313"/>
      <c r="GO17" s="313"/>
      <c r="GP17" s="313"/>
      <c r="GQ17" s="313"/>
      <c r="GR17" s="313"/>
      <c r="GS17" s="313"/>
      <c r="GT17" s="313"/>
      <c r="GU17" s="313"/>
      <c r="GV17" s="313"/>
      <c r="GW17" s="313"/>
      <c r="GX17" s="313"/>
      <c r="GY17" s="313"/>
      <c r="GZ17" s="313"/>
      <c r="HA17" s="313"/>
      <c r="HB17" s="313"/>
      <c r="HC17" s="313"/>
      <c r="HD17" s="313"/>
      <c r="HE17" s="313"/>
      <c r="HF17" s="313"/>
      <c r="HG17" s="313"/>
      <c r="HH17" s="313"/>
      <c r="HI17" s="313"/>
      <c r="HJ17" s="313"/>
      <c r="HK17" s="313"/>
      <c r="HL17" s="313"/>
      <c r="HM17" s="313"/>
      <c r="HN17" s="313"/>
      <c r="HO17" s="313"/>
      <c r="HP17" s="313"/>
      <c r="HQ17" s="313"/>
      <c r="HR17" s="313"/>
      <c r="HS17" s="313"/>
      <c r="HT17" s="313"/>
      <c r="HU17" s="313"/>
      <c r="HV17" s="313"/>
      <c r="HW17" s="313"/>
      <c r="HX17" s="313"/>
      <c r="HY17" s="313"/>
      <c r="HZ17" s="313"/>
      <c r="IA17" s="313"/>
      <c r="IB17" s="313"/>
      <c r="IC17" s="313"/>
    </row>
    <row r="18" spans="1:237" ht="15" customHeight="1">
      <c r="A18" s="330" t="s">
        <v>128</v>
      </c>
      <c r="B18" s="331" t="s">
        <v>20</v>
      </c>
      <c r="C18" s="332" t="s">
        <v>154</v>
      </c>
      <c r="D18" s="332" t="s">
        <v>154</v>
      </c>
      <c r="E18" s="332" t="s">
        <v>154</v>
      </c>
      <c r="F18" s="332" t="s">
        <v>154</v>
      </c>
      <c r="G18" s="332" t="s">
        <v>154</v>
      </c>
      <c r="H18" s="332" t="s">
        <v>154</v>
      </c>
      <c r="I18" s="332" t="s">
        <v>154</v>
      </c>
      <c r="J18" s="332" t="s">
        <v>154</v>
      </c>
      <c r="K18" s="332" t="str">
        <f t="shared" si="1"/>
        <v>=</v>
      </c>
      <c r="L18" s="313"/>
      <c r="M18" s="313"/>
      <c r="N18" s="313"/>
      <c r="O18" s="313"/>
      <c r="P18" s="313"/>
      <c r="Q18" s="313"/>
      <c r="R18" s="313"/>
      <c r="S18" s="313"/>
      <c r="T18" s="313"/>
      <c r="U18" s="313"/>
      <c r="V18" s="313"/>
      <c r="W18" s="313"/>
      <c r="X18" s="313"/>
      <c r="Y18" s="313"/>
      <c r="Z18" s="313"/>
      <c r="AA18" s="313"/>
      <c r="AB18" s="313"/>
      <c r="AC18" s="313"/>
      <c r="AD18" s="313"/>
      <c r="AE18" s="313"/>
      <c r="AF18" s="313"/>
      <c r="AG18" s="313"/>
      <c r="AH18" s="313"/>
      <c r="AI18" s="313"/>
      <c r="AJ18" s="313"/>
      <c r="AK18" s="313"/>
      <c r="AL18" s="313"/>
      <c r="AM18" s="313"/>
      <c r="AN18" s="313"/>
      <c r="AO18" s="313"/>
      <c r="AP18" s="313"/>
      <c r="AQ18" s="313"/>
      <c r="AR18" s="313"/>
      <c r="AS18" s="313"/>
      <c r="AT18" s="313"/>
      <c r="AU18" s="313"/>
      <c r="AV18" s="313"/>
      <c r="AW18" s="313"/>
      <c r="AX18" s="313"/>
      <c r="AY18" s="313"/>
      <c r="AZ18" s="313"/>
      <c r="BA18" s="313"/>
      <c r="BB18" s="313"/>
      <c r="BC18" s="313"/>
      <c r="BD18" s="313"/>
      <c r="BE18" s="313"/>
      <c r="BF18" s="313"/>
      <c r="BG18" s="313"/>
      <c r="BH18" s="313"/>
      <c r="BI18" s="313"/>
      <c r="BJ18" s="313"/>
      <c r="BK18" s="313"/>
      <c r="BL18" s="313"/>
      <c r="BM18" s="313"/>
      <c r="BN18" s="313"/>
      <c r="BO18" s="313"/>
      <c r="BP18" s="313"/>
      <c r="BQ18" s="313"/>
      <c r="BR18" s="313"/>
      <c r="BS18" s="313"/>
      <c r="BT18" s="313"/>
      <c r="BU18" s="313"/>
      <c r="BV18" s="313"/>
      <c r="BW18" s="313"/>
      <c r="BX18" s="313"/>
      <c r="BY18" s="313"/>
      <c r="BZ18" s="313"/>
      <c r="CA18" s="313"/>
      <c r="CB18" s="313"/>
      <c r="CC18" s="313"/>
      <c r="CD18" s="313"/>
      <c r="CE18" s="313"/>
      <c r="CF18" s="313"/>
      <c r="CG18" s="313"/>
      <c r="CH18" s="313"/>
      <c r="CI18" s="313"/>
      <c r="CJ18" s="313"/>
      <c r="CK18" s="313"/>
      <c r="CL18" s="313"/>
      <c r="CM18" s="313"/>
      <c r="CN18" s="313"/>
      <c r="CO18" s="313"/>
      <c r="CP18" s="313"/>
      <c r="CQ18" s="313"/>
      <c r="CR18" s="313"/>
      <c r="CS18" s="313"/>
      <c r="CT18" s="313"/>
      <c r="CU18" s="313"/>
      <c r="CV18" s="313"/>
      <c r="CW18" s="313"/>
      <c r="CX18" s="313"/>
      <c r="CY18" s="313"/>
      <c r="CZ18" s="313"/>
      <c r="DA18" s="313"/>
      <c r="DB18" s="313"/>
      <c r="DC18" s="313"/>
      <c r="DD18" s="313"/>
      <c r="DE18" s="313"/>
      <c r="DF18" s="313"/>
      <c r="DG18" s="313"/>
      <c r="DH18" s="313"/>
      <c r="DI18" s="313"/>
      <c r="DJ18" s="313"/>
      <c r="DK18" s="313"/>
      <c r="DL18" s="313"/>
      <c r="DM18" s="313"/>
      <c r="DN18" s="313"/>
      <c r="DO18" s="313"/>
      <c r="DP18" s="313"/>
      <c r="DQ18" s="313"/>
      <c r="DR18" s="313"/>
      <c r="DS18" s="313"/>
      <c r="DT18" s="313"/>
      <c r="DU18" s="313"/>
      <c r="DV18" s="313"/>
      <c r="DW18" s="313"/>
      <c r="DX18" s="313"/>
      <c r="DY18" s="313"/>
      <c r="DZ18" s="313"/>
      <c r="EA18" s="313"/>
      <c r="EB18" s="313"/>
      <c r="EC18" s="313"/>
      <c r="ED18" s="313"/>
      <c r="EE18" s="313"/>
      <c r="EF18" s="313"/>
      <c r="EG18" s="313"/>
      <c r="EH18" s="313"/>
      <c r="EI18" s="313"/>
      <c r="EJ18" s="313"/>
      <c r="EK18" s="313"/>
      <c r="EL18" s="313"/>
      <c r="EM18" s="313"/>
      <c r="EN18" s="313"/>
      <c r="EO18" s="313"/>
      <c r="EP18" s="313"/>
      <c r="EQ18" s="313"/>
      <c r="ER18" s="313"/>
      <c r="ES18" s="313"/>
      <c r="ET18" s="313"/>
      <c r="EU18" s="313"/>
      <c r="EV18" s="313"/>
      <c r="EW18" s="313"/>
      <c r="EX18" s="313"/>
      <c r="EY18" s="313"/>
      <c r="EZ18" s="313"/>
      <c r="FA18" s="313"/>
      <c r="FB18" s="313"/>
      <c r="FC18" s="313"/>
      <c r="FD18" s="313"/>
      <c r="FE18" s="313"/>
      <c r="FF18" s="313"/>
      <c r="FG18" s="313"/>
      <c r="FH18" s="313"/>
      <c r="FI18" s="313"/>
      <c r="FJ18" s="313"/>
      <c r="FK18" s="313"/>
      <c r="FL18" s="313"/>
      <c r="FM18" s="313"/>
      <c r="FN18" s="313"/>
      <c r="FO18" s="313"/>
      <c r="FP18" s="313"/>
      <c r="FQ18" s="313"/>
      <c r="FR18" s="313"/>
      <c r="FS18" s="313"/>
      <c r="FT18" s="313"/>
      <c r="FU18" s="313"/>
      <c r="FV18" s="313"/>
      <c r="FW18" s="313"/>
      <c r="FX18" s="313"/>
      <c r="FY18" s="313"/>
      <c r="FZ18" s="313"/>
      <c r="GA18" s="313"/>
      <c r="GB18" s="313"/>
      <c r="GC18" s="313"/>
      <c r="GD18" s="313"/>
      <c r="GE18" s="313"/>
      <c r="GF18" s="313"/>
      <c r="GG18" s="313"/>
      <c r="GH18" s="313"/>
      <c r="GI18" s="313"/>
      <c r="GJ18" s="313"/>
      <c r="GK18" s="313"/>
      <c r="GL18" s="313"/>
      <c r="GM18" s="313"/>
      <c r="GN18" s="313"/>
      <c r="GO18" s="313"/>
      <c r="GP18" s="313"/>
      <c r="GQ18" s="313"/>
      <c r="GR18" s="313"/>
      <c r="GS18" s="313"/>
      <c r="GT18" s="313"/>
      <c r="GU18" s="313"/>
      <c r="GV18" s="313"/>
      <c r="GW18" s="313"/>
      <c r="GX18" s="313"/>
      <c r="GY18" s="313"/>
      <c r="GZ18" s="313"/>
      <c r="HA18" s="313"/>
      <c r="HB18" s="313"/>
      <c r="HC18" s="313"/>
      <c r="HD18" s="313"/>
      <c r="HE18" s="313"/>
      <c r="HF18" s="313"/>
      <c r="HG18" s="313"/>
      <c r="HH18" s="313"/>
      <c r="HI18" s="313"/>
      <c r="HJ18" s="313"/>
      <c r="HK18" s="313"/>
      <c r="HL18" s="313"/>
      <c r="HM18" s="313"/>
      <c r="HN18" s="313"/>
      <c r="HO18" s="313"/>
      <c r="HP18" s="313"/>
      <c r="HQ18" s="313"/>
      <c r="HR18" s="313"/>
      <c r="HS18" s="313"/>
      <c r="HT18" s="313"/>
      <c r="HU18" s="313"/>
      <c r="HV18" s="313"/>
      <c r="HW18" s="313"/>
      <c r="HX18" s="313"/>
      <c r="HY18" s="313"/>
      <c r="HZ18" s="313"/>
      <c r="IA18" s="313"/>
      <c r="IB18" s="313"/>
      <c r="IC18" s="313"/>
    </row>
    <row r="19" spans="1:237" ht="15" customHeight="1">
      <c r="A19" s="330" t="s">
        <v>133</v>
      </c>
      <c r="B19" s="331" t="s">
        <v>20</v>
      </c>
      <c r="C19" s="332" t="s">
        <v>154</v>
      </c>
      <c r="D19" s="332" t="s">
        <v>154</v>
      </c>
      <c r="E19" s="332" t="s">
        <v>154</v>
      </c>
      <c r="F19" s="332" t="s">
        <v>154</v>
      </c>
      <c r="G19" s="332" t="s">
        <v>154</v>
      </c>
      <c r="H19" s="332" t="s">
        <v>154</v>
      </c>
      <c r="I19" s="332" t="s">
        <v>154</v>
      </c>
      <c r="J19" s="332" t="s">
        <v>154</v>
      </c>
      <c r="K19" s="332" t="str">
        <f t="shared" si="1"/>
        <v>=</v>
      </c>
      <c r="L19" s="313"/>
      <c r="M19" s="313"/>
      <c r="N19" s="313"/>
      <c r="O19" s="313"/>
      <c r="P19" s="313"/>
      <c r="Q19" s="313"/>
      <c r="R19" s="313"/>
      <c r="S19" s="313"/>
      <c r="T19" s="313"/>
      <c r="U19" s="313"/>
      <c r="V19" s="313"/>
      <c r="W19" s="313"/>
      <c r="X19" s="313"/>
      <c r="Y19" s="313"/>
      <c r="Z19" s="313"/>
      <c r="AA19" s="313"/>
      <c r="AB19" s="313"/>
      <c r="AC19" s="313"/>
      <c r="AD19" s="313"/>
      <c r="AE19" s="313"/>
      <c r="AF19" s="313"/>
      <c r="AG19" s="313"/>
      <c r="AH19" s="313"/>
      <c r="AI19" s="313"/>
      <c r="AJ19" s="313"/>
      <c r="AK19" s="313"/>
      <c r="AL19" s="313"/>
      <c r="AM19" s="313"/>
      <c r="AN19" s="313"/>
      <c r="AO19" s="313"/>
      <c r="AP19" s="313"/>
      <c r="AQ19" s="313"/>
      <c r="AR19" s="313"/>
      <c r="AS19" s="313"/>
      <c r="AT19" s="313"/>
      <c r="AU19" s="313"/>
      <c r="AV19" s="313"/>
      <c r="AW19" s="313"/>
      <c r="AX19" s="313"/>
      <c r="AY19" s="313"/>
      <c r="AZ19" s="313"/>
      <c r="BA19" s="313"/>
      <c r="BB19" s="313"/>
      <c r="BC19" s="313"/>
      <c r="BD19" s="313"/>
      <c r="BE19" s="313"/>
      <c r="BF19" s="313"/>
      <c r="BG19" s="313"/>
      <c r="BH19" s="313"/>
      <c r="BI19" s="313"/>
      <c r="BJ19" s="313"/>
      <c r="BK19" s="313"/>
      <c r="BL19" s="313"/>
      <c r="BM19" s="313"/>
      <c r="BN19" s="313"/>
      <c r="BO19" s="313"/>
      <c r="BP19" s="313"/>
      <c r="BQ19" s="313"/>
      <c r="BR19" s="313"/>
      <c r="BS19" s="313"/>
      <c r="BT19" s="313"/>
      <c r="BU19" s="313"/>
      <c r="BV19" s="313"/>
      <c r="BW19" s="313"/>
      <c r="BX19" s="313"/>
      <c r="BY19" s="313"/>
      <c r="BZ19" s="313"/>
      <c r="CA19" s="313"/>
      <c r="CB19" s="313"/>
      <c r="CC19" s="313"/>
      <c r="CD19" s="313"/>
      <c r="CE19" s="313"/>
      <c r="CF19" s="313"/>
      <c r="CG19" s="313"/>
      <c r="CH19" s="313"/>
      <c r="CI19" s="313"/>
      <c r="CJ19" s="313"/>
      <c r="CK19" s="313"/>
      <c r="CL19" s="313"/>
      <c r="CM19" s="313"/>
      <c r="CN19" s="313"/>
      <c r="CO19" s="313"/>
      <c r="CP19" s="313"/>
      <c r="CQ19" s="313"/>
      <c r="CR19" s="313"/>
      <c r="CS19" s="313"/>
      <c r="CT19" s="313"/>
      <c r="CU19" s="313"/>
      <c r="CV19" s="313"/>
      <c r="CW19" s="313"/>
      <c r="CX19" s="313"/>
      <c r="CY19" s="313"/>
      <c r="CZ19" s="313"/>
      <c r="DA19" s="313"/>
      <c r="DB19" s="313"/>
      <c r="DC19" s="313"/>
      <c r="DD19" s="313"/>
      <c r="DE19" s="313"/>
      <c r="DF19" s="313"/>
      <c r="DG19" s="313"/>
      <c r="DH19" s="313"/>
      <c r="DI19" s="313"/>
      <c r="DJ19" s="313"/>
      <c r="DK19" s="313"/>
      <c r="DL19" s="313"/>
      <c r="DM19" s="313"/>
      <c r="DN19" s="313"/>
      <c r="DO19" s="313"/>
      <c r="DP19" s="313"/>
      <c r="DQ19" s="313"/>
      <c r="DR19" s="313"/>
      <c r="DS19" s="313"/>
      <c r="DT19" s="313"/>
      <c r="DU19" s="313"/>
      <c r="DV19" s="313"/>
      <c r="DW19" s="313"/>
      <c r="DX19" s="313"/>
      <c r="DY19" s="313"/>
      <c r="DZ19" s="313"/>
      <c r="EA19" s="313"/>
      <c r="EB19" s="313"/>
      <c r="EC19" s="313"/>
      <c r="ED19" s="313"/>
      <c r="EE19" s="313"/>
      <c r="EF19" s="313"/>
      <c r="EG19" s="313"/>
      <c r="EH19" s="313"/>
      <c r="EI19" s="313"/>
      <c r="EJ19" s="313"/>
      <c r="EK19" s="313"/>
      <c r="EL19" s="313"/>
      <c r="EM19" s="313"/>
      <c r="EN19" s="313"/>
      <c r="EO19" s="313"/>
      <c r="EP19" s="313"/>
      <c r="EQ19" s="313"/>
      <c r="ER19" s="313"/>
      <c r="ES19" s="313"/>
      <c r="ET19" s="313"/>
      <c r="EU19" s="313"/>
      <c r="EV19" s="313"/>
      <c r="EW19" s="313"/>
      <c r="EX19" s="313"/>
      <c r="EY19" s="313"/>
      <c r="EZ19" s="313"/>
      <c r="FA19" s="313"/>
      <c r="FB19" s="313"/>
      <c r="FC19" s="313"/>
      <c r="FD19" s="313"/>
      <c r="FE19" s="313"/>
      <c r="FF19" s="313"/>
      <c r="FG19" s="313"/>
      <c r="FH19" s="313"/>
      <c r="FI19" s="313"/>
      <c r="FJ19" s="313"/>
      <c r="FK19" s="313"/>
      <c r="FL19" s="313"/>
      <c r="FM19" s="313"/>
      <c r="FN19" s="313"/>
      <c r="FO19" s="313"/>
      <c r="FP19" s="313"/>
      <c r="FQ19" s="313"/>
      <c r="FR19" s="313"/>
      <c r="FS19" s="313"/>
      <c r="FT19" s="313"/>
      <c r="FU19" s="313"/>
      <c r="FV19" s="313"/>
      <c r="FW19" s="313"/>
      <c r="FX19" s="313"/>
      <c r="FY19" s="313"/>
      <c r="FZ19" s="313"/>
      <c r="GA19" s="313"/>
      <c r="GB19" s="313"/>
      <c r="GC19" s="313"/>
      <c r="GD19" s="313"/>
      <c r="GE19" s="313"/>
      <c r="GF19" s="313"/>
      <c r="GG19" s="313"/>
      <c r="GH19" s="313"/>
      <c r="GI19" s="313"/>
      <c r="GJ19" s="313"/>
      <c r="GK19" s="313"/>
      <c r="GL19" s="313"/>
      <c r="GM19" s="313"/>
      <c r="GN19" s="313"/>
      <c r="GO19" s="313"/>
      <c r="GP19" s="313"/>
      <c r="GQ19" s="313"/>
      <c r="GR19" s="313"/>
      <c r="GS19" s="313"/>
      <c r="GT19" s="313"/>
      <c r="GU19" s="313"/>
      <c r="GV19" s="313"/>
      <c r="GW19" s="313"/>
      <c r="GX19" s="313"/>
      <c r="GY19" s="313"/>
      <c r="GZ19" s="313"/>
      <c r="HA19" s="313"/>
      <c r="HB19" s="313"/>
      <c r="HC19" s="313"/>
      <c r="HD19" s="313"/>
      <c r="HE19" s="313"/>
      <c r="HF19" s="313"/>
      <c r="HG19" s="313"/>
      <c r="HH19" s="313"/>
      <c r="HI19" s="313"/>
      <c r="HJ19" s="313"/>
      <c r="HK19" s="313"/>
      <c r="HL19" s="313"/>
      <c r="HM19" s="313"/>
      <c r="HN19" s="313"/>
      <c r="HO19" s="313"/>
      <c r="HP19" s="313"/>
      <c r="HQ19" s="313"/>
      <c r="HR19" s="313"/>
      <c r="HS19" s="313"/>
      <c r="HT19" s="313"/>
      <c r="HU19" s="313"/>
      <c r="HV19" s="313"/>
      <c r="HW19" s="313"/>
      <c r="HX19" s="313"/>
      <c r="HY19" s="313"/>
      <c r="HZ19" s="313"/>
      <c r="IA19" s="313"/>
      <c r="IB19" s="313"/>
      <c r="IC19" s="313"/>
    </row>
    <row r="20" spans="1:237" ht="15" customHeight="1">
      <c r="A20" s="330" t="s">
        <v>134</v>
      </c>
      <c r="B20" s="331" t="s">
        <v>20</v>
      </c>
      <c r="C20" s="332" t="s">
        <v>154</v>
      </c>
      <c r="D20" s="332" t="s">
        <v>154</v>
      </c>
      <c r="E20" s="332" t="s">
        <v>154</v>
      </c>
      <c r="F20" s="332" t="s">
        <v>154</v>
      </c>
      <c r="G20" s="332" t="s">
        <v>154</v>
      </c>
      <c r="H20" s="332" t="s">
        <v>154</v>
      </c>
      <c r="I20" s="332" t="s">
        <v>154</v>
      </c>
      <c r="J20" s="332" t="s">
        <v>154</v>
      </c>
      <c r="K20" s="332" t="str">
        <f t="shared" si="1"/>
        <v>=</v>
      </c>
      <c r="L20" s="313"/>
      <c r="M20" s="313"/>
      <c r="N20" s="313"/>
      <c r="O20" s="313"/>
      <c r="P20" s="313"/>
      <c r="Q20" s="313"/>
      <c r="R20" s="313"/>
      <c r="S20" s="313"/>
      <c r="T20" s="313"/>
      <c r="U20" s="313"/>
      <c r="V20" s="313"/>
      <c r="W20" s="313"/>
      <c r="X20" s="313"/>
      <c r="Y20" s="313"/>
      <c r="Z20" s="313"/>
      <c r="AA20" s="313"/>
      <c r="AB20" s="313"/>
      <c r="AC20" s="313"/>
      <c r="AD20" s="313"/>
      <c r="AE20" s="313"/>
      <c r="AF20" s="313"/>
      <c r="AG20" s="313"/>
      <c r="AH20" s="313"/>
      <c r="AI20" s="313"/>
      <c r="AJ20" s="313"/>
      <c r="AK20" s="313"/>
      <c r="AL20" s="313"/>
      <c r="AM20" s="313"/>
      <c r="AN20" s="313"/>
      <c r="AO20" s="313"/>
      <c r="AP20" s="313"/>
      <c r="AQ20" s="313"/>
      <c r="AR20" s="313"/>
      <c r="AS20" s="313"/>
      <c r="AT20" s="313"/>
      <c r="AU20" s="313"/>
      <c r="AV20" s="313"/>
      <c r="AW20" s="313"/>
      <c r="AX20" s="313"/>
      <c r="AY20" s="313"/>
      <c r="AZ20" s="313"/>
      <c r="BA20" s="313"/>
      <c r="BB20" s="313"/>
      <c r="BC20" s="313"/>
      <c r="BD20" s="313"/>
      <c r="BE20" s="313"/>
      <c r="BF20" s="313"/>
      <c r="BG20" s="313"/>
      <c r="BH20" s="313"/>
      <c r="BI20" s="313"/>
      <c r="BJ20" s="313"/>
      <c r="BK20" s="313"/>
      <c r="BL20" s="313"/>
      <c r="BM20" s="313"/>
      <c r="BN20" s="313"/>
      <c r="BO20" s="313"/>
      <c r="BP20" s="313"/>
      <c r="BQ20" s="313"/>
      <c r="BR20" s="313"/>
      <c r="BS20" s="313"/>
      <c r="BT20" s="313"/>
      <c r="BU20" s="313"/>
      <c r="BV20" s="313"/>
      <c r="BW20" s="313"/>
      <c r="BX20" s="313"/>
      <c r="BY20" s="313"/>
      <c r="BZ20" s="313"/>
      <c r="CA20" s="313"/>
      <c r="CB20" s="313"/>
      <c r="CC20" s="313"/>
      <c r="CD20" s="313"/>
      <c r="CE20" s="313"/>
      <c r="CF20" s="313"/>
      <c r="CG20" s="313"/>
      <c r="CH20" s="313"/>
      <c r="CI20" s="313"/>
      <c r="CJ20" s="313"/>
      <c r="CK20" s="313"/>
      <c r="CL20" s="313"/>
      <c r="CM20" s="313"/>
      <c r="CN20" s="313"/>
      <c r="CO20" s="313"/>
      <c r="CP20" s="313"/>
      <c r="CQ20" s="313"/>
      <c r="CR20" s="313"/>
      <c r="CS20" s="313"/>
      <c r="CT20" s="313"/>
      <c r="CU20" s="313"/>
      <c r="CV20" s="313"/>
      <c r="CW20" s="313"/>
      <c r="CX20" s="313"/>
      <c r="CY20" s="313"/>
      <c r="CZ20" s="313"/>
      <c r="DA20" s="313"/>
      <c r="DB20" s="313"/>
      <c r="DC20" s="313"/>
      <c r="DD20" s="313"/>
      <c r="DE20" s="313"/>
      <c r="DF20" s="313"/>
      <c r="DG20" s="313"/>
      <c r="DH20" s="313"/>
      <c r="DI20" s="313"/>
      <c r="DJ20" s="313"/>
      <c r="DK20" s="313"/>
      <c r="DL20" s="313"/>
      <c r="DM20" s="313"/>
      <c r="DN20" s="313"/>
      <c r="DO20" s="313"/>
      <c r="DP20" s="313"/>
      <c r="DQ20" s="313"/>
      <c r="DR20" s="313"/>
      <c r="DS20" s="313"/>
      <c r="DT20" s="313"/>
      <c r="DU20" s="313"/>
      <c r="DV20" s="313"/>
      <c r="DW20" s="313"/>
      <c r="DX20" s="313"/>
      <c r="DY20" s="313"/>
      <c r="DZ20" s="313"/>
      <c r="EA20" s="313"/>
      <c r="EB20" s="313"/>
      <c r="EC20" s="313"/>
      <c r="ED20" s="313"/>
      <c r="EE20" s="313"/>
      <c r="EF20" s="313"/>
      <c r="EG20" s="313"/>
      <c r="EH20" s="313"/>
      <c r="EI20" s="313"/>
      <c r="EJ20" s="313"/>
      <c r="EK20" s="313"/>
      <c r="EL20" s="313"/>
      <c r="EM20" s="313"/>
      <c r="EN20" s="313"/>
      <c r="EO20" s="313"/>
      <c r="EP20" s="313"/>
      <c r="EQ20" s="313"/>
      <c r="ER20" s="313"/>
      <c r="ES20" s="313"/>
      <c r="ET20" s="313"/>
      <c r="EU20" s="313"/>
      <c r="EV20" s="313"/>
      <c r="EW20" s="313"/>
      <c r="EX20" s="313"/>
      <c r="EY20" s="313"/>
      <c r="EZ20" s="313"/>
      <c r="FA20" s="313"/>
      <c r="FB20" s="313"/>
      <c r="FC20" s="313"/>
      <c r="FD20" s="313"/>
      <c r="FE20" s="313"/>
      <c r="FF20" s="313"/>
      <c r="FG20" s="313"/>
      <c r="FH20" s="313"/>
      <c r="FI20" s="313"/>
      <c r="FJ20" s="313"/>
      <c r="FK20" s="313"/>
      <c r="FL20" s="313"/>
      <c r="FM20" s="313"/>
      <c r="FN20" s="313"/>
      <c r="FO20" s="313"/>
      <c r="FP20" s="313"/>
      <c r="FQ20" s="313"/>
      <c r="FR20" s="313"/>
      <c r="FS20" s="313"/>
      <c r="FT20" s="313"/>
      <c r="FU20" s="313"/>
      <c r="FV20" s="313"/>
      <c r="FW20" s="313"/>
      <c r="FX20" s="313"/>
      <c r="FY20" s="313"/>
      <c r="FZ20" s="313"/>
      <c r="GA20" s="313"/>
      <c r="GB20" s="313"/>
      <c r="GC20" s="313"/>
      <c r="GD20" s="313"/>
      <c r="GE20" s="313"/>
      <c r="GF20" s="313"/>
      <c r="GG20" s="313"/>
      <c r="GH20" s="313"/>
      <c r="GI20" s="313"/>
      <c r="GJ20" s="313"/>
      <c r="GK20" s="313"/>
      <c r="GL20" s="313"/>
      <c r="GM20" s="313"/>
      <c r="GN20" s="313"/>
      <c r="GO20" s="313"/>
      <c r="GP20" s="313"/>
      <c r="GQ20" s="313"/>
      <c r="GR20" s="313"/>
      <c r="GS20" s="313"/>
      <c r="GT20" s="313"/>
      <c r="GU20" s="313"/>
      <c r="GV20" s="313"/>
      <c r="GW20" s="313"/>
      <c r="GX20" s="313"/>
      <c r="GY20" s="313"/>
      <c r="GZ20" s="313"/>
      <c r="HA20" s="313"/>
      <c r="HB20" s="313"/>
      <c r="HC20" s="313"/>
      <c r="HD20" s="313"/>
      <c r="HE20" s="313"/>
      <c r="HF20" s="313"/>
      <c r="HG20" s="313"/>
      <c r="HH20" s="313"/>
      <c r="HI20" s="313"/>
      <c r="HJ20" s="313"/>
      <c r="HK20" s="313"/>
      <c r="HL20" s="313"/>
      <c r="HM20" s="313"/>
      <c r="HN20" s="313"/>
      <c r="HO20" s="313"/>
      <c r="HP20" s="313"/>
      <c r="HQ20" s="313"/>
      <c r="HR20" s="313"/>
      <c r="HS20" s="313"/>
      <c r="HT20" s="313"/>
      <c r="HU20" s="313"/>
      <c r="HV20" s="313"/>
      <c r="HW20" s="313"/>
      <c r="HX20" s="313"/>
      <c r="HY20" s="313"/>
      <c r="HZ20" s="313"/>
      <c r="IA20" s="313"/>
      <c r="IB20" s="313"/>
      <c r="IC20" s="313"/>
    </row>
    <row r="21" spans="1:237" ht="15" customHeight="1">
      <c r="A21" s="330" t="s">
        <v>135</v>
      </c>
      <c r="B21" s="331" t="s">
        <v>20</v>
      </c>
      <c r="C21" s="332" t="s">
        <v>154</v>
      </c>
      <c r="D21" s="332" t="s">
        <v>154</v>
      </c>
      <c r="E21" s="332" t="s">
        <v>154</v>
      </c>
      <c r="F21" s="332" t="s">
        <v>154</v>
      </c>
      <c r="G21" s="332" t="s">
        <v>154</v>
      </c>
      <c r="H21" s="332" t="s">
        <v>154</v>
      </c>
      <c r="I21" s="332" t="s">
        <v>154</v>
      </c>
      <c r="J21" s="332" t="s">
        <v>154</v>
      </c>
      <c r="K21" s="332" t="str">
        <f t="shared" si="1"/>
        <v>=</v>
      </c>
      <c r="L21" s="313"/>
      <c r="M21" s="313"/>
      <c r="N21" s="313"/>
      <c r="O21" s="313"/>
      <c r="P21" s="313"/>
      <c r="Q21" s="313"/>
      <c r="R21" s="313"/>
      <c r="S21" s="313"/>
      <c r="T21" s="313"/>
      <c r="U21" s="313"/>
      <c r="V21" s="313"/>
      <c r="W21" s="313"/>
      <c r="X21" s="313"/>
      <c r="Y21" s="313"/>
      <c r="Z21" s="313"/>
      <c r="AA21" s="313"/>
      <c r="AB21" s="313"/>
      <c r="AC21" s="313"/>
      <c r="AD21" s="313"/>
      <c r="AE21" s="313"/>
      <c r="AF21" s="313"/>
      <c r="AG21" s="313"/>
      <c r="AH21" s="313"/>
      <c r="AI21" s="313"/>
      <c r="AJ21" s="313"/>
      <c r="AK21" s="313"/>
      <c r="AL21" s="313"/>
      <c r="AM21" s="313"/>
      <c r="AN21" s="313"/>
      <c r="AO21" s="313"/>
      <c r="AP21" s="313"/>
      <c r="AQ21" s="313"/>
      <c r="AR21" s="313"/>
      <c r="AS21" s="313"/>
      <c r="AT21" s="313"/>
      <c r="AU21" s="313"/>
      <c r="AV21" s="313"/>
      <c r="AW21" s="313"/>
      <c r="AX21" s="313"/>
      <c r="AY21" s="313"/>
      <c r="AZ21" s="313"/>
      <c r="BA21" s="313"/>
      <c r="BB21" s="313"/>
      <c r="BC21" s="313"/>
      <c r="BD21" s="313"/>
      <c r="BE21" s="313"/>
      <c r="BF21" s="313"/>
      <c r="BG21" s="313"/>
      <c r="BH21" s="313"/>
      <c r="BI21" s="313"/>
      <c r="BJ21" s="313"/>
      <c r="BK21" s="313"/>
      <c r="BL21" s="313"/>
      <c r="BM21" s="313"/>
      <c r="BN21" s="313"/>
      <c r="BO21" s="313"/>
      <c r="BP21" s="313"/>
      <c r="BQ21" s="313"/>
      <c r="BR21" s="313"/>
      <c r="BS21" s="313"/>
      <c r="BT21" s="313"/>
      <c r="BU21" s="313"/>
      <c r="BV21" s="313"/>
      <c r="BW21" s="313"/>
      <c r="BX21" s="313"/>
      <c r="BY21" s="313"/>
      <c r="BZ21" s="313"/>
      <c r="CA21" s="313"/>
      <c r="CB21" s="313"/>
      <c r="CC21" s="313"/>
      <c r="CD21" s="313"/>
      <c r="CE21" s="313"/>
      <c r="CF21" s="313"/>
      <c r="CG21" s="313"/>
      <c r="CH21" s="313"/>
      <c r="CI21" s="313"/>
      <c r="CJ21" s="313"/>
      <c r="CK21" s="313"/>
      <c r="CL21" s="313"/>
      <c r="CM21" s="313"/>
      <c r="CN21" s="313"/>
      <c r="CO21" s="313"/>
      <c r="CP21" s="313"/>
      <c r="CQ21" s="313"/>
      <c r="CR21" s="313"/>
      <c r="CS21" s="313"/>
      <c r="CT21" s="313"/>
      <c r="CU21" s="313"/>
      <c r="CV21" s="313"/>
      <c r="CW21" s="313"/>
      <c r="CX21" s="313"/>
      <c r="CY21" s="313"/>
      <c r="CZ21" s="313"/>
      <c r="DA21" s="313"/>
      <c r="DB21" s="313"/>
      <c r="DC21" s="313"/>
      <c r="DD21" s="313"/>
      <c r="DE21" s="313"/>
      <c r="DF21" s="313"/>
      <c r="DG21" s="313"/>
      <c r="DH21" s="313"/>
      <c r="DI21" s="313"/>
      <c r="DJ21" s="313"/>
      <c r="DK21" s="313"/>
      <c r="DL21" s="313"/>
      <c r="DM21" s="313"/>
      <c r="DN21" s="313"/>
      <c r="DO21" s="313"/>
      <c r="DP21" s="313"/>
      <c r="DQ21" s="313"/>
      <c r="DR21" s="313"/>
      <c r="DS21" s="313"/>
      <c r="DT21" s="313"/>
      <c r="DU21" s="313"/>
      <c r="DV21" s="313"/>
      <c r="DW21" s="313"/>
      <c r="DX21" s="313"/>
      <c r="DY21" s="313"/>
      <c r="DZ21" s="313"/>
      <c r="EA21" s="313"/>
      <c r="EB21" s="313"/>
      <c r="EC21" s="313"/>
      <c r="ED21" s="313"/>
      <c r="EE21" s="313"/>
      <c r="EF21" s="313"/>
      <c r="EG21" s="313"/>
      <c r="EH21" s="313"/>
      <c r="EI21" s="313"/>
      <c r="EJ21" s="313"/>
      <c r="EK21" s="313"/>
      <c r="EL21" s="313"/>
      <c r="EM21" s="313"/>
      <c r="EN21" s="313"/>
      <c r="EO21" s="313"/>
      <c r="EP21" s="313"/>
      <c r="EQ21" s="313"/>
      <c r="ER21" s="313"/>
      <c r="ES21" s="313"/>
      <c r="ET21" s="313"/>
      <c r="EU21" s="313"/>
      <c r="EV21" s="313"/>
      <c r="EW21" s="313"/>
      <c r="EX21" s="313"/>
      <c r="EY21" s="313"/>
      <c r="EZ21" s="313"/>
      <c r="FA21" s="313"/>
      <c r="FB21" s="313"/>
      <c r="FC21" s="313"/>
      <c r="FD21" s="313"/>
      <c r="FE21" s="313"/>
      <c r="FF21" s="313"/>
      <c r="FG21" s="313"/>
      <c r="FH21" s="313"/>
      <c r="FI21" s="313"/>
      <c r="FJ21" s="313"/>
      <c r="FK21" s="313"/>
      <c r="FL21" s="313"/>
      <c r="FM21" s="313"/>
      <c r="FN21" s="313"/>
      <c r="FO21" s="313"/>
      <c r="FP21" s="313"/>
      <c r="FQ21" s="313"/>
      <c r="FR21" s="313"/>
      <c r="FS21" s="313"/>
      <c r="FT21" s="313"/>
      <c r="FU21" s="313"/>
      <c r="FV21" s="313"/>
      <c r="FW21" s="313"/>
      <c r="FX21" s="313"/>
      <c r="FY21" s="313"/>
      <c r="FZ21" s="313"/>
      <c r="GA21" s="313"/>
      <c r="GB21" s="313"/>
      <c r="GC21" s="313"/>
      <c r="GD21" s="313"/>
      <c r="GE21" s="313"/>
      <c r="GF21" s="313"/>
      <c r="GG21" s="313"/>
      <c r="GH21" s="313"/>
      <c r="GI21" s="313"/>
      <c r="GJ21" s="313"/>
      <c r="GK21" s="313"/>
      <c r="GL21" s="313"/>
      <c r="GM21" s="313"/>
      <c r="GN21" s="313"/>
      <c r="GO21" s="313"/>
      <c r="GP21" s="313"/>
      <c r="GQ21" s="313"/>
      <c r="GR21" s="313"/>
      <c r="GS21" s="313"/>
      <c r="GT21" s="313"/>
      <c r="GU21" s="313"/>
      <c r="GV21" s="313"/>
      <c r="GW21" s="313"/>
      <c r="GX21" s="313"/>
      <c r="GY21" s="313"/>
      <c r="GZ21" s="313"/>
      <c r="HA21" s="313"/>
      <c r="HB21" s="313"/>
      <c r="HC21" s="313"/>
      <c r="HD21" s="313"/>
      <c r="HE21" s="313"/>
      <c r="HF21" s="313"/>
      <c r="HG21" s="313"/>
      <c r="HH21" s="313"/>
      <c r="HI21" s="313"/>
      <c r="HJ21" s="313"/>
      <c r="HK21" s="313"/>
      <c r="HL21" s="313"/>
      <c r="HM21" s="313"/>
      <c r="HN21" s="313"/>
      <c r="HO21" s="313"/>
      <c r="HP21" s="313"/>
      <c r="HQ21" s="313"/>
      <c r="HR21" s="313"/>
      <c r="HS21" s="313"/>
      <c r="HT21" s="313"/>
      <c r="HU21" s="313"/>
      <c r="HV21" s="313"/>
      <c r="HW21" s="313"/>
      <c r="HX21" s="313"/>
      <c r="HY21" s="313"/>
      <c r="HZ21" s="313"/>
      <c r="IA21" s="313"/>
      <c r="IB21" s="313"/>
      <c r="IC21" s="313"/>
    </row>
    <row r="22" spans="1:237" ht="15" customHeight="1">
      <c r="A22" s="330" t="s">
        <v>136</v>
      </c>
      <c r="B22" s="331" t="s">
        <v>20</v>
      </c>
      <c r="C22" s="332" t="s">
        <v>154</v>
      </c>
      <c r="D22" s="332" t="s">
        <v>154</v>
      </c>
      <c r="E22" s="332" t="s">
        <v>154</v>
      </c>
      <c r="F22" s="332" t="s">
        <v>154</v>
      </c>
      <c r="G22" s="332" t="s">
        <v>154</v>
      </c>
      <c r="H22" s="332" t="s">
        <v>154</v>
      </c>
      <c r="I22" s="332" t="s">
        <v>154</v>
      </c>
      <c r="J22" s="332" t="s">
        <v>154</v>
      </c>
      <c r="K22" s="332" t="str">
        <f t="shared" si="1"/>
        <v>=</v>
      </c>
      <c r="L22" s="313"/>
      <c r="M22" s="313"/>
      <c r="N22" s="313"/>
      <c r="O22" s="313"/>
      <c r="P22" s="313"/>
      <c r="Q22" s="313"/>
      <c r="R22" s="313"/>
      <c r="S22" s="313"/>
      <c r="T22" s="313"/>
      <c r="U22" s="313"/>
      <c r="V22" s="313"/>
      <c r="W22" s="313"/>
      <c r="X22" s="313"/>
      <c r="Y22" s="313"/>
      <c r="Z22" s="313"/>
      <c r="AA22" s="313"/>
      <c r="AB22" s="313"/>
      <c r="AC22" s="313"/>
      <c r="AD22" s="313"/>
      <c r="AE22" s="313"/>
      <c r="AF22" s="313"/>
      <c r="AG22" s="313"/>
      <c r="AH22" s="313"/>
      <c r="AI22" s="313"/>
      <c r="AJ22" s="313"/>
      <c r="AK22" s="313"/>
      <c r="AL22" s="313"/>
      <c r="AM22" s="313"/>
      <c r="AN22" s="313"/>
      <c r="AO22" s="313"/>
      <c r="AP22" s="313"/>
      <c r="AQ22" s="313"/>
      <c r="AR22" s="313"/>
      <c r="AS22" s="313"/>
      <c r="AT22" s="313"/>
      <c r="AU22" s="313"/>
      <c r="AV22" s="313"/>
      <c r="AW22" s="313"/>
      <c r="AX22" s="313"/>
      <c r="AY22" s="313"/>
      <c r="AZ22" s="313"/>
      <c r="BA22" s="313"/>
      <c r="BB22" s="313"/>
      <c r="BC22" s="313"/>
      <c r="BD22" s="313"/>
      <c r="BE22" s="313"/>
      <c r="BF22" s="313"/>
      <c r="BG22" s="313"/>
      <c r="BH22" s="313"/>
      <c r="BI22" s="313"/>
      <c r="BJ22" s="313"/>
      <c r="BK22" s="313"/>
      <c r="BL22" s="313"/>
      <c r="BM22" s="313"/>
      <c r="BN22" s="313"/>
      <c r="BO22" s="313"/>
      <c r="BP22" s="313"/>
      <c r="BQ22" s="313"/>
      <c r="BR22" s="313"/>
      <c r="BS22" s="313"/>
      <c r="BT22" s="313"/>
      <c r="BU22" s="313"/>
      <c r="BV22" s="313"/>
      <c r="BW22" s="313"/>
      <c r="BX22" s="313"/>
      <c r="BY22" s="313"/>
      <c r="BZ22" s="313"/>
      <c r="CA22" s="313"/>
      <c r="CB22" s="313"/>
      <c r="CC22" s="313"/>
      <c r="CD22" s="313"/>
      <c r="CE22" s="313"/>
      <c r="CF22" s="313"/>
      <c r="CG22" s="313"/>
      <c r="CH22" s="313"/>
      <c r="CI22" s="313"/>
      <c r="CJ22" s="313"/>
      <c r="CK22" s="313"/>
      <c r="CL22" s="313"/>
      <c r="CM22" s="313"/>
      <c r="CN22" s="313"/>
      <c r="CO22" s="313"/>
      <c r="CP22" s="313"/>
      <c r="CQ22" s="313"/>
      <c r="CR22" s="313"/>
      <c r="CS22" s="313"/>
      <c r="CT22" s="313"/>
      <c r="CU22" s="313"/>
      <c r="CV22" s="313"/>
      <c r="CW22" s="313"/>
      <c r="CX22" s="313"/>
      <c r="CY22" s="313"/>
      <c r="CZ22" s="313"/>
      <c r="DA22" s="313"/>
      <c r="DB22" s="313"/>
      <c r="DC22" s="313"/>
      <c r="DD22" s="313"/>
      <c r="DE22" s="313"/>
      <c r="DF22" s="313"/>
      <c r="DG22" s="313"/>
      <c r="DH22" s="313"/>
      <c r="DI22" s="313"/>
      <c r="DJ22" s="313"/>
      <c r="DK22" s="313"/>
      <c r="DL22" s="313"/>
      <c r="DM22" s="313"/>
      <c r="DN22" s="313"/>
      <c r="DO22" s="313"/>
      <c r="DP22" s="313"/>
      <c r="DQ22" s="313"/>
      <c r="DR22" s="313"/>
      <c r="DS22" s="313"/>
      <c r="DT22" s="313"/>
      <c r="DU22" s="313"/>
      <c r="DV22" s="313"/>
      <c r="DW22" s="313"/>
      <c r="DX22" s="313"/>
      <c r="DY22" s="313"/>
      <c r="DZ22" s="313"/>
      <c r="EA22" s="313"/>
      <c r="EB22" s="313"/>
      <c r="EC22" s="313"/>
      <c r="ED22" s="313"/>
      <c r="EE22" s="313"/>
      <c r="EF22" s="313"/>
      <c r="EG22" s="313"/>
      <c r="EH22" s="313"/>
      <c r="EI22" s="313"/>
      <c r="EJ22" s="313"/>
      <c r="EK22" s="313"/>
      <c r="EL22" s="313"/>
      <c r="EM22" s="313"/>
      <c r="EN22" s="313"/>
      <c r="EO22" s="313"/>
      <c r="EP22" s="313"/>
      <c r="EQ22" s="313"/>
      <c r="ER22" s="313"/>
      <c r="ES22" s="313"/>
      <c r="ET22" s="313"/>
      <c r="EU22" s="313"/>
      <c r="EV22" s="313"/>
      <c r="EW22" s="313"/>
      <c r="EX22" s="313"/>
      <c r="EY22" s="313"/>
      <c r="EZ22" s="313"/>
      <c r="FA22" s="313"/>
      <c r="FB22" s="313"/>
      <c r="FC22" s="313"/>
      <c r="FD22" s="313"/>
      <c r="FE22" s="313"/>
      <c r="FF22" s="313"/>
      <c r="FG22" s="313"/>
      <c r="FH22" s="313"/>
      <c r="FI22" s="313"/>
      <c r="FJ22" s="313"/>
      <c r="FK22" s="313"/>
      <c r="FL22" s="313"/>
      <c r="FM22" s="313"/>
      <c r="FN22" s="313"/>
      <c r="FO22" s="313"/>
      <c r="FP22" s="313"/>
      <c r="FQ22" s="313"/>
      <c r="FR22" s="313"/>
      <c r="FS22" s="313"/>
      <c r="FT22" s="313"/>
      <c r="FU22" s="313"/>
      <c r="FV22" s="313"/>
      <c r="FW22" s="313"/>
      <c r="FX22" s="313"/>
      <c r="FY22" s="313"/>
      <c r="FZ22" s="313"/>
      <c r="GA22" s="313"/>
      <c r="GB22" s="313"/>
      <c r="GC22" s="313"/>
      <c r="GD22" s="313"/>
      <c r="GE22" s="313"/>
      <c r="GF22" s="313"/>
      <c r="GG22" s="313"/>
      <c r="GH22" s="313"/>
      <c r="GI22" s="313"/>
      <c r="GJ22" s="313"/>
      <c r="GK22" s="313"/>
      <c r="GL22" s="313"/>
      <c r="GM22" s="313"/>
      <c r="GN22" s="313"/>
      <c r="GO22" s="313"/>
      <c r="GP22" s="313"/>
      <c r="GQ22" s="313"/>
      <c r="GR22" s="313"/>
      <c r="GS22" s="313"/>
      <c r="GT22" s="313"/>
      <c r="GU22" s="313"/>
      <c r="GV22" s="313"/>
      <c r="GW22" s="313"/>
      <c r="GX22" s="313"/>
      <c r="GY22" s="313"/>
      <c r="GZ22" s="313"/>
      <c r="HA22" s="313"/>
      <c r="HB22" s="313"/>
      <c r="HC22" s="313"/>
      <c r="HD22" s="313"/>
      <c r="HE22" s="313"/>
      <c r="HF22" s="313"/>
      <c r="HG22" s="313"/>
      <c r="HH22" s="313"/>
      <c r="HI22" s="313"/>
      <c r="HJ22" s="313"/>
      <c r="HK22" s="313"/>
      <c r="HL22" s="313"/>
      <c r="HM22" s="313"/>
      <c r="HN22" s="313"/>
      <c r="HO22" s="313"/>
      <c r="HP22" s="313"/>
      <c r="HQ22" s="313"/>
      <c r="HR22" s="313"/>
      <c r="HS22" s="313"/>
      <c r="HT22" s="313"/>
      <c r="HU22" s="313"/>
      <c r="HV22" s="313"/>
      <c r="HW22" s="313"/>
      <c r="HX22" s="313"/>
      <c r="HY22" s="313"/>
      <c r="HZ22" s="313"/>
      <c r="IA22" s="313"/>
      <c r="IB22" s="313"/>
      <c r="IC22" s="313"/>
    </row>
    <row r="23" spans="1:237" ht="15" customHeight="1">
      <c r="A23" s="330" t="s">
        <v>180</v>
      </c>
      <c r="B23" s="331" t="s">
        <v>20</v>
      </c>
      <c r="C23" s="332" t="s">
        <v>154</v>
      </c>
      <c r="D23" s="332" t="s">
        <v>154</v>
      </c>
      <c r="E23" s="332" t="s">
        <v>154</v>
      </c>
      <c r="F23" s="332" t="s">
        <v>154</v>
      </c>
      <c r="G23" s="332" t="s">
        <v>154</v>
      </c>
      <c r="H23" s="332" t="s">
        <v>154</v>
      </c>
      <c r="I23" s="332" t="s">
        <v>154</v>
      </c>
      <c r="J23" s="332" t="s">
        <v>154</v>
      </c>
      <c r="K23" s="332" t="str">
        <f t="shared" si="1"/>
        <v>=</v>
      </c>
      <c r="L23" s="313"/>
      <c r="M23" s="313"/>
      <c r="N23" s="313"/>
      <c r="O23" s="313"/>
      <c r="P23" s="313"/>
      <c r="Q23" s="313"/>
      <c r="R23" s="313"/>
      <c r="S23" s="313"/>
      <c r="T23" s="313"/>
      <c r="U23" s="313"/>
      <c r="V23" s="313"/>
      <c r="W23" s="313"/>
      <c r="X23" s="313"/>
      <c r="Y23" s="313"/>
      <c r="Z23" s="313"/>
      <c r="AA23" s="313"/>
      <c r="AB23" s="313"/>
      <c r="AC23" s="313"/>
      <c r="AD23" s="313"/>
      <c r="AE23" s="313"/>
      <c r="AF23" s="313"/>
      <c r="AG23" s="313"/>
      <c r="AH23" s="313"/>
      <c r="AI23" s="313"/>
      <c r="AJ23" s="313"/>
      <c r="AK23" s="313"/>
      <c r="AL23" s="313"/>
      <c r="AM23" s="313"/>
      <c r="AN23" s="313"/>
      <c r="AO23" s="313"/>
      <c r="AP23" s="313"/>
      <c r="AQ23" s="313"/>
      <c r="AR23" s="313"/>
      <c r="AS23" s="313"/>
      <c r="AT23" s="313"/>
      <c r="AU23" s="313"/>
      <c r="AV23" s="313"/>
      <c r="AW23" s="313"/>
      <c r="AX23" s="313"/>
      <c r="AY23" s="313"/>
      <c r="AZ23" s="313"/>
      <c r="BA23" s="313"/>
      <c r="BB23" s="313"/>
      <c r="BC23" s="313"/>
      <c r="BD23" s="313"/>
      <c r="BE23" s="313"/>
      <c r="BF23" s="313"/>
      <c r="BG23" s="313"/>
      <c r="BH23" s="313"/>
      <c r="BI23" s="313"/>
      <c r="BJ23" s="313"/>
      <c r="BK23" s="313"/>
      <c r="BL23" s="313"/>
      <c r="BM23" s="313"/>
      <c r="BN23" s="313"/>
      <c r="BO23" s="313"/>
      <c r="BP23" s="313"/>
      <c r="BQ23" s="313"/>
      <c r="BR23" s="313"/>
      <c r="BS23" s="313"/>
      <c r="BT23" s="313"/>
      <c r="BU23" s="313"/>
      <c r="BV23" s="313"/>
      <c r="BW23" s="313"/>
      <c r="BX23" s="313"/>
      <c r="BY23" s="313"/>
      <c r="BZ23" s="313"/>
      <c r="CA23" s="313"/>
      <c r="CB23" s="313"/>
      <c r="CC23" s="313"/>
      <c r="CD23" s="313"/>
      <c r="CE23" s="313"/>
      <c r="CF23" s="313"/>
      <c r="CG23" s="313"/>
      <c r="CH23" s="313"/>
      <c r="CI23" s="313"/>
      <c r="CJ23" s="313"/>
      <c r="CK23" s="313"/>
      <c r="CL23" s="313"/>
      <c r="CM23" s="313"/>
      <c r="CN23" s="313"/>
      <c r="CO23" s="313"/>
      <c r="CP23" s="313"/>
      <c r="CQ23" s="313"/>
      <c r="CR23" s="313"/>
      <c r="CS23" s="313"/>
      <c r="CT23" s="313"/>
      <c r="CU23" s="313"/>
      <c r="CV23" s="313"/>
      <c r="CW23" s="313"/>
      <c r="CX23" s="313"/>
      <c r="CY23" s="313"/>
      <c r="CZ23" s="313"/>
      <c r="DA23" s="313"/>
      <c r="DB23" s="313"/>
      <c r="DC23" s="313"/>
      <c r="DD23" s="313"/>
      <c r="DE23" s="313"/>
      <c r="DF23" s="313"/>
      <c r="DG23" s="313"/>
      <c r="DH23" s="313"/>
      <c r="DI23" s="313"/>
      <c r="DJ23" s="313"/>
      <c r="DK23" s="313"/>
      <c r="DL23" s="313"/>
      <c r="DM23" s="313"/>
      <c r="DN23" s="313"/>
      <c r="DO23" s="313"/>
      <c r="DP23" s="313"/>
      <c r="DQ23" s="313"/>
      <c r="DR23" s="313"/>
      <c r="DS23" s="313"/>
      <c r="DT23" s="313"/>
      <c r="DU23" s="313"/>
      <c r="DV23" s="313"/>
      <c r="DW23" s="313"/>
      <c r="DX23" s="313"/>
      <c r="DY23" s="313"/>
      <c r="DZ23" s="313"/>
      <c r="EA23" s="313"/>
      <c r="EB23" s="313"/>
      <c r="EC23" s="313"/>
      <c r="ED23" s="313"/>
      <c r="EE23" s="313"/>
      <c r="EF23" s="313"/>
      <c r="EG23" s="313"/>
      <c r="EH23" s="313"/>
      <c r="EI23" s="313"/>
      <c r="EJ23" s="313"/>
      <c r="EK23" s="313"/>
      <c r="EL23" s="313"/>
      <c r="EM23" s="313"/>
      <c r="EN23" s="313"/>
      <c r="EO23" s="313"/>
      <c r="EP23" s="313"/>
      <c r="EQ23" s="313"/>
      <c r="ER23" s="313"/>
      <c r="ES23" s="313"/>
      <c r="ET23" s="313"/>
      <c r="EU23" s="313"/>
      <c r="EV23" s="313"/>
      <c r="EW23" s="313"/>
      <c r="EX23" s="313"/>
      <c r="EY23" s="313"/>
      <c r="EZ23" s="313"/>
      <c r="FA23" s="313"/>
      <c r="FB23" s="313"/>
      <c r="FC23" s="313"/>
      <c r="FD23" s="313"/>
      <c r="FE23" s="313"/>
      <c r="FF23" s="313"/>
      <c r="FG23" s="313"/>
      <c r="FH23" s="313"/>
      <c r="FI23" s="313"/>
      <c r="FJ23" s="313"/>
      <c r="FK23" s="313"/>
      <c r="FL23" s="313"/>
      <c r="FM23" s="313"/>
      <c r="FN23" s="313"/>
      <c r="FO23" s="313"/>
      <c r="FP23" s="313"/>
      <c r="FQ23" s="313"/>
      <c r="FR23" s="313"/>
      <c r="FS23" s="313"/>
      <c r="FT23" s="313"/>
      <c r="FU23" s="313"/>
      <c r="FV23" s="313"/>
      <c r="FW23" s="313"/>
      <c r="FX23" s="313"/>
      <c r="FY23" s="313"/>
      <c r="FZ23" s="313"/>
      <c r="GA23" s="313"/>
      <c r="GB23" s="313"/>
      <c r="GC23" s="313"/>
      <c r="GD23" s="313"/>
      <c r="GE23" s="313"/>
      <c r="GF23" s="313"/>
      <c r="GG23" s="313"/>
      <c r="GH23" s="313"/>
      <c r="GI23" s="313"/>
      <c r="GJ23" s="313"/>
      <c r="GK23" s="313"/>
      <c r="GL23" s="313"/>
      <c r="GM23" s="313"/>
      <c r="GN23" s="313"/>
      <c r="GO23" s="313"/>
      <c r="GP23" s="313"/>
      <c r="GQ23" s="313"/>
      <c r="GR23" s="313"/>
      <c r="GS23" s="313"/>
      <c r="GT23" s="313"/>
      <c r="GU23" s="313"/>
      <c r="GV23" s="313"/>
      <c r="GW23" s="313"/>
      <c r="GX23" s="313"/>
      <c r="GY23" s="313"/>
      <c r="GZ23" s="313"/>
      <c r="HA23" s="313"/>
      <c r="HB23" s="313"/>
      <c r="HC23" s="313"/>
      <c r="HD23" s="313"/>
      <c r="HE23" s="313"/>
      <c r="HF23" s="313"/>
      <c r="HG23" s="313"/>
      <c r="HH23" s="313"/>
      <c r="HI23" s="313"/>
      <c r="HJ23" s="313"/>
      <c r="HK23" s="313"/>
      <c r="HL23" s="313"/>
      <c r="HM23" s="313"/>
      <c r="HN23" s="313"/>
      <c r="HO23" s="313"/>
      <c r="HP23" s="313"/>
      <c r="HQ23" s="313"/>
      <c r="HR23" s="313"/>
      <c r="HS23" s="313"/>
      <c r="HT23" s="313"/>
      <c r="HU23" s="313"/>
      <c r="HV23" s="313"/>
      <c r="HW23" s="313"/>
      <c r="HX23" s="313"/>
      <c r="HY23" s="313"/>
      <c r="HZ23" s="313"/>
      <c r="IA23" s="313"/>
      <c r="IB23" s="313"/>
      <c r="IC23" s="313"/>
    </row>
    <row r="24" spans="1:237" ht="15" customHeight="1">
      <c r="A24" s="330" t="s">
        <v>181</v>
      </c>
      <c r="B24" s="331" t="s">
        <v>20</v>
      </c>
      <c r="C24" s="332" t="s">
        <v>154</v>
      </c>
      <c r="D24" s="332" t="s">
        <v>154</v>
      </c>
      <c r="E24" s="332" t="s">
        <v>154</v>
      </c>
      <c r="F24" s="332" t="s">
        <v>154</v>
      </c>
      <c r="G24" s="332" t="s">
        <v>154</v>
      </c>
      <c r="H24" s="332" t="s">
        <v>154</v>
      </c>
      <c r="I24" s="332" t="s">
        <v>154</v>
      </c>
      <c r="J24" s="332" t="s">
        <v>154</v>
      </c>
      <c r="K24" s="332" t="str">
        <f t="shared" si="1"/>
        <v>=</v>
      </c>
      <c r="L24" s="313"/>
      <c r="M24" s="313"/>
      <c r="N24" s="313"/>
      <c r="O24" s="313"/>
      <c r="P24" s="313"/>
      <c r="Q24" s="313"/>
      <c r="R24" s="313"/>
      <c r="S24" s="313"/>
      <c r="T24" s="313"/>
      <c r="U24" s="313"/>
      <c r="V24" s="313"/>
      <c r="W24" s="313"/>
      <c r="X24" s="313"/>
      <c r="Y24" s="313"/>
      <c r="Z24" s="313"/>
      <c r="AA24" s="313"/>
      <c r="AB24" s="313"/>
      <c r="AC24" s="313"/>
      <c r="AD24" s="313"/>
      <c r="AE24" s="313"/>
      <c r="AF24" s="313"/>
      <c r="AG24" s="313"/>
      <c r="AH24" s="313"/>
      <c r="AI24" s="313"/>
      <c r="AJ24" s="313"/>
      <c r="AK24" s="313"/>
      <c r="AL24" s="313"/>
      <c r="AM24" s="313"/>
      <c r="AN24" s="313"/>
      <c r="AO24" s="313"/>
      <c r="AP24" s="313"/>
      <c r="AQ24" s="313"/>
      <c r="AR24" s="313"/>
      <c r="AS24" s="313"/>
      <c r="AT24" s="313"/>
      <c r="AU24" s="313"/>
      <c r="AV24" s="313"/>
      <c r="AW24" s="313"/>
      <c r="AX24" s="313"/>
      <c r="AY24" s="313"/>
      <c r="AZ24" s="313"/>
      <c r="BA24" s="313"/>
      <c r="BB24" s="313"/>
      <c r="BC24" s="313"/>
      <c r="BD24" s="313"/>
      <c r="BE24" s="313"/>
      <c r="BF24" s="313"/>
      <c r="BG24" s="313"/>
      <c r="BH24" s="313"/>
      <c r="BI24" s="313"/>
      <c r="BJ24" s="313"/>
      <c r="BK24" s="313"/>
      <c r="BL24" s="313"/>
      <c r="BM24" s="313"/>
      <c r="BN24" s="313"/>
      <c r="BO24" s="313"/>
      <c r="BP24" s="313"/>
      <c r="BQ24" s="313"/>
      <c r="BR24" s="313"/>
      <c r="BS24" s="313"/>
      <c r="BT24" s="313"/>
      <c r="BU24" s="313"/>
      <c r="BV24" s="313"/>
      <c r="BW24" s="313"/>
      <c r="BX24" s="313"/>
      <c r="BY24" s="313"/>
      <c r="BZ24" s="313"/>
      <c r="CA24" s="313"/>
      <c r="CB24" s="313"/>
      <c r="CC24" s="313"/>
      <c r="CD24" s="313"/>
      <c r="CE24" s="313"/>
      <c r="CF24" s="313"/>
      <c r="CG24" s="313"/>
      <c r="CH24" s="313"/>
      <c r="CI24" s="313"/>
      <c r="CJ24" s="313"/>
      <c r="CK24" s="313"/>
      <c r="CL24" s="313"/>
      <c r="CM24" s="313"/>
      <c r="CN24" s="313"/>
      <c r="CO24" s="313"/>
      <c r="CP24" s="313"/>
      <c r="CQ24" s="313"/>
      <c r="CR24" s="313"/>
      <c r="CS24" s="313"/>
      <c r="CT24" s="313"/>
      <c r="CU24" s="313"/>
      <c r="CV24" s="313"/>
      <c r="CW24" s="313"/>
      <c r="CX24" s="313"/>
      <c r="CY24" s="313"/>
      <c r="CZ24" s="313"/>
      <c r="DA24" s="313"/>
      <c r="DB24" s="313"/>
      <c r="DC24" s="313"/>
      <c r="DD24" s="313"/>
      <c r="DE24" s="313"/>
      <c r="DF24" s="313"/>
      <c r="DG24" s="313"/>
      <c r="DH24" s="313"/>
      <c r="DI24" s="313"/>
      <c r="DJ24" s="313"/>
      <c r="DK24" s="313"/>
      <c r="DL24" s="313"/>
      <c r="DM24" s="313"/>
      <c r="DN24" s="313"/>
      <c r="DO24" s="313"/>
      <c r="DP24" s="313"/>
      <c r="DQ24" s="313"/>
      <c r="DR24" s="313"/>
      <c r="DS24" s="313"/>
      <c r="DT24" s="313"/>
      <c r="DU24" s="313"/>
      <c r="DV24" s="313"/>
      <c r="DW24" s="313"/>
      <c r="DX24" s="313"/>
      <c r="DY24" s="313"/>
      <c r="DZ24" s="313"/>
      <c r="EA24" s="313"/>
      <c r="EB24" s="313"/>
      <c r="EC24" s="313"/>
      <c r="ED24" s="313"/>
      <c r="EE24" s="313"/>
      <c r="EF24" s="313"/>
      <c r="EG24" s="313"/>
      <c r="EH24" s="313"/>
      <c r="EI24" s="313"/>
      <c r="EJ24" s="313"/>
      <c r="EK24" s="313"/>
      <c r="EL24" s="313"/>
      <c r="EM24" s="313"/>
      <c r="EN24" s="313"/>
      <c r="EO24" s="313"/>
      <c r="EP24" s="313"/>
      <c r="EQ24" s="313"/>
      <c r="ER24" s="313"/>
      <c r="ES24" s="313"/>
      <c r="ET24" s="313"/>
      <c r="EU24" s="313"/>
      <c r="EV24" s="313"/>
      <c r="EW24" s="313"/>
      <c r="EX24" s="313"/>
      <c r="EY24" s="313"/>
      <c r="EZ24" s="313"/>
      <c r="FA24" s="313"/>
      <c r="FB24" s="313"/>
      <c r="FC24" s="313"/>
      <c r="FD24" s="313"/>
      <c r="FE24" s="313"/>
      <c r="FF24" s="313"/>
      <c r="FG24" s="313"/>
      <c r="FH24" s="313"/>
      <c r="FI24" s="313"/>
      <c r="FJ24" s="313"/>
      <c r="FK24" s="313"/>
      <c r="FL24" s="313"/>
      <c r="FM24" s="313"/>
      <c r="FN24" s="313"/>
      <c r="FO24" s="313"/>
      <c r="FP24" s="313"/>
      <c r="FQ24" s="313"/>
      <c r="FR24" s="313"/>
      <c r="FS24" s="313"/>
      <c r="FT24" s="313"/>
      <c r="FU24" s="313"/>
      <c r="FV24" s="313"/>
      <c r="FW24" s="313"/>
      <c r="FX24" s="313"/>
      <c r="FY24" s="313"/>
      <c r="FZ24" s="313"/>
      <c r="GA24" s="313"/>
      <c r="GB24" s="313"/>
      <c r="GC24" s="313"/>
      <c r="GD24" s="313"/>
      <c r="GE24" s="313"/>
      <c r="GF24" s="313"/>
      <c r="GG24" s="313"/>
      <c r="GH24" s="313"/>
      <c r="GI24" s="313"/>
      <c r="GJ24" s="313"/>
      <c r="GK24" s="313"/>
      <c r="GL24" s="313"/>
      <c r="GM24" s="313"/>
      <c r="GN24" s="313"/>
      <c r="GO24" s="313"/>
      <c r="GP24" s="313"/>
      <c r="GQ24" s="313"/>
      <c r="GR24" s="313"/>
      <c r="GS24" s="313"/>
      <c r="GT24" s="313"/>
      <c r="GU24" s="313"/>
      <c r="GV24" s="313"/>
      <c r="GW24" s="313"/>
      <c r="GX24" s="313"/>
      <c r="GY24" s="313"/>
      <c r="GZ24" s="313"/>
      <c r="HA24" s="313"/>
      <c r="HB24" s="313"/>
      <c r="HC24" s="313"/>
      <c r="HD24" s="313"/>
      <c r="HE24" s="313"/>
      <c r="HF24" s="313"/>
      <c r="HG24" s="313"/>
      <c r="HH24" s="313"/>
      <c r="HI24" s="313"/>
      <c r="HJ24" s="313"/>
      <c r="HK24" s="313"/>
      <c r="HL24" s="313"/>
      <c r="HM24" s="313"/>
      <c r="HN24" s="313"/>
      <c r="HO24" s="313"/>
      <c r="HP24" s="313"/>
      <c r="HQ24" s="313"/>
      <c r="HR24" s="313"/>
      <c r="HS24" s="313"/>
      <c r="HT24" s="313"/>
      <c r="HU24" s="313"/>
      <c r="HV24" s="313"/>
      <c r="HW24" s="313"/>
      <c r="HX24" s="313"/>
      <c r="HY24" s="313"/>
      <c r="HZ24" s="313"/>
      <c r="IA24" s="313"/>
      <c r="IB24" s="313"/>
      <c r="IC24" s="313"/>
    </row>
    <row r="25" spans="1:237" ht="15" customHeight="1">
      <c r="A25" s="333" t="s">
        <v>238</v>
      </c>
      <c r="B25" s="333"/>
      <c r="C25" s="333"/>
      <c r="D25" s="333"/>
      <c r="E25" s="333"/>
      <c r="F25" s="333"/>
      <c r="G25" s="333"/>
      <c r="H25" s="333"/>
      <c r="I25" s="333"/>
      <c r="J25" s="333"/>
      <c r="K25" s="334"/>
      <c r="L25" s="313"/>
      <c r="M25" s="313"/>
      <c r="N25" s="313"/>
      <c r="O25" s="313"/>
      <c r="P25" s="313"/>
      <c r="Q25" s="313"/>
      <c r="R25" s="313"/>
      <c r="S25" s="313"/>
      <c r="T25" s="313"/>
      <c r="U25" s="313"/>
      <c r="V25" s="313"/>
      <c r="W25" s="313"/>
      <c r="X25" s="313"/>
      <c r="Y25" s="313"/>
      <c r="Z25" s="313"/>
      <c r="AA25" s="313"/>
      <c r="AB25" s="313"/>
      <c r="AC25" s="313"/>
      <c r="AD25" s="313"/>
      <c r="AE25" s="313"/>
      <c r="AF25" s="313"/>
      <c r="AG25" s="313"/>
      <c r="AH25" s="313"/>
      <c r="AI25" s="313"/>
      <c r="AJ25" s="313"/>
      <c r="AK25" s="313"/>
      <c r="AL25" s="313"/>
      <c r="AM25" s="313"/>
      <c r="AN25" s="313"/>
      <c r="AO25" s="313"/>
      <c r="AP25" s="313"/>
      <c r="AQ25" s="313"/>
      <c r="AR25" s="313"/>
      <c r="AS25" s="313"/>
      <c r="AT25" s="313"/>
      <c r="AU25" s="313"/>
      <c r="AV25" s="313"/>
      <c r="AW25" s="313"/>
      <c r="AX25" s="313"/>
      <c r="AY25" s="313"/>
      <c r="AZ25" s="313"/>
      <c r="BA25" s="313"/>
      <c r="BB25" s="313"/>
      <c r="BC25" s="313"/>
      <c r="BD25" s="313"/>
      <c r="BE25" s="313"/>
      <c r="BF25" s="313"/>
      <c r="BG25" s="313"/>
      <c r="BH25" s="313"/>
      <c r="BI25" s="313"/>
      <c r="BJ25" s="313"/>
      <c r="BK25" s="313"/>
      <c r="BL25" s="313"/>
      <c r="BM25" s="313"/>
      <c r="BN25" s="313"/>
      <c r="BO25" s="313"/>
      <c r="BP25" s="313"/>
      <c r="BQ25" s="313"/>
      <c r="BR25" s="313"/>
      <c r="BS25" s="313"/>
      <c r="BT25" s="313"/>
      <c r="BU25" s="313"/>
      <c r="BV25" s="313"/>
      <c r="BW25" s="313"/>
      <c r="BX25" s="313"/>
      <c r="BY25" s="313"/>
      <c r="BZ25" s="313"/>
      <c r="CA25" s="313"/>
      <c r="CB25" s="313"/>
      <c r="CC25" s="313"/>
      <c r="CD25" s="313"/>
      <c r="CE25" s="313"/>
      <c r="CF25" s="313"/>
      <c r="CG25" s="313"/>
      <c r="CH25" s="313"/>
      <c r="CI25" s="313"/>
      <c r="CJ25" s="313"/>
      <c r="CK25" s="313"/>
      <c r="CL25" s="313"/>
      <c r="CM25" s="313"/>
      <c r="CN25" s="313"/>
      <c r="CO25" s="313"/>
      <c r="CP25" s="313"/>
      <c r="CQ25" s="313"/>
      <c r="CR25" s="313"/>
      <c r="CS25" s="313"/>
      <c r="CT25" s="313"/>
      <c r="CU25" s="313"/>
      <c r="CV25" s="313"/>
      <c r="CW25" s="313"/>
      <c r="CX25" s="313"/>
      <c r="CY25" s="313"/>
      <c r="CZ25" s="313"/>
      <c r="DA25" s="313"/>
      <c r="DB25" s="313"/>
      <c r="DC25" s="313"/>
      <c r="DD25" s="313"/>
      <c r="DE25" s="313"/>
      <c r="DF25" s="313"/>
      <c r="DG25" s="313"/>
      <c r="DH25" s="313"/>
      <c r="DI25" s="313"/>
      <c r="DJ25" s="313"/>
      <c r="DK25" s="313"/>
      <c r="DL25" s="313"/>
      <c r="DM25" s="313"/>
      <c r="DN25" s="313"/>
      <c r="DO25" s="313"/>
      <c r="DP25" s="313"/>
      <c r="DQ25" s="313"/>
      <c r="DR25" s="313"/>
      <c r="DS25" s="313"/>
      <c r="DT25" s="313"/>
      <c r="DU25" s="313"/>
      <c r="DV25" s="313"/>
      <c r="DW25" s="313"/>
      <c r="DX25" s="313"/>
      <c r="DY25" s="313"/>
      <c r="DZ25" s="313"/>
      <c r="EA25" s="313"/>
      <c r="EB25" s="313"/>
      <c r="EC25" s="313"/>
      <c r="ED25" s="313"/>
      <c r="EE25" s="313"/>
      <c r="EF25" s="313"/>
      <c r="EG25" s="313"/>
      <c r="EH25" s="313"/>
      <c r="EI25" s="313"/>
      <c r="EJ25" s="313"/>
      <c r="EK25" s="313"/>
      <c r="EL25" s="313"/>
      <c r="EM25" s="313"/>
      <c r="EN25" s="313"/>
      <c r="EO25" s="313"/>
      <c r="EP25" s="313"/>
      <c r="EQ25" s="313"/>
      <c r="ER25" s="313"/>
      <c r="ES25" s="313"/>
      <c r="ET25" s="313"/>
      <c r="EU25" s="313"/>
      <c r="EV25" s="313"/>
      <c r="EW25" s="313"/>
      <c r="EX25" s="313"/>
      <c r="EY25" s="313"/>
      <c r="EZ25" s="313"/>
      <c r="FA25" s="313"/>
      <c r="FB25" s="313"/>
      <c r="FC25" s="313"/>
      <c r="FD25" s="313"/>
      <c r="FE25" s="313"/>
      <c r="FF25" s="313"/>
      <c r="FG25" s="313"/>
      <c r="FH25" s="313"/>
      <c r="FI25" s="313"/>
      <c r="FJ25" s="313"/>
      <c r="FK25" s="313"/>
      <c r="FL25" s="313"/>
      <c r="FM25" s="313"/>
      <c r="FN25" s="313"/>
      <c r="FO25" s="313"/>
      <c r="FP25" s="313"/>
      <c r="FQ25" s="313"/>
      <c r="FR25" s="313"/>
      <c r="FS25" s="313"/>
      <c r="FT25" s="313"/>
      <c r="FU25" s="313"/>
      <c r="FV25" s="313"/>
      <c r="FW25" s="313"/>
      <c r="FX25" s="313"/>
      <c r="FY25" s="313"/>
      <c r="FZ25" s="313"/>
      <c r="GA25" s="313"/>
      <c r="GB25" s="313"/>
      <c r="GC25" s="313"/>
      <c r="GD25" s="313"/>
      <c r="GE25" s="313"/>
      <c r="GF25" s="313"/>
      <c r="GG25" s="313"/>
      <c r="GH25" s="313"/>
      <c r="GI25" s="313"/>
      <c r="GJ25" s="313"/>
      <c r="GK25" s="313"/>
      <c r="GL25" s="313"/>
      <c r="GM25" s="313"/>
      <c r="GN25" s="313"/>
      <c r="GO25" s="313"/>
      <c r="GP25" s="313"/>
      <c r="GQ25" s="313"/>
      <c r="GR25" s="313"/>
      <c r="GS25" s="313"/>
      <c r="GT25" s="313"/>
      <c r="GU25" s="313"/>
      <c r="GV25" s="313"/>
      <c r="GW25" s="313"/>
      <c r="GX25" s="313"/>
      <c r="GY25" s="313"/>
      <c r="GZ25" s="313"/>
      <c r="HA25" s="313"/>
      <c r="HB25" s="313"/>
      <c r="HC25" s="313"/>
      <c r="HD25" s="313"/>
      <c r="HE25" s="313"/>
      <c r="HF25" s="313"/>
      <c r="HG25" s="313"/>
      <c r="HH25" s="313"/>
      <c r="HI25" s="313"/>
      <c r="HJ25" s="313"/>
      <c r="HK25" s="313"/>
      <c r="HL25" s="313"/>
      <c r="HM25" s="313"/>
      <c r="HN25" s="313"/>
      <c r="HO25" s="313"/>
      <c r="HP25" s="313"/>
      <c r="HQ25" s="313"/>
      <c r="HR25" s="313"/>
      <c r="HS25" s="313"/>
      <c r="HT25" s="313"/>
      <c r="HU25" s="313"/>
      <c r="HV25" s="313"/>
      <c r="HW25" s="313"/>
      <c r="HX25" s="313"/>
      <c r="HY25" s="313"/>
      <c r="HZ25" s="313"/>
      <c r="IA25" s="313"/>
      <c r="IB25" s="313"/>
      <c r="IC25" s="313"/>
    </row>
    <row r="26" spans="1:237" ht="15" customHeight="1">
      <c r="A26" s="335" t="s">
        <v>176</v>
      </c>
      <c r="B26" s="336" t="s">
        <v>20</v>
      </c>
      <c r="C26" s="327" t="s">
        <v>154</v>
      </c>
      <c r="D26" s="327" t="s">
        <v>154</v>
      </c>
      <c r="E26" s="327" t="s">
        <v>154</v>
      </c>
      <c r="F26" s="327" t="s">
        <v>154</v>
      </c>
      <c r="G26" s="327" t="s">
        <v>154</v>
      </c>
      <c r="H26" s="327" t="s">
        <v>154</v>
      </c>
      <c r="I26" s="327" t="s">
        <v>154</v>
      </c>
      <c r="J26" s="327" t="s">
        <v>154</v>
      </c>
      <c r="K26" s="337" t="str">
        <f>IF(ISERROR(AVERAGE(C26:J26)),"=",AVERAGE(C26:J26))</f>
        <v>=</v>
      </c>
      <c r="L26" s="313"/>
      <c r="M26" s="313"/>
      <c r="N26" s="313"/>
      <c r="O26" s="313"/>
      <c r="P26" s="313"/>
      <c r="Q26" s="313"/>
      <c r="R26" s="313"/>
      <c r="S26" s="313"/>
      <c r="T26" s="313"/>
      <c r="U26" s="313"/>
      <c r="V26" s="313"/>
      <c r="W26" s="313"/>
      <c r="X26" s="313"/>
      <c r="Y26" s="313"/>
      <c r="Z26" s="313"/>
      <c r="AA26" s="313"/>
      <c r="AB26" s="313"/>
      <c r="AC26" s="313"/>
      <c r="AD26" s="313"/>
      <c r="AE26" s="313"/>
      <c r="AF26" s="313"/>
      <c r="AG26" s="313"/>
      <c r="AH26" s="313"/>
      <c r="AI26" s="313"/>
      <c r="AJ26" s="313"/>
      <c r="AK26" s="313"/>
      <c r="AL26" s="313"/>
      <c r="AM26" s="313"/>
      <c r="AN26" s="313"/>
      <c r="AO26" s="313"/>
      <c r="AP26" s="313"/>
      <c r="AQ26" s="313"/>
      <c r="AR26" s="313"/>
      <c r="AS26" s="313"/>
      <c r="AT26" s="313"/>
      <c r="AU26" s="313"/>
      <c r="AV26" s="313"/>
      <c r="AW26" s="313"/>
      <c r="AX26" s="313"/>
      <c r="AY26" s="313"/>
      <c r="AZ26" s="313"/>
      <c r="BA26" s="313"/>
      <c r="BB26" s="313"/>
      <c r="BC26" s="313"/>
      <c r="BD26" s="313"/>
      <c r="BE26" s="313"/>
      <c r="BF26" s="313"/>
      <c r="BG26" s="313"/>
      <c r="BH26" s="313"/>
      <c r="BI26" s="313"/>
      <c r="BJ26" s="313"/>
      <c r="BK26" s="313"/>
      <c r="BL26" s="313"/>
      <c r="BM26" s="313"/>
      <c r="BN26" s="313"/>
      <c r="BO26" s="313"/>
      <c r="BP26" s="313"/>
      <c r="BQ26" s="313"/>
      <c r="BR26" s="313"/>
      <c r="BS26" s="313"/>
      <c r="BT26" s="313"/>
      <c r="BU26" s="313"/>
      <c r="BV26" s="313"/>
      <c r="BW26" s="313"/>
      <c r="BX26" s="313"/>
      <c r="BY26" s="313"/>
      <c r="BZ26" s="313"/>
      <c r="CA26" s="313"/>
      <c r="CB26" s="313"/>
      <c r="CC26" s="313"/>
      <c r="CD26" s="313"/>
      <c r="CE26" s="313"/>
      <c r="CF26" s="313"/>
      <c r="CG26" s="313"/>
      <c r="CH26" s="313"/>
      <c r="CI26" s="313"/>
      <c r="CJ26" s="313"/>
      <c r="CK26" s="313"/>
      <c r="CL26" s="313"/>
      <c r="CM26" s="313"/>
      <c r="CN26" s="313"/>
      <c r="CO26" s="313"/>
      <c r="CP26" s="313"/>
      <c r="CQ26" s="313"/>
      <c r="CR26" s="313"/>
      <c r="CS26" s="313"/>
      <c r="CT26" s="313"/>
      <c r="CU26" s="313"/>
      <c r="CV26" s="313"/>
      <c r="CW26" s="313"/>
      <c r="CX26" s="313"/>
      <c r="CY26" s="313"/>
      <c r="CZ26" s="313"/>
      <c r="DA26" s="313"/>
      <c r="DB26" s="313"/>
      <c r="DC26" s="313"/>
      <c r="DD26" s="313"/>
      <c r="DE26" s="313"/>
      <c r="DF26" s="313"/>
      <c r="DG26" s="313"/>
      <c r="DH26" s="313"/>
      <c r="DI26" s="313"/>
      <c r="DJ26" s="313"/>
      <c r="DK26" s="313"/>
      <c r="DL26" s="313"/>
      <c r="DM26" s="313"/>
      <c r="DN26" s="313"/>
      <c r="DO26" s="313"/>
      <c r="DP26" s="313"/>
      <c r="DQ26" s="313"/>
      <c r="DR26" s="313"/>
      <c r="DS26" s="313"/>
      <c r="DT26" s="313"/>
      <c r="DU26" s="313"/>
      <c r="DV26" s="313"/>
      <c r="DW26" s="313"/>
      <c r="DX26" s="313"/>
      <c r="DY26" s="313"/>
      <c r="DZ26" s="313"/>
      <c r="EA26" s="313"/>
      <c r="EB26" s="313"/>
      <c r="EC26" s="313"/>
      <c r="ED26" s="313"/>
      <c r="EE26" s="313"/>
      <c r="EF26" s="313"/>
      <c r="EG26" s="313"/>
      <c r="EH26" s="313"/>
      <c r="EI26" s="313"/>
      <c r="EJ26" s="313"/>
      <c r="EK26" s="313"/>
      <c r="EL26" s="313"/>
      <c r="EM26" s="313"/>
      <c r="EN26" s="313"/>
      <c r="EO26" s="313"/>
      <c r="EP26" s="313"/>
      <c r="EQ26" s="313"/>
      <c r="ER26" s="313"/>
      <c r="ES26" s="313"/>
      <c r="ET26" s="313"/>
      <c r="EU26" s="313"/>
      <c r="EV26" s="313"/>
      <c r="EW26" s="313"/>
      <c r="EX26" s="313"/>
      <c r="EY26" s="313"/>
      <c r="EZ26" s="313"/>
      <c r="FA26" s="313"/>
      <c r="FB26" s="313"/>
      <c r="FC26" s="313"/>
      <c r="FD26" s="313"/>
      <c r="FE26" s="313"/>
      <c r="FF26" s="313"/>
      <c r="FG26" s="313"/>
      <c r="FH26" s="313"/>
      <c r="FI26" s="313"/>
      <c r="FJ26" s="313"/>
      <c r="FK26" s="313"/>
      <c r="FL26" s="313"/>
      <c r="FM26" s="313"/>
      <c r="FN26" s="313"/>
      <c r="FO26" s="313"/>
      <c r="FP26" s="313"/>
      <c r="FQ26" s="313"/>
      <c r="FR26" s="313"/>
      <c r="FS26" s="313"/>
      <c r="FT26" s="313"/>
      <c r="FU26" s="313"/>
      <c r="FV26" s="313"/>
      <c r="FW26" s="313"/>
      <c r="FX26" s="313"/>
      <c r="FY26" s="313"/>
      <c r="FZ26" s="313"/>
      <c r="GA26" s="313"/>
      <c r="GB26" s="313"/>
      <c r="GC26" s="313"/>
      <c r="GD26" s="313"/>
      <c r="GE26" s="313"/>
      <c r="GF26" s="313"/>
      <c r="GG26" s="313"/>
      <c r="GH26" s="313"/>
      <c r="GI26" s="313"/>
      <c r="GJ26" s="313"/>
      <c r="GK26" s="313"/>
      <c r="GL26" s="313"/>
      <c r="GM26" s="313"/>
      <c r="GN26" s="313"/>
      <c r="GO26" s="313"/>
      <c r="GP26" s="313"/>
      <c r="GQ26" s="313"/>
      <c r="GR26" s="313"/>
      <c r="GS26" s="313"/>
      <c r="GT26" s="313"/>
      <c r="GU26" s="313"/>
      <c r="GV26" s="313"/>
      <c r="GW26" s="313"/>
      <c r="GX26" s="313"/>
      <c r="GY26" s="313"/>
      <c r="GZ26" s="313"/>
      <c r="HA26" s="313"/>
      <c r="HB26" s="313"/>
      <c r="HC26" s="313"/>
      <c r="HD26" s="313"/>
      <c r="HE26" s="313"/>
      <c r="HF26" s="313"/>
      <c r="HG26" s="313"/>
      <c r="HH26" s="313"/>
      <c r="HI26" s="313"/>
      <c r="HJ26" s="313"/>
      <c r="HK26" s="313"/>
      <c r="HL26" s="313"/>
      <c r="HM26" s="313"/>
      <c r="HN26" s="313"/>
      <c r="HO26" s="313"/>
      <c r="HP26" s="313"/>
      <c r="HQ26" s="313"/>
      <c r="HR26" s="313"/>
      <c r="HS26" s="313"/>
      <c r="HT26" s="313"/>
      <c r="HU26" s="313"/>
      <c r="HV26" s="313"/>
      <c r="HW26" s="313"/>
      <c r="HX26" s="313"/>
      <c r="HY26" s="313"/>
      <c r="HZ26" s="313"/>
      <c r="IA26" s="313"/>
      <c r="IB26" s="313"/>
      <c r="IC26" s="313"/>
    </row>
    <row r="27" spans="1:237" ht="15" customHeight="1">
      <c r="A27" s="335" t="s">
        <v>86</v>
      </c>
      <c r="B27" s="336" t="s">
        <v>20</v>
      </c>
      <c r="C27" s="327">
        <v>200</v>
      </c>
      <c r="D27" s="327">
        <v>205</v>
      </c>
      <c r="E27" s="327">
        <v>200</v>
      </c>
      <c r="F27" s="327">
        <v>205</v>
      </c>
      <c r="G27" s="327">
        <v>200</v>
      </c>
      <c r="H27" s="327">
        <v>205</v>
      </c>
      <c r="I27" s="327">
        <v>200</v>
      </c>
      <c r="J27" s="327">
        <v>205</v>
      </c>
      <c r="K27" s="337">
        <f>IF(ISERROR(AVERAGE(C27:J27)),"=",AVERAGE(C27:J27))</f>
        <v>202.5</v>
      </c>
      <c r="L27" s="313"/>
      <c r="M27" s="313"/>
      <c r="N27" s="313"/>
      <c r="O27" s="313"/>
      <c r="P27" s="313"/>
      <c r="Q27" s="313"/>
      <c r="R27" s="313"/>
      <c r="S27" s="313"/>
      <c r="T27" s="313"/>
      <c r="U27" s="313"/>
      <c r="V27" s="313"/>
      <c r="W27" s="313"/>
      <c r="X27" s="313"/>
      <c r="Y27" s="313"/>
      <c r="Z27" s="313"/>
      <c r="AA27" s="313"/>
      <c r="AB27" s="313"/>
      <c r="AC27" s="313"/>
      <c r="AD27" s="313"/>
      <c r="AE27" s="313"/>
      <c r="AF27" s="313"/>
      <c r="AG27" s="313"/>
      <c r="AH27" s="313"/>
      <c r="AI27" s="313"/>
      <c r="AJ27" s="313"/>
      <c r="AK27" s="313"/>
      <c r="AL27" s="313"/>
      <c r="AM27" s="313"/>
      <c r="AN27" s="313"/>
      <c r="AO27" s="313"/>
      <c r="AP27" s="313"/>
      <c r="AQ27" s="313"/>
      <c r="AR27" s="313"/>
      <c r="AS27" s="313"/>
      <c r="AT27" s="313"/>
      <c r="AU27" s="313"/>
      <c r="AV27" s="313"/>
      <c r="AW27" s="313"/>
      <c r="AX27" s="313"/>
      <c r="AY27" s="313"/>
      <c r="AZ27" s="313"/>
      <c r="BA27" s="313"/>
      <c r="BB27" s="313"/>
      <c r="BC27" s="313"/>
      <c r="BD27" s="313"/>
      <c r="BE27" s="313"/>
      <c r="BF27" s="313"/>
      <c r="BG27" s="313"/>
      <c r="BH27" s="313"/>
      <c r="BI27" s="313"/>
      <c r="BJ27" s="313"/>
      <c r="BK27" s="313"/>
      <c r="BL27" s="313"/>
      <c r="BM27" s="313"/>
      <c r="BN27" s="313"/>
      <c r="BO27" s="313"/>
      <c r="BP27" s="313"/>
      <c r="BQ27" s="313"/>
      <c r="BR27" s="313"/>
      <c r="BS27" s="313"/>
      <c r="BT27" s="313"/>
      <c r="BU27" s="313"/>
      <c r="BV27" s="313"/>
      <c r="BW27" s="313"/>
      <c r="BX27" s="313"/>
      <c r="BY27" s="313"/>
      <c r="BZ27" s="313"/>
      <c r="CA27" s="313"/>
      <c r="CB27" s="313"/>
      <c r="CC27" s="313"/>
      <c r="CD27" s="313"/>
      <c r="CE27" s="313"/>
      <c r="CF27" s="313"/>
      <c r="CG27" s="313"/>
      <c r="CH27" s="313"/>
      <c r="CI27" s="313"/>
      <c r="CJ27" s="313"/>
      <c r="CK27" s="313"/>
      <c r="CL27" s="313"/>
      <c r="CM27" s="313"/>
      <c r="CN27" s="313"/>
      <c r="CO27" s="313"/>
      <c r="CP27" s="313"/>
      <c r="CQ27" s="313"/>
      <c r="CR27" s="313"/>
      <c r="CS27" s="313"/>
      <c r="CT27" s="313"/>
      <c r="CU27" s="313"/>
      <c r="CV27" s="313"/>
      <c r="CW27" s="313"/>
      <c r="CX27" s="313"/>
      <c r="CY27" s="313"/>
      <c r="CZ27" s="313"/>
      <c r="DA27" s="313"/>
      <c r="DB27" s="313"/>
      <c r="DC27" s="313"/>
      <c r="DD27" s="313"/>
      <c r="DE27" s="313"/>
      <c r="DF27" s="313"/>
      <c r="DG27" s="313"/>
      <c r="DH27" s="313"/>
      <c r="DI27" s="313"/>
      <c r="DJ27" s="313"/>
      <c r="DK27" s="313"/>
      <c r="DL27" s="313"/>
      <c r="DM27" s="313"/>
      <c r="DN27" s="313"/>
      <c r="DO27" s="313"/>
      <c r="DP27" s="313"/>
      <c r="DQ27" s="313"/>
      <c r="DR27" s="313"/>
      <c r="DS27" s="313"/>
      <c r="DT27" s="313"/>
      <c r="DU27" s="313"/>
      <c r="DV27" s="313"/>
      <c r="DW27" s="313"/>
      <c r="DX27" s="313"/>
      <c r="DY27" s="313"/>
      <c r="DZ27" s="313"/>
      <c r="EA27" s="313"/>
      <c r="EB27" s="313"/>
      <c r="EC27" s="313"/>
      <c r="ED27" s="313"/>
      <c r="EE27" s="313"/>
      <c r="EF27" s="313"/>
      <c r="EG27" s="313"/>
      <c r="EH27" s="313"/>
      <c r="EI27" s="313"/>
      <c r="EJ27" s="313"/>
      <c r="EK27" s="313"/>
      <c r="EL27" s="313"/>
      <c r="EM27" s="313"/>
      <c r="EN27" s="313"/>
      <c r="EO27" s="313"/>
      <c r="EP27" s="313"/>
      <c r="EQ27" s="313"/>
      <c r="ER27" s="313"/>
      <c r="ES27" s="313"/>
      <c r="ET27" s="313"/>
      <c r="EU27" s="313"/>
      <c r="EV27" s="313"/>
      <c r="EW27" s="313"/>
      <c r="EX27" s="313"/>
      <c r="EY27" s="313"/>
      <c r="EZ27" s="313"/>
      <c r="FA27" s="313"/>
      <c r="FB27" s="313"/>
      <c r="FC27" s="313"/>
      <c r="FD27" s="313"/>
      <c r="FE27" s="313"/>
      <c r="FF27" s="313"/>
      <c r="FG27" s="313"/>
      <c r="FH27" s="313"/>
      <c r="FI27" s="313"/>
      <c r="FJ27" s="313"/>
      <c r="FK27" s="313"/>
      <c r="FL27" s="313"/>
      <c r="FM27" s="313"/>
      <c r="FN27" s="313"/>
      <c r="FO27" s="313"/>
      <c r="FP27" s="313"/>
      <c r="FQ27" s="313"/>
      <c r="FR27" s="313"/>
      <c r="FS27" s="313"/>
      <c r="FT27" s="313"/>
      <c r="FU27" s="313"/>
      <c r="FV27" s="313"/>
      <c r="FW27" s="313"/>
      <c r="FX27" s="313"/>
      <c r="FY27" s="313"/>
      <c r="FZ27" s="313"/>
      <c r="GA27" s="313"/>
      <c r="GB27" s="313"/>
      <c r="GC27" s="313"/>
      <c r="GD27" s="313"/>
      <c r="GE27" s="313"/>
      <c r="GF27" s="313"/>
      <c r="GG27" s="313"/>
      <c r="GH27" s="313"/>
      <c r="GI27" s="313"/>
      <c r="GJ27" s="313"/>
      <c r="GK27" s="313"/>
      <c r="GL27" s="313"/>
      <c r="GM27" s="313"/>
      <c r="GN27" s="313"/>
      <c r="GO27" s="313"/>
      <c r="GP27" s="313"/>
      <c r="GQ27" s="313"/>
      <c r="GR27" s="313"/>
      <c r="GS27" s="313"/>
      <c r="GT27" s="313"/>
      <c r="GU27" s="313"/>
      <c r="GV27" s="313"/>
      <c r="GW27" s="313"/>
      <c r="GX27" s="313"/>
      <c r="GY27" s="313"/>
      <c r="GZ27" s="313"/>
      <c r="HA27" s="313"/>
      <c r="HB27" s="313"/>
      <c r="HC27" s="313"/>
      <c r="HD27" s="313"/>
      <c r="HE27" s="313"/>
      <c r="HF27" s="313"/>
      <c r="HG27" s="313"/>
      <c r="HH27" s="313"/>
      <c r="HI27" s="313"/>
      <c r="HJ27" s="313"/>
      <c r="HK27" s="313"/>
      <c r="HL27" s="313"/>
      <c r="HM27" s="313"/>
      <c r="HN27" s="313"/>
      <c r="HO27" s="313"/>
      <c r="HP27" s="313"/>
      <c r="HQ27" s="313"/>
      <c r="HR27" s="313"/>
      <c r="HS27" s="313"/>
      <c r="HT27" s="313"/>
      <c r="HU27" s="313"/>
      <c r="HV27" s="313"/>
      <c r="HW27" s="313"/>
      <c r="HX27" s="313"/>
      <c r="HY27" s="313"/>
      <c r="HZ27" s="313"/>
      <c r="IA27" s="313"/>
      <c r="IB27" s="313"/>
      <c r="IC27" s="313"/>
    </row>
    <row r="28" spans="1:237" ht="15" customHeight="1">
      <c r="A28" s="338" t="s">
        <v>175</v>
      </c>
      <c r="B28" s="338"/>
      <c r="C28" s="338"/>
      <c r="D28" s="338"/>
      <c r="E28" s="338"/>
      <c r="F28" s="338"/>
      <c r="G28" s="338"/>
      <c r="H28" s="338"/>
      <c r="I28" s="338"/>
      <c r="J28" s="338"/>
      <c r="K28" s="339"/>
      <c r="L28" s="313"/>
      <c r="M28" s="313"/>
      <c r="N28" s="313"/>
      <c r="O28" s="313"/>
      <c r="P28" s="313"/>
      <c r="Q28" s="313"/>
      <c r="R28" s="313"/>
      <c r="S28" s="313"/>
      <c r="T28" s="313"/>
      <c r="U28" s="313"/>
      <c r="V28" s="313"/>
      <c r="W28" s="313"/>
      <c r="X28" s="313"/>
      <c r="Y28" s="313"/>
      <c r="Z28" s="313"/>
      <c r="AA28" s="313"/>
      <c r="AB28" s="313"/>
      <c r="AC28" s="313"/>
      <c r="AD28" s="313"/>
      <c r="AE28" s="313"/>
      <c r="AF28" s="313"/>
      <c r="AG28" s="313"/>
      <c r="AH28" s="313"/>
      <c r="AI28" s="313"/>
      <c r="AJ28" s="313"/>
      <c r="AK28" s="313"/>
      <c r="AL28" s="313"/>
      <c r="AM28" s="313"/>
      <c r="AN28" s="313"/>
      <c r="AO28" s="313"/>
      <c r="AP28" s="313"/>
      <c r="AQ28" s="313"/>
      <c r="AR28" s="313"/>
      <c r="AS28" s="313"/>
      <c r="AT28" s="313"/>
      <c r="AU28" s="313"/>
      <c r="AV28" s="313"/>
      <c r="AW28" s="313"/>
      <c r="AX28" s="313"/>
      <c r="AY28" s="313"/>
      <c r="AZ28" s="313"/>
      <c r="BA28" s="313"/>
      <c r="BB28" s="313"/>
      <c r="BC28" s="313"/>
      <c r="BD28" s="313"/>
      <c r="BE28" s="313"/>
      <c r="BF28" s="313"/>
      <c r="BG28" s="313"/>
      <c r="BH28" s="313"/>
      <c r="BI28" s="313"/>
      <c r="BJ28" s="313"/>
      <c r="BK28" s="313"/>
      <c r="BL28" s="313"/>
      <c r="BM28" s="313"/>
      <c r="BN28" s="313"/>
      <c r="BO28" s="313"/>
      <c r="BP28" s="313"/>
      <c r="BQ28" s="313"/>
      <c r="BR28" s="313"/>
      <c r="BS28" s="313"/>
      <c r="BT28" s="313"/>
      <c r="BU28" s="313"/>
      <c r="BV28" s="313"/>
      <c r="BW28" s="313"/>
      <c r="BX28" s="313"/>
      <c r="BY28" s="313"/>
      <c r="BZ28" s="313"/>
      <c r="CA28" s="313"/>
      <c r="CB28" s="313"/>
      <c r="CC28" s="313"/>
      <c r="CD28" s="313"/>
      <c r="CE28" s="313"/>
      <c r="CF28" s="313"/>
      <c r="CG28" s="313"/>
      <c r="CH28" s="313"/>
      <c r="CI28" s="313"/>
      <c r="CJ28" s="313"/>
      <c r="CK28" s="313"/>
      <c r="CL28" s="313"/>
      <c r="CM28" s="313"/>
      <c r="CN28" s="313"/>
      <c r="CO28" s="313"/>
      <c r="CP28" s="313"/>
      <c r="CQ28" s="313"/>
      <c r="CR28" s="313"/>
      <c r="CS28" s="313"/>
      <c r="CT28" s="313"/>
      <c r="CU28" s="313"/>
      <c r="CV28" s="313"/>
      <c r="CW28" s="313"/>
      <c r="CX28" s="313"/>
      <c r="CY28" s="313"/>
      <c r="CZ28" s="313"/>
      <c r="DA28" s="313"/>
      <c r="DB28" s="313"/>
      <c r="DC28" s="313"/>
      <c r="DD28" s="313"/>
      <c r="DE28" s="313"/>
      <c r="DF28" s="313"/>
      <c r="DG28" s="313"/>
      <c r="DH28" s="313"/>
      <c r="DI28" s="313"/>
      <c r="DJ28" s="313"/>
      <c r="DK28" s="313"/>
      <c r="DL28" s="313"/>
      <c r="DM28" s="313"/>
      <c r="DN28" s="313"/>
      <c r="DO28" s="313"/>
      <c r="DP28" s="313"/>
      <c r="DQ28" s="313"/>
      <c r="DR28" s="313"/>
      <c r="DS28" s="313"/>
      <c r="DT28" s="313"/>
      <c r="DU28" s="313"/>
      <c r="DV28" s="313"/>
      <c r="DW28" s="313"/>
      <c r="DX28" s="313"/>
      <c r="DY28" s="313"/>
      <c r="DZ28" s="313"/>
      <c r="EA28" s="313"/>
      <c r="EB28" s="313"/>
      <c r="EC28" s="313"/>
      <c r="ED28" s="313"/>
      <c r="EE28" s="313"/>
      <c r="EF28" s="313"/>
      <c r="EG28" s="313"/>
      <c r="EH28" s="313"/>
      <c r="EI28" s="313"/>
      <c r="EJ28" s="313"/>
      <c r="EK28" s="313"/>
      <c r="EL28" s="313"/>
      <c r="EM28" s="313"/>
      <c r="EN28" s="313"/>
      <c r="EO28" s="313"/>
      <c r="EP28" s="313"/>
      <c r="EQ28" s="313"/>
      <c r="ER28" s="313"/>
      <c r="ES28" s="313"/>
      <c r="ET28" s="313"/>
      <c r="EU28" s="313"/>
      <c r="EV28" s="313"/>
      <c r="EW28" s="313"/>
      <c r="EX28" s="313"/>
      <c r="EY28" s="313"/>
      <c r="EZ28" s="313"/>
      <c r="FA28" s="313"/>
      <c r="FB28" s="313"/>
      <c r="FC28" s="313"/>
      <c r="FD28" s="313"/>
      <c r="FE28" s="313"/>
      <c r="FF28" s="313"/>
      <c r="FG28" s="313"/>
      <c r="FH28" s="313"/>
      <c r="FI28" s="313"/>
      <c r="FJ28" s="313"/>
      <c r="FK28" s="313"/>
      <c r="FL28" s="313"/>
      <c r="FM28" s="313"/>
      <c r="FN28" s="313"/>
      <c r="FO28" s="313"/>
      <c r="FP28" s="313"/>
      <c r="FQ28" s="313"/>
      <c r="FR28" s="313"/>
      <c r="FS28" s="313"/>
      <c r="FT28" s="313"/>
      <c r="FU28" s="313"/>
      <c r="FV28" s="313"/>
      <c r="FW28" s="313"/>
      <c r="FX28" s="313"/>
      <c r="FY28" s="313"/>
      <c r="FZ28" s="313"/>
      <c r="GA28" s="313"/>
      <c r="GB28" s="313"/>
      <c r="GC28" s="313"/>
      <c r="GD28" s="313"/>
      <c r="GE28" s="313"/>
      <c r="GF28" s="313"/>
      <c r="GG28" s="313"/>
      <c r="GH28" s="313"/>
      <c r="GI28" s="313"/>
      <c r="GJ28" s="313"/>
      <c r="GK28" s="313"/>
      <c r="GL28" s="313"/>
      <c r="GM28" s="313"/>
      <c r="GN28" s="313"/>
      <c r="GO28" s="313"/>
      <c r="GP28" s="313"/>
      <c r="GQ28" s="313"/>
      <c r="GR28" s="313"/>
      <c r="GS28" s="313"/>
      <c r="GT28" s="313"/>
      <c r="GU28" s="313"/>
      <c r="GV28" s="313"/>
      <c r="GW28" s="313"/>
      <c r="GX28" s="313"/>
      <c r="GY28" s="313"/>
      <c r="GZ28" s="313"/>
      <c r="HA28" s="313"/>
      <c r="HB28" s="313"/>
      <c r="HC28" s="313"/>
      <c r="HD28" s="313"/>
      <c r="HE28" s="313"/>
      <c r="HF28" s="313"/>
      <c r="HG28" s="313"/>
      <c r="HH28" s="313"/>
      <c r="HI28" s="313"/>
      <c r="HJ28" s="313"/>
      <c r="HK28" s="313"/>
      <c r="HL28" s="313"/>
      <c r="HM28" s="313"/>
      <c r="HN28" s="313"/>
      <c r="HO28" s="313"/>
      <c r="HP28" s="313"/>
      <c r="HQ28" s="313"/>
      <c r="HR28" s="313"/>
      <c r="HS28" s="313"/>
      <c r="HT28" s="313"/>
      <c r="HU28" s="313"/>
      <c r="HV28" s="313"/>
      <c r="HW28" s="313"/>
      <c r="HX28" s="313"/>
      <c r="HY28" s="313"/>
      <c r="HZ28" s="313"/>
      <c r="IA28" s="313"/>
      <c r="IB28" s="313"/>
      <c r="IC28" s="313"/>
    </row>
    <row r="29" spans="1:237" ht="15" customHeight="1">
      <c r="A29" s="340" t="s">
        <v>176</v>
      </c>
      <c r="B29" s="331" t="s">
        <v>20</v>
      </c>
      <c r="C29" s="332" t="s">
        <v>154</v>
      </c>
      <c r="D29" s="332" t="s">
        <v>154</v>
      </c>
      <c r="E29" s="332" t="s">
        <v>154</v>
      </c>
      <c r="F29" s="332" t="s">
        <v>154</v>
      </c>
      <c r="G29" s="332" t="s">
        <v>154</v>
      </c>
      <c r="H29" s="332" t="s">
        <v>154</v>
      </c>
      <c r="I29" s="332" t="s">
        <v>154</v>
      </c>
      <c r="J29" s="332" t="s">
        <v>154</v>
      </c>
      <c r="K29" s="332" t="str">
        <f>IF(ISERROR(AVERAGE(C29:J29)),"=",AVERAGE(C29:J29))</f>
        <v>=</v>
      </c>
      <c r="L29" s="313"/>
      <c r="M29" s="313"/>
      <c r="N29" s="313"/>
      <c r="O29" s="313"/>
      <c r="P29" s="313"/>
      <c r="Q29" s="313"/>
      <c r="R29" s="313"/>
      <c r="S29" s="313"/>
      <c r="T29" s="313"/>
      <c r="U29" s="313"/>
      <c r="V29" s="313"/>
      <c r="W29" s="313"/>
      <c r="X29" s="313"/>
      <c r="Y29" s="313"/>
      <c r="Z29" s="313"/>
      <c r="AA29" s="313"/>
      <c r="AB29" s="313"/>
      <c r="AC29" s="313"/>
      <c r="AD29" s="313"/>
      <c r="AE29" s="313"/>
      <c r="AF29" s="313"/>
      <c r="AG29" s="313"/>
      <c r="AH29" s="313"/>
      <c r="AI29" s="313"/>
      <c r="AJ29" s="313"/>
      <c r="AK29" s="313"/>
      <c r="AL29" s="313"/>
      <c r="AM29" s="313"/>
      <c r="AN29" s="313"/>
      <c r="AO29" s="313"/>
      <c r="AP29" s="313"/>
      <c r="AQ29" s="313"/>
      <c r="AR29" s="313"/>
      <c r="AS29" s="313"/>
      <c r="AT29" s="313"/>
      <c r="AU29" s="313"/>
      <c r="AV29" s="313"/>
      <c r="AW29" s="313"/>
      <c r="AX29" s="313"/>
      <c r="AY29" s="313"/>
      <c r="AZ29" s="313"/>
      <c r="BA29" s="313"/>
      <c r="BB29" s="313"/>
      <c r="BC29" s="313"/>
      <c r="BD29" s="313"/>
      <c r="BE29" s="313"/>
      <c r="BF29" s="313"/>
      <c r="BG29" s="313"/>
      <c r="BH29" s="313"/>
      <c r="BI29" s="313"/>
      <c r="BJ29" s="313"/>
      <c r="BK29" s="313"/>
      <c r="BL29" s="313"/>
      <c r="BM29" s="313"/>
      <c r="BN29" s="313"/>
      <c r="BO29" s="313"/>
      <c r="BP29" s="313"/>
      <c r="BQ29" s="313"/>
      <c r="BR29" s="313"/>
      <c r="BS29" s="313"/>
      <c r="BT29" s="313"/>
      <c r="BU29" s="313"/>
      <c r="BV29" s="313"/>
      <c r="BW29" s="313"/>
      <c r="BX29" s="313"/>
      <c r="BY29" s="313"/>
      <c r="BZ29" s="313"/>
      <c r="CA29" s="313"/>
      <c r="CB29" s="313"/>
      <c r="CC29" s="313"/>
      <c r="CD29" s="313"/>
      <c r="CE29" s="313"/>
      <c r="CF29" s="313"/>
      <c r="CG29" s="313"/>
      <c r="CH29" s="313"/>
      <c r="CI29" s="313"/>
      <c r="CJ29" s="313"/>
      <c r="CK29" s="313"/>
      <c r="CL29" s="313"/>
      <c r="CM29" s="313"/>
      <c r="CN29" s="313"/>
      <c r="CO29" s="313"/>
      <c r="CP29" s="313"/>
      <c r="CQ29" s="313"/>
      <c r="CR29" s="313"/>
      <c r="CS29" s="313"/>
      <c r="CT29" s="313"/>
      <c r="CU29" s="313"/>
      <c r="CV29" s="313"/>
      <c r="CW29" s="313"/>
      <c r="CX29" s="313"/>
      <c r="CY29" s="313"/>
      <c r="CZ29" s="313"/>
      <c r="DA29" s="313"/>
      <c r="DB29" s="313"/>
      <c r="DC29" s="313"/>
      <c r="DD29" s="313"/>
      <c r="DE29" s="313"/>
      <c r="DF29" s="313"/>
      <c r="DG29" s="313"/>
      <c r="DH29" s="313"/>
      <c r="DI29" s="313"/>
      <c r="DJ29" s="313"/>
      <c r="DK29" s="313"/>
      <c r="DL29" s="313"/>
      <c r="DM29" s="313"/>
      <c r="DN29" s="313"/>
      <c r="DO29" s="313"/>
      <c r="DP29" s="313"/>
      <c r="DQ29" s="313"/>
      <c r="DR29" s="313"/>
      <c r="DS29" s="313"/>
      <c r="DT29" s="313"/>
      <c r="DU29" s="313"/>
      <c r="DV29" s="313"/>
      <c r="DW29" s="313"/>
      <c r="DX29" s="313"/>
      <c r="DY29" s="313"/>
      <c r="DZ29" s="313"/>
      <c r="EA29" s="313"/>
      <c r="EB29" s="313"/>
      <c r="EC29" s="313"/>
      <c r="ED29" s="313"/>
      <c r="EE29" s="313"/>
      <c r="EF29" s="313"/>
      <c r="EG29" s="313"/>
      <c r="EH29" s="313"/>
      <c r="EI29" s="313"/>
      <c r="EJ29" s="313"/>
      <c r="EK29" s="313"/>
      <c r="EL29" s="313"/>
      <c r="EM29" s="313"/>
      <c r="EN29" s="313"/>
      <c r="EO29" s="313"/>
      <c r="EP29" s="313"/>
      <c r="EQ29" s="313"/>
      <c r="ER29" s="313"/>
      <c r="ES29" s="313"/>
      <c r="ET29" s="313"/>
      <c r="EU29" s="313"/>
      <c r="EV29" s="313"/>
      <c r="EW29" s="313"/>
      <c r="EX29" s="313"/>
      <c r="EY29" s="313"/>
      <c r="EZ29" s="313"/>
      <c r="FA29" s="313"/>
      <c r="FB29" s="313"/>
      <c r="FC29" s="313"/>
      <c r="FD29" s="313"/>
      <c r="FE29" s="313"/>
      <c r="FF29" s="313"/>
      <c r="FG29" s="313"/>
      <c r="FH29" s="313"/>
      <c r="FI29" s="313"/>
      <c r="FJ29" s="313"/>
      <c r="FK29" s="313"/>
      <c r="FL29" s="313"/>
      <c r="FM29" s="313"/>
      <c r="FN29" s="313"/>
      <c r="FO29" s="313"/>
      <c r="FP29" s="313"/>
      <c r="FQ29" s="313"/>
      <c r="FR29" s="313"/>
      <c r="FS29" s="313"/>
      <c r="FT29" s="313"/>
      <c r="FU29" s="313"/>
      <c r="FV29" s="313"/>
      <c r="FW29" s="313"/>
      <c r="FX29" s="313"/>
      <c r="FY29" s="313"/>
      <c r="FZ29" s="313"/>
      <c r="GA29" s="313"/>
      <c r="GB29" s="313"/>
      <c r="GC29" s="313"/>
      <c r="GD29" s="313"/>
      <c r="GE29" s="313"/>
      <c r="GF29" s="313"/>
      <c r="GG29" s="313"/>
      <c r="GH29" s="313"/>
      <c r="GI29" s="313"/>
      <c r="GJ29" s="313"/>
      <c r="GK29" s="313"/>
      <c r="GL29" s="313"/>
      <c r="GM29" s="313"/>
      <c r="GN29" s="313"/>
      <c r="GO29" s="313"/>
      <c r="GP29" s="313"/>
      <c r="GQ29" s="313"/>
      <c r="GR29" s="313"/>
      <c r="GS29" s="313"/>
      <c r="GT29" s="313"/>
      <c r="GU29" s="313"/>
      <c r="GV29" s="313"/>
      <c r="GW29" s="313"/>
      <c r="GX29" s="313"/>
      <c r="GY29" s="313"/>
      <c r="GZ29" s="313"/>
      <c r="HA29" s="313"/>
      <c r="HB29" s="313"/>
      <c r="HC29" s="313"/>
      <c r="HD29" s="313"/>
      <c r="HE29" s="313"/>
      <c r="HF29" s="313"/>
      <c r="HG29" s="313"/>
      <c r="HH29" s="313"/>
      <c r="HI29" s="313"/>
      <c r="HJ29" s="313"/>
      <c r="HK29" s="313"/>
      <c r="HL29" s="313"/>
      <c r="HM29" s="313"/>
      <c r="HN29" s="313"/>
      <c r="HO29" s="313"/>
      <c r="HP29" s="313"/>
      <c r="HQ29" s="313"/>
      <c r="HR29" s="313"/>
      <c r="HS29" s="313"/>
      <c r="HT29" s="313"/>
      <c r="HU29" s="313"/>
      <c r="HV29" s="313"/>
      <c r="HW29" s="313"/>
      <c r="HX29" s="313"/>
      <c r="HY29" s="313"/>
      <c r="HZ29" s="313"/>
      <c r="IA29" s="313"/>
      <c r="IB29" s="313"/>
      <c r="IC29" s="313"/>
    </row>
    <row r="30" spans="1:237" ht="15" customHeight="1">
      <c r="A30" s="340" t="s">
        <v>86</v>
      </c>
      <c r="B30" s="331" t="s">
        <v>20</v>
      </c>
      <c r="C30" s="332" t="s">
        <v>154</v>
      </c>
      <c r="D30" s="332" t="s">
        <v>154</v>
      </c>
      <c r="E30" s="332" t="s">
        <v>154</v>
      </c>
      <c r="F30" s="332" t="s">
        <v>154</v>
      </c>
      <c r="G30" s="332" t="s">
        <v>154</v>
      </c>
      <c r="H30" s="332" t="s">
        <v>154</v>
      </c>
      <c r="I30" s="332" t="s">
        <v>154</v>
      </c>
      <c r="J30" s="332" t="s">
        <v>154</v>
      </c>
      <c r="K30" s="332" t="str">
        <f>IF(ISERROR(AVERAGE(C30:J30)),"=",AVERAGE(C30:J30))</f>
        <v>=</v>
      </c>
      <c r="L30" s="313"/>
      <c r="M30" s="313"/>
      <c r="N30" s="313"/>
      <c r="O30" s="313"/>
      <c r="P30" s="313"/>
      <c r="Q30" s="313"/>
      <c r="R30" s="313"/>
      <c r="S30" s="313"/>
      <c r="T30" s="313"/>
      <c r="U30" s="313"/>
      <c r="V30" s="313"/>
      <c r="W30" s="313"/>
      <c r="X30" s="313"/>
      <c r="Y30" s="313"/>
      <c r="Z30" s="313"/>
      <c r="AA30" s="313"/>
      <c r="AB30" s="313"/>
      <c r="AC30" s="313"/>
      <c r="AD30" s="313"/>
      <c r="AE30" s="313"/>
      <c r="AF30" s="313"/>
      <c r="AG30" s="313"/>
      <c r="AH30" s="313"/>
      <c r="AI30" s="313"/>
      <c r="AJ30" s="313"/>
      <c r="AK30" s="313"/>
      <c r="AL30" s="313"/>
      <c r="AM30" s="313"/>
      <c r="AN30" s="313"/>
      <c r="AO30" s="313"/>
      <c r="AP30" s="313"/>
      <c r="AQ30" s="313"/>
      <c r="AR30" s="313"/>
      <c r="AS30" s="313"/>
      <c r="AT30" s="313"/>
      <c r="AU30" s="313"/>
      <c r="AV30" s="313"/>
      <c r="AW30" s="313"/>
      <c r="AX30" s="313"/>
      <c r="AY30" s="313"/>
      <c r="AZ30" s="313"/>
      <c r="BA30" s="313"/>
      <c r="BB30" s="313"/>
      <c r="BC30" s="313"/>
      <c r="BD30" s="313"/>
      <c r="BE30" s="313"/>
      <c r="BF30" s="313"/>
      <c r="BG30" s="313"/>
      <c r="BH30" s="313"/>
      <c r="BI30" s="313"/>
      <c r="BJ30" s="313"/>
      <c r="BK30" s="313"/>
      <c r="BL30" s="313"/>
      <c r="BM30" s="313"/>
      <c r="BN30" s="313"/>
      <c r="BO30" s="313"/>
      <c r="BP30" s="313"/>
      <c r="BQ30" s="313"/>
      <c r="BR30" s="313"/>
      <c r="BS30" s="313"/>
      <c r="BT30" s="313"/>
      <c r="BU30" s="313"/>
      <c r="BV30" s="313"/>
      <c r="BW30" s="313"/>
      <c r="BX30" s="313"/>
      <c r="BY30" s="313"/>
      <c r="BZ30" s="313"/>
      <c r="CA30" s="313"/>
      <c r="CB30" s="313"/>
      <c r="CC30" s="313"/>
      <c r="CD30" s="313"/>
      <c r="CE30" s="313"/>
      <c r="CF30" s="313"/>
      <c r="CG30" s="313"/>
      <c r="CH30" s="313"/>
      <c r="CI30" s="313"/>
      <c r="CJ30" s="313"/>
      <c r="CK30" s="313"/>
      <c r="CL30" s="313"/>
      <c r="CM30" s="313"/>
      <c r="CN30" s="313"/>
      <c r="CO30" s="313"/>
      <c r="CP30" s="313"/>
      <c r="CQ30" s="313"/>
      <c r="CR30" s="313"/>
      <c r="CS30" s="313"/>
      <c r="CT30" s="313"/>
      <c r="CU30" s="313"/>
      <c r="CV30" s="313"/>
      <c r="CW30" s="313"/>
      <c r="CX30" s="313"/>
      <c r="CY30" s="313"/>
      <c r="CZ30" s="313"/>
      <c r="DA30" s="313"/>
      <c r="DB30" s="313"/>
      <c r="DC30" s="313"/>
      <c r="DD30" s="313"/>
      <c r="DE30" s="313"/>
      <c r="DF30" s="313"/>
      <c r="DG30" s="313"/>
      <c r="DH30" s="313"/>
      <c r="DI30" s="313"/>
      <c r="DJ30" s="313"/>
      <c r="DK30" s="313"/>
      <c r="DL30" s="313"/>
      <c r="DM30" s="313"/>
      <c r="DN30" s="313"/>
      <c r="DO30" s="313"/>
      <c r="DP30" s="313"/>
      <c r="DQ30" s="313"/>
      <c r="DR30" s="313"/>
      <c r="DS30" s="313"/>
      <c r="DT30" s="313"/>
      <c r="DU30" s="313"/>
      <c r="DV30" s="313"/>
      <c r="DW30" s="313"/>
      <c r="DX30" s="313"/>
      <c r="DY30" s="313"/>
      <c r="DZ30" s="313"/>
      <c r="EA30" s="313"/>
      <c r="EB30" s="313"/>
      <c r="EC30" s="313"/>
      <c r="ED30" s="313"/>
      <c r="EE30" s="313"/>
      <c r="EF30" s="313"/>
      <c r="EG30" s="313"/>
      <c r="EH30" s="313"/>
      <c r="EI30" s="313"/>
      <c r="EJ30" s="313"/>
      <c r="EK30" s="313"/>
      <c r="EL30" s="313"/>
      <c r="EM30" s="313"/>
      <c r="EN30" s="313"/>
      <c r="EO30" s="313"/>
      <c r="EP30" s="313"/>
      <c r="EQ30" s="313"/>
      <c r="ER30" s="313"/>
      <c r="ES30" s="313"/>
      <c r="ET30" s="313"/>
      <c r="EU30" s="313"/>
      <c r="EV30" s="313"/>
      <c r="EW30" s="313"/>
      <c r="EX30" s="313"/>
      <c r="EY30" s="313"/>
      <c r="EZ30" s="313"/>
      <c r="FA30" s="313"/>
      <c r="FB30" s="313"/>
      <c r="FC30" s="313"/>
      <c r="FD30" s="313"/>
      <c r="FE30" s="313"/>
      <c r="FF30" s="313"/>
      <c r="FG30" s="313"/>
      <c r="FH30" s="313"/>
      <c r="FI30" s="313"/>
      <c r="FJ30" s="313"/>
      <c r="FK30" s="313"/>
      <c r="FL30" s="313"/>
      <c r="FM30" s="313"/>
      <c r="FN30" s="313"/>
      <c r="FO30" s="313"/>
      <c r="FP30" s="313"/>
      <c r="FQ30" s="313"/>
      <c r="FR30" s="313"/>
      <c r="FS30" s="313"/>
      <c r="FT30" s="313"/>
      <c r="FU30" s="313"/>
      <c r="FV30" s="313"/>
      <c r="FW30" s="313"/>
      <c r="FX30" s="313"/>
      <c r="FY30" s="313"/>
      <c r="FZ30" s="313"/>
      <c r="GA30" s="313"/>
      <c r="GB30" s="313"/>
      <c r="GC30" s="313"/>
      <c r="GD30" s="313"/>
      <c r="GE30" s="313"/>
      <c r="GF30" s="313"/>
      <c r="GG30" s="313"/>
      <c r="GH30" s="313"/>
      <c r="GI30" s="313"/>
      <c r="GJ30" s="313"/>
      <c r="GK30" s="313"/>
      <c r="GL30" s="313"/>
      <c r="GM30" s="313"/>
      <c r="GN30" s="313"/>
      <c r="GO30" s="313"/>
      <c r="GP30" s="313"/>
      <c r="GQ30" s="313"/>
      <c r="GR30" s="313"/>
      <c r="GS30" s="313"/>
      <c r="GT30" s="313"/>
      <c r="GU30" s="313"/>
      <c r="GV30" s="313"/>
      <c r="GW30" s="313"/>
      <c r="GX30" s="313"/>
      <c r="GY30" s="313"/>
      <c r="GZ30" s="313"/>
      <c r="HA30" s="313"/>
      <c r="HB30" s="313"/>
      <c r="HC30" s="313"/>
      <c r="HD30" s="313"/>
      <c r="HE30" s="313"/>
      <c r="HF30" s="313"/>
      <c r="HG30" s="313"/>
      <c r="HH30" s="313"/>
      <c r="HI30" s="313"/>
      <c r="HJ30" s="313"/>
      <c r="HK30" s="313"/>
      <c r="HL30" s="313"/>
      <c r="HM30" s="313"/>
      <c r="HN30" s="313"/>
      <c r="HO30" s="313"/>
      <c r="HP30" s="313"/>
      <c r="HQ30" s="313"/>
      <c r="HR30" s="313"/>
      <c r="HS30" s="313"/>
      <c r="HT30" s="313"/>
      <c r="HU30" s="313"/>
      <c r="HV30" s="313"/>
      <c r="HW30" s="313"/>
      <c r="HX30" s="313"/>
      <c r="HY30" s="313"/>
      <c r="HZ30" s="313"/>
      <c r="IA30" s="313"/>
      <c r="IB30" s="313"/>
      <c r="IC30" s="313"/>
    </row>
    <row r="31" spans="1:237" ht="15" customHeight="1">
      <c r="A31" s="333" t="s">
        <v>255</v>
      </c>
      <c r="B31" s="333"/>
      <c r="C31" s="333"/>
      <c r="D31" s="333"/>
      <c r="E31" s="333"/>
      <c r="F31" s="333"/>
      <c r="G31" s="333"/>
      <c r="H31" s="333"/>
      <c r="I31" s="333"/>
      <c r="J31" s="333"/>
      <c r="K31" s="334"/>
      <c r="L31" s="313"/>
      <c r="M31" s="313"/>
      <c r="N31" s="313"/>
      <c r="O31" s="313"/>
      <c r="P31" s="313"/>
      <c r="Q31" s="313"/>
      <c r="R31" s="313"/>
      <c r="S31" s="313"/>
      <c r="T31" s="313"/>
      <c r="U31" s="313"/>
      <c r="V31" s="313"/>
      <c r="W31" s="313"/>
      <c r="X31" s="313"/>
      <c r="Y31" s="313"/>
      <c r="Z31" s="313"/>
      <c r="AA31" s="313"/>
      <c r="AB31" s="313"/>
      <c r="AC31" s="313"/>
      <c r="AD31" s="313"/>
      <c r="AE31" s="313"/>
      <c r="AF31" s="313"/>
      <c r="AG31" s="313"/>
      <c r="AH31" s="313"/>
      <c r="AI31" s="313"/>
      <c r="AJ31" s="313"/>
      <c r="AK31" s="313"/>
      <c r="AL31" s="313"/>
      <c r="AM31" s="313"/>
      <c r="AN31" s="313"/>
      <c r="AO31" s="313"/>
      <c r="AP31" s="313"/>
      <c r="AQ31" s="313"/>
      <c r="AR31" s="313"/>
      <c r="AS31" s="313"/>
      <c r="AT31" s="313"/>
      <c r="AU31" s="313"/>
      <c r="AV31" s="313"/>
      <c r="AW31" s="313"/>
      <c r="AX31" s="313"/>
      <c r="AY31" s="313"/>
      <c r="AZ31" s="313"/>
      <c r="BA31" s="313"/>
      <c r="BB31" s="313"/>
      <c r="BC31" s="313"/>
      <c r="BD31" s="313"/>
      <c r="BE31" s="313"/>
      <c r="BF31" s="313"/>
      <c r="BG31" s="313"/>
      <c r="BH31" s="313"/>
      <c r="BI31" s="313"/>
      <c r="BJ31" s="313"/>
      <c r="BK31" s="313"/>
      <c r="BL31" s="313"/>
      <c r="BM31" s="313"/>
      <c r="BN31" s="313"/>
      <c r="BO31" s="313"/>
      <c r="BP31" s="313"/>
      <c r="BQ31" s="313"/>
      <c r="BR31" s="313"/>
      <c r="BS31" s="313"/>
      <c r="BT31" s="313"/>
      <c r="BU31" s="313"/>
      <c r="BV31" s="313"/>
      <c r="BW31" s="313"/>
      <c r="BX31" s="313"/>
      <c r="BY31" s="313"/>
      <c r="BZ31" s="313"/>
      <c r="CA31" s="313"/>
      <c r="CB31" s="313"/>
      <c r="CC31" s="313"/>
      <c r="CD31" s="313"/>
      <c r="CE31" s="313"/>
      <c r="CF31" s="313"/>
      <c r="CG31" s="313"/>
      <c r="CH31" s="313"/>
      <c r="CI31" s="313"/>
      <c r="CJ31" s="313"/>
      <c r="CK31" s="313"/>
      <c r="CL31" s="313"/>
      <c r="CM31" s="313"/>
      <c r="CN31" s="313"/>
      <c r="CO31" s="313"/>
      <c r="CP31" s="313"/>
      <c r="CQ31" s="313"/>
      <c r="CR31" s="313"/>
      <c r="CS31" s="313"/>
      <c r="CT31" s="313"/>
      <c r="CU31" s="313"/>
      <c r="CV31" s="313"/>
      <c r="CW31" s="313"/>
      <c r="CX31" s="313"/>
      <c r="CY31" s="313"/>
      <c r="CZ31" s="313"/>
      <c r="DA31" s="313"/>
      <c r="DB31" s="313"/>
      <c r="DC31" s="313"/>
      <c r="DD31" s="313"/>
      <c r="DE31" s="313"/>
      <c r="DF31" s="313"/>
      <c r="DG31" s="313"/>
      <c r="DH31" s="313"/>
      <c r="DI31" s="313"/>
      <c r="DJ31" s="313"/>
      <c r="DK31" s="313"/>
      <c r="DL31" s="313"/>
      <c r="DM31" s="313"/>
      <c r="DN31" s="313"/>
      <c r="DO31" s="313"/>
      <c r="DP31" s="313"/>
      <c r="DQ31" s="313"/>
      <c r="DR31" s="313"/>
      <c r="DS31" s="313"/>
      <c r="DT31" s="313"/>
      <c r="DU31" s="313"/>
      <c r="DV31" s="313"/>
      <c r="DW31" s="313"/>
      <c r="DX31" s="313"/>
      <c r="DY31" s="313"/>
      <c r="DZ31" s="313"/>
      <c r="EA31" s="313"/>
      <c r="EB31" s="313"/>
      <c r="EC31" s="313"/>
      <c r="ED31" s="313"/>
      <c r="EE31" s="313"/>
      <c r="EF31" s="313"/>
      <c r="EG31" s="313"/>
      <c r="EH31" s="313"/>
      <c r="EI31" s="313"/>
      <c r="EJ31" s="313"/>
      <c r="EK31" s="313"/>
      <c r="EL31" s="313"/>
      <c r="EM31" s="313"/>
      <c r="EN31" s="313"/>
      <c r="EO31" s="313"/>
      <c r="EP31" s="313"/>
      <c r="EQ31" s="313"/>
      <c r="ER31" s="313"/>
      <c r="ES31" s="313"/>
      <c r="ET31" s="313"/>
      <c r="EU31" s="313"/>
      <c r="EV31" s="313"/>
      <c r="EW31" s="313"/>
      <c r="EX31" s="313"/>
      <c r="EY31" s="313"/>
      <c r="EZ31" s="313"/>
      <c r="FA31" s="313"/>
      <c r="FB31" s="313"/>
      <c r="FC31" s="313"/>
      <c r="FD31" s="313"/>
      <c r="FE31" s="313"/>
      <c r="FF31" s="313"/>
      <c r="FG31" s="313"/>
      <c r="FH31" s="313"/>
      <c r="FI31" s="313"/>
      <c r="FJ31" s="313"/>
      <c r="FK31" s="313"/>
      <c r="FL31" s="313"/>
      <c r="FM31" s="313"/>
      <c r="FN31" s="313"/>
      <c r="FO31" s="313"/>
      <c r="FP31" s="313"/>
      <c r="FQ31" s="313"/>
      <c r="FR31" s="313"/>
      <c r="FS31" s="313"/>
      <c r="FT31" s="313"/>
      <c r="FU31" s="313"/>
      <c r="FV31" s="313"/>
      <c r="FW31" s="313"/>
      <c r="FX31" s="313"/>
      <c r="FY31" s="313"/>
      <c r="FZ31" s="313"/>
      <c r="GA31" s="313"/>
      <c r="GB31" s="313"/>
      <c r="GC31" s="313"/>
      <c r="GD31" s="313"/>
      <c r="GE31" s="313"/>
      <c r="GF31" s="313"/>
      <c r="GG31" s="313"/>
      <c r="GH31" s="313"/>
      <c r="GI31" s="313"/>
      <c r="GJ31" s="313"/>
      <c r="GK31" s="313"/>
      <c r="GL31" s="313"/>
      <c r="GM31" s="313"/>
      <c r="GN31" s="313"/>
      <c r="GO31" s="313"/>
      <c r="GP31" s="313"/>
      <c r="GQ31" s="313"/>
      <c r="GR31" s="313"/>
      <c r="GS31" s="313"/>
      <c r="GT31" s="313"/>
      <c r="GU31" s="313"/>
      <c r="GV31" s="313"/>
      <c r="GW31" s="313"/>
      <c r="GX31" s="313"/>
      <c r="GY31" s="313"/>
      <c r="GZ31" s="313"/>
      <c r="HA31" s="313"/>
      <c r="HB31" s="313"/>
      <c r="HC31" s="313"/>
      <c r="HD31" s="313"/>
      <c r="HE31" s="313"/>
      <c r="HF31" s="313"/>
      <c r="HG31" s="313"/>
      <c r="HH31" s="313"/>
      <c r="HI31" s="313"/>
      <c r="HJ31" s="313"/>
      <c r="HK31" s="313"/>
      <c r="HL31" s="313"/>
      <c r="HM31" s="313"/>
      <c r="HN31" s="313"/>
      <c r="HO31" s="313"/>
      <c r="HP31" s="313"/>
      <c r="HQ31" s="313"/>
      <c r="HR31" s="313"/>
      <c r="HS31" s="313"/>
      <c r="HT31" s="313"/>
      <c r="HU31" s="313"/>
      <c r="HV31" s="313"/>
      <c r="HW31" s="313"/>
      <c r="HX31" s="313"/>
      <c r="HY31" s="313"/>
      <c r="HZ31" s="313"/>
      <c r="IA31" s="313"/>
      <c r="IB31" s="313"/>
      <c r="IC31" s="313"/>
    </row>
    <row r="32" spans="1:11" ht="15" customHeight="1">
      <c r="A32" s="335" t="s">
        <v>52</v>
      </c>
      <c r="B32" s="336" t="s">
        <v>20</v>
      </c>
      <c r="C32" s="327">
        <v>169</v>
      </c>
      <c r="D32" s="327">
        <v>171</v>
      </c>
      <c r="E32" s="327">
        <v>169</v>
      </c>
      <c r="F32" s="327">
        <v>171</v>
      </c>
      <c r="G32" s="327">
        <v>169</v>
      </c>
      <c r="H32" s="327">
        <v>171</v>
      </c>
      <c r="I32" s="327">
        <v>169</v>
      </c>
      <c r="J32" s="327">
        <v>171</v>
      </c>
      <c r="K32" s="337">
        <f>IF(ISERROR(AVERAGE(C32:J32)),"=",AVERAGE(C32:J32))</f>
        <v>170</v>
      </c>
    </row>
    <row r="33" spans="1:237" ht="15" customHeight="1">
      <c r="A33" s="338" t="s">
        <v>183</v>
      </c>
      <c r="B33" s="338"/>
      <c r="C33" s="338"/>
      <c r="D33" s="338"/>
      <c r="E33" s="338"/>
      <c r="F33" s="338"/>
      <c r="G33" s="338"/>
      <c r="H33" s="338"/>
      <c r="I33" s="338"/>
      <c r="J33" s="338"/>
      <c r="K33" s="339"/>
      <c r="L33" s="313"/>
      <c r="M33" s="313"/>
      <c r="N33" s="313"/>
      <c r="O33" s="313"/>
      <c r="P33" s="313"/>
      <c r="Q33" s="313"/>
      <c r="R33" s="313"/>
      <c r="S33" s="313"/>
      <c r="T33" s="313"/>
      <c r="U33" s="313"/>
      <c r="V33" s="313"/>
      <c r="W33" s="313"/>
      <c r="X33" s="313"/>
      <c r="Y33" s="313"/>
      <c r="Z33" s="313"/>
      <c r="AA33" s="313"/>
      <c r="AB33" s="313"/>
      <c r="AC33" s="313"/>
      <c r="AD33" s="313"/>
      <c r="AE33" s="313"/>
      <c r="AF33" s="313"/>
      <c r="AG33" s="313"/>
      <c r="AH33" s="313"/>
      <c r="AI33" s="313"/>
      <c r="AJ33" s="313"/>
      <c r="AK33" s="313"/>
      <c r="AL33" s="313"/>
      <c r="AM33" s="313"/>
      <c r="AN33" s="313"/>
      <c r="AO33" s="313"/>
      <c r="AP33" s="313"/>
      <c r="AQ33" s="313"/>
      <c r="AR33" s="313"/>
      <c r="AS33" s="313"/>
      <c r="AT33" s="313"/>
      <c r="AU33" s="313"/>
      <c r="AV33" s="313"/>
      <c r="AW33" s="313"/>
      <c r="AX33" s="313"/>
      <c r="AY33" s="313"/>
      <c r="AZ33" s="313"/>
      <c r="BA33" s="313"/>
      <c r="BB33" s="313"/>
      <c r="BC33" s="313"/>
      <c r="BD33" s="313"/>
      <c r="BE33" s="313"/>
      <c r="BF33" s="313"/>
      <c r="BG33" s="313"/>
      <c r="BH33" s="313"/>
      <c r="BI33" s="313"/>
      <c r="BJ33" s="313"/>
      <c r="BK33" s="313"/>
      <c r="BL33" s="313"/>
      <c r="BM33" s="313"/>
      <c r="BN33" s="313"/>
      <c r="BO33" s="313"/>
      <c r="BP33" s="313"/>
      <c r="BQ33" s="313"/>
      <c r="BR33" s="313"/>
      <c r="BS33" s="313"/>
      <c r="BT33" s="313"/>
      <c r="BU33" s="313"/>
      <c r="BV33" s="313"/>
      <c r="BW33" s="313"/>
      <c r="BX33" s="313"/>
      <c r="BY33" s="313"/>
      <c r="BZ33" s="313"/>
      <c r="CA33" s="313"/>
      <c r="CB33" s="313"/>
      <c r="CC33" s="313"/>
      <c r="CD33" s="313"/>
      <c r="CE33" s="313"/>
      <c r="CF33" s="313"/>
      <c r="CG33" s="313"/>
      <c r="CH33" s="313"/>
      <c r="CI33" s="313"/>
      <c r="CJ33" s="313"/>
      <c r="CK33" s="313"/>
      <c r="CL33" s="313"/>
      <c r="CM33" s="313"/>
      <c r="CN33" s="313"/>
      <c r="CO33" s="313"/>
      <c r="CP33" s="313"/>
      <c r="CQ33" s="313"/>
      <c r="CR33" s="313"/>
      <c r="CS33" s="313"/>
      <c r="CT33" s="313"/>
      <c r="CU33" s="313"/>
      <c r="CV33" s="313"/>
      <c r="CW33" s="313"/>
      <c r="CX33" s="313"/>
      <c r="CY33" s="313"/>
      <c r="CZ33" s="313"/>
      <c r="DA33" s="313"/>
      <c r="DB33" s="313"/>
      <c r="DC33" s="313"/>
      <c r="DD33" s="313"/>
      <c r="DE33" s="313"/>
      <c r="DF33" s="313"/>
      <c r="DG33" s="313"/>
      <c r="DH33" s="313"/>
      <c r="DI33" s="313"/>
      <c r="DJ33" s="313"/>
      <c r="DK33" s="313"/>
      <c r="DL33" s="313"/>
      <c r="DM33" s="313"/>
      <c r="DN33" s="313"/>
      <c r="DO33" s="313"/>
      <c r="DP33" s="313"/>
      <c r="DQ33" s="313"/>
      <c r="DR33" s="313"/>
      <c r="DS33" s="313"/>
      <c r="DT33" s="313"/>
      <c r="DU33" s="313"/>
      <c r="DV33" s="313"/>
      <c r="DW33" s="313"/>
      <c r="DX33" s="313"/>
      <c r="DY33" s="313"/>
      <c r="DZ33" s="313"/>
      <c r="EA33" s="313"/>
      <c r="EB33" s="313"/>
      <c r="EC33" s="313"/>
      <c r="ED33" s="313"/>
      <c r="EE33" s="313"/>
      <c r="EF33" s="313"/>
      <c r="EG33" s="313"/>
      <c r="EH33" s="313"/>
      <c r="EI33" s="313"/>
      <c r="EJ33" s="313"/>
      <c r="EK33" s="313"/>
      <c r="EL33" s="313"/>
      <c r="EM33" s="313"/>
      <c r="EN33" s="313"/>
      <c r="EO33" s="313"/>
      <c r="EP33" s="313"/>
      <c r="EQ33" s="313"/>
      <c r="ER33" s="313"/>
      <c r="ES33" s="313"/>
      <c r="ET33" s="313"/>
      <c r="EU33" s="313"/>
      <c r="EV33" s="313"/>
      <c r="EW33" s="313"/>
      <c r="EX33" s="313"/>
      <c r="EY33" s="313"/>
      <c r="EZ33" s="313"/>
      <c r="FA33" s="313"/>
      <c r="FB33" s="313"/>
      <c r="FC33" s="313"/>
      <c r="FD33" s="313"/>
      <c r="FE33" s="313"/>
      <c r="FF33" s="313"/>
      <c r="FG33" s="313"/>
      <c r="FH33" s="313"/>
      <c r="FI33" s="313"/>
      <c r="FJ33" s="313"/>
      <c r="FK33" s="313"/>
      <c r="FL33" s="313"/>
      <c r="FM33" s="313"/>
      <c r="FN33" s="313"/>
      <c r="FO33" s="313"/>
      <c r="FP33" s="313"/>
      <c r="FQ33" s="313"/>
      <c r="FR33" s="313"/>
      <c r="FS33" s="313"/>
      <c r="FT33" s="313"/>
      <c r="FU33" s="313"/>
      <c r="FV33" s="313"/>
      <c r="FW33" s="313"/>
      <c r="FX33" s="313"/>
      <c r="FY33" s="313"/>
      <c r="FZ33" s="313"/>
      <c r="GA33" s="313"/>
      <c r="GB33" s="313"/>
      <c r="GC33" s="313"/>
      <c r="GD33" s="313"/>
      <c r="GE33" s="313"/>
      <c r="GF33" s="313"/>
      <c r="GG33" s="313"/>
      <c r="GH33" s="313"/>
      <c r="GI33" s="313"/>
      <c r="GJ33" s="313"/>
      <c r="GK33" s="313"/>
      <c r="GL33" s="313"/>
      <c r="GM33" s="313"/>
      <c r="GN33" s="313"/>
      <c r="GO33" s="313"/>
      <c r="GP33" s="313"/>
      <c r="GQ33" s="313"/>
      <c r="GR33" s="313"/>
      <c r="GS33" s="313"/>
      <c r="GT33" s="313"/>
      <c r="GU33" s="313"/>
      <c r="GV33" s="313"/>
      <c r="GW33" s="313"/>
      <c r="GX33" s="313"/>
      <c r="GY33" s="313"/>
      <c r="GZ33" s="313"/>
      <c r="HA33" s="313"/>
      <c r="HB33" s="313"/>
      <c r="HC33" s="313"/>
      <c r="HD33" s="313"/>
      <c r="HE33" s="313"/>
      <c r="HF33" s="313"/>
      <c r="HG33" s="313"/>
      <c r="HH33" s="313"/>
      <c r="HI33" s="313"/>
      <c r="HJ33" s="313"/>
      <c r="HK33" s="313"/>
      <c r="HL33" s="313"/>
      <c r="HM33" s="313"/>
      <c r="HN33" s="313"/>
      <c r="HO33" s="313"/>
      <c r="HP33" s="313"/>
      <c r="HQ33" s="313"/>
      <c r="HR33" s="313"/>
      <c r="HS33" s="313"/>
      <c r="HT33" s="313"/>
      <c r="HU33" s="313"/>
      <c r="HV33" s="313"/>
      <c r="HW33" s="313"/>
      <c r="HX33" s="313"/>
      <c r="HY33" s="313"/>
      <c r="HZ33" s="313"/>
      <c r="IA33" s="313"/>
      <c r="IB33" s="313"/>
      <c r="IC33" s="313"/>
    </row>
    <row r="34" spans="1:11" ht="15" customHeight="1">
      <c r="A34" s="340" t="s">
        <v>52</v>
      </c>
      <c r="B34" s="331" t="s">
        <v>20</v>
      </c>
      <c r="C34" s="332" t="s">
        <v>154</v>
      </c>
      <c r="D34" s="332" t="s">
        <v>154</v>
      </c>
      <c r="E34" s="332" t="s">
        <v>154</v>
      </c>
      <c r="F34" s="332" t="s">
        <v>154</v>
      </c>
      <c r="G34" s="332" t="s">
        <v>154</v>
      </c>
      <c r="H34" s="332" t="s">
        <v>154</v>
      </c>
      <c r="I34" s="332" t="s">
        <v>154</v>
      </c>
      <c r="J34" s="332" t="s">
        <v>154</v>
      </c>
      <c r="K34" s="332" t="str">
        <f>IF(ISERROR(AVERAGE(C34:J34)),"=",AVERAGE(C34:J34))</f>
        <v>=</v>
      </c>
    </row>
    <row r="35" spans="1:11" ht="15" customHeight="1">
      <c r="A35" s="341" t="s">
        <v>57</v>
      </c>
      <c r="B35" s="341"/>
      <c r="C35" s="342"/>
      <c r="D35" s="342"/>
      <c r="E35" s="342"/>
      <c r="F35" s="342"/>
      <c r="G35" s="342"/>
      <c r="H35" s="342"/>
      <c r="I35" s="342"/>
      <c r="J35" s="342"/>
      <c r="K35" s="342"/>
    </row>
    <row r="36" spans="1:11" ht="15" customHeight="1">
      <c r="A36" s="343" t="s">
        <v>0</v>
      </c>
      <c r="B36" s="326" t="s">
        <v>20</v>
      </c>
      <c r="C36" s="327">
        <v>429</v>
      </c>
      <c r="D36" s="327">
        <v>434</v>
      </c>
      <c r="E36" s="327">
        <v>431</v>
      </c>
      <c r="F36" s="327">
        <v>436</v>
      </c>
      <c r="G36" s="327">
        <v>431</v>
      </c>
      <c r="H36" s="327">
        <v>436</v>
      </c>
      <c r="I36" s="327">
        <v>432</v>
      </c>
      <c r="J36" s="327">
        <v>437</v>
      </c>
      <c r="K36" s="327">
        <f>IF(ISERROR(AVERAGE(C36:J36)),"=",AVERAGE(C36:J36))</f>
        <v>433.25</v>
      </c>
    </row>
    <row r="37" spans="1:11" ht="15" customHeight="1">
      <c r="A37" s="343" t="s">
        <v>1</v>
      </c>
      <c r="B37" s="326" t="s">
        <v>20</v>
      </c>
      <c r="C37" s="327">
        <v>354</v>
      </c>
      <c r="D37" s="327">
        <v>355</v>
      </c>
      <c r="E37" s="327">
        <v>356</v>
      </c>
      <c r="F37" s="327">
        <v>357</v>
      </c>
      <c r="G37" s="327">
        <v>356</v>
      </c>
      <c r="H37" s="327">
        <v>357</v>
      </c>
      <c r="I37" s="327">
        <v>357</v>
      </c>
      <c r="J37" s="327">
        <v>358</v>
      </c>
      <c r="K37" s="327">
        <f>IF(ISERROR(AVERAGE(C37:J37)),"=",AVERAGE(C37:J37))</f>
        <v>356.25</v>
      </c>
    </row>
    <row r="38" spans="1:11" ht="15" customHeight="1">
      <c r="A38" s="343" t="s">
        <v>2</v>
      </c>
      <c r="B38" s="326" t="s">
        <v>20</v>
      </c>
      <c r="C38" s="327">
        <v>345</v>
      </c>
      <c r="D38" s="327">
        <v>341</v>
      </c>
      <c r="E38" s="327">
        <v>347</v>
      </c>
      <c r="F38" s="327">
        <v>343</v>
      </c>
      <c r="G38" s="327">
        <v>347</v>
      </c>
      <c r="H38" s="327">
        <v>343</v>
      </c>
      <c r="I38" s="327">
        <v>348</v>
      </c>
      <c r="J38" s="327">
        <v>344</v>
      </c>
      <c r="K38" s="327">
        <f>IF(ISERROR(AVERAGE(C38:J38)),"=",AVERAGE(C38:J38))</f>
        <v>344.75</v>
      </c>
    </row>
    <row r="39" spans="1:11" ht="15" customHeight="1">
      <c r="A39" s="341" t="s">
        <v>58</v>
      </c>
      <c r="B39" s="341"/>
      <c r="C39" s="344"/>
      <c r="D39" s="344"/>
      <c r="E39" s="344"/>
      <c r="F39" s="344"/>
      <c r="G39" s="344"/>
      <c r="H39" s="344"/>
      <c r="I39" s="344"/>
      <c r="J39" s="344"/>
      <c r="K39" s="342"/>
    </row>
    <row r="40" spans="1:11" ht="15" customHeight="1">
      <c r="A40" s="343" t="s">
        <v>14</v>
      </c>
      <c r="B40" s="326" t="s">
        <v>20</v>
      </c>
      <c r="C40" s="327">
        <v>322</v>
      </c>
      <c r="D40" s="327">
        <v>327</v>
      </c>
      <c r="E40" s="327">
        <v>324</v>
      </c>
      <c r="F40" s="327">
        <v>329</v>
      </c>
      <c r="G40" s="327">
        <v>324</v>
      </c>
      <c r="H40" s="327">
        <v>329</v>
      </c>
      <c r="I40" s="327">
        <v>325</v>
      </c>
      <c r="J40" s="327">
        <v>330</v>
      </c>
      <c r="K40" s="327">
        <f>IF(ISERROR(AVERAGE(C40:J40)),"=",AVERAGE(C40:J40))</f>
        <v>326.25</v>
      </c>
    </row>
    <row r="41" spans="1:11" ht="15" customHeight="1">
      <c r="A41" s="343" t="s">
        <v>15</v>
      </c>
      <c r="B41" s="326" t="s">
        <v>20</v>
      </c>
      <c r="C41" s="327">
        <v>311</v>
      </c>
      <c r="D41" s="327">
        <v>316</v>
      </c>
      <c r="E41" s="327">
        <v>313</v>
      </c>
      <c r="F41" s="327">
        <v>318</v>
      </c>
      <c r="G41" s="327">
        <v>313</v>
      </c>
      <c r="H41" s="327">
        <v>318</v>
      </c>
      <c r="I41" s="327">
        <v>314</v>
      </c>
      <c r="J41" s="327">
        <v>319</v>
      </c>
      <c r="K41" s="327">
        <f>IF(ISERROR(AVERAGE(C41:J41)),"=",AVERAGE(C41:J41))</f>
        <v>315.25</v>
      </c>
    </row>
    <row r="42" spans="1:11" ht="15" customHeight="1">
      <c r="A42" s="341" t="s">
        <v>59</v>
      </c>
      <c r="B42" s="345"/>
      <c r="C42" s="342"/>
      <c r="D42" s="342"/>
      <c r="E42" s="342"/>
      <c r="F42" s="342"/>
      <c r="G42" s="342"/>
      <c r="H42" s="342"/>
      <c r="I42" s="342"/>
      <c r="J42" s="342"/>
      <c r="K42" s="342"/>
    </row>
    <row r="43" spans="1:11" ht="15" customHeight="1">
      <c r="A43" s="343" t="s">
        <v>4</v>
      </c>
      <c r="B43" s="326" t="s">
        <v>20</v>
      </c>
      <c r="C43" s="327">
        <v>212</v>
      </c>
      <c r="D43" s="327">
        <v>214</v>
      </c>
      <c r="E43" s="327">
        <v>212</v>
      </c>
      <c r="F43" s="327">
        <v>214</v>
      </c>
      <c r="G43" s="327">
        <v>212</v>
      </c>
      <c r="H43" s="327">
        <v>214</v>
      </c>
      <c r="I43" s="327">
        <v>212</v>
      </c>
      <c r="J43" s="327">
        <v>214</v>
      </c>
      <c r="K43" s="327">
        <f>IF(ISERROR(AVERAGE(C43:J43)),"=",AVERAGE(C43:J43))</f>
        <v>213</v>
      </c>
    </row>
    <row r="44" spans="1:11" ht="15" customHeight="1">
      <c r="A44" s="343" t="s">
        <v>5</v>
      </c>
      <c r="B44" s="326" t="s">
        <v>20</v>
      </c>
      <c r="C44" s="327" t="s">
        <v>154</v>
      </c>
      <c r="D44" s="327" t="s">
        <v>154</v>
      </c>
      <c r="E44" s="327" t="s">
        <v>154</v>
      </c>
      <c r="F44" s="327" t="s">
        <v>154</v>
      </c>
      <c r="G44" s="327" t="s">
        <v>154</v>
      </c>
      <c r="H44" s="327" t="s">
        <v>154</v>
      </c>
      <c r="I44" s="327" t="s">
        <v>154</v>
      </c>
      <c r="J44" s="327" t="s">
        <v>154</v>
      </c>
      <c r="K44" s="327" t="str">
        <f>IF(ISERROR(AVERAGE(C44:J44)),"=",AVERAGE(C44:J44))</f>
        <v>=</v>
      </c>
    </row>
    <row r="45" spans="1:11" ht="15" customHeight="1">
      <c r="A45" s="341" t="s">
        <v>60</v>
      </c>
      <c r="B45" s="345"/>
      <c r="C45" s="342"/>
      <c r="D45" s="342"/>
      <c r="E45" s="342"/>
      <c r="F45" s="342"/>
      <c r="G45" s="342"/>
      <c r="H45" s="342"/>
      <c r="I45" s="342"/>
      <c r="J45" s="342"/>
      <c r="K45" s="342"/>
    </row>
    <row r="46" spans="1:11" ht="15" customHeight="1">
      <c r="A46" s="343" t="s">
        <v>6</v>
      </c>
      <c r="B46" s="326" t="s">
        <v>20</v>
      </c>
      <c r="C46" s="327">
        <v>182</v>
      </c>
      <c r="D46" s="327">
        <v>184</v>
      </c>
      <c r="E46" s="327">
        <v>187</v>
      </c>
      <c r="F46" s="327">
        <v>189</v>
      </c>
      <c r="G46" s="327">
        <v>182</v>
      </c>
      <c r="H46" s="327">
        <v>184</v>
      </c>
      <c r="I46" s="327">
        <v>172</v>
      </c>
      <c r="J46" s="327">
        <v>174</v>
      </c>
      <c r="K46" s="327">
        <f>IF(ISERROR(AVERAGE(C46:J46)),"=",AVERAGE(C46:J46))</f>
        <v>181.75</v>
      </c>
    </row>
    <row r="47" spans="1:11" ht="15" customHeight="1">
      <c r="A47" s="343" t="s">
        <v>7</v>
      </c>
      <c r="B47" s="326" t="s">
        <v>20</v>
      </c>
      <c r="C47" s="327">
        <v>179</v>
      </c>
      <c r="D47" s="327">
        <v>190</v>
      </c>
      <c r="E47" s="327">
        <v>184</v>
      </c>
      <c r="F47" s="327">
        <v>195</v>
      </c>
      <c r="G47" s="327">
        <v>179</v>
      </c>
      <c r="H47" s="327">
        <v>190</v>
      </c>
      <c r="I47" s="327">
        <v>169</v>
      </c>
      <c r="J47" s="327">
        <v>180</v>
      </c>
      <c r="K47" s="327">
        <f>IF(ISERROR(AVERAGE(C47:J47)),"=",AVERAGE(C47:J47))</f>
        <v>183.25</v>
      </c>
    </row>
    <row r="48" spans="1:11" ht="15" customHeight="1">
      <c r="A48" s="343" t="s">
        <v>8</v>
      </c>
      <c r="B48" s="326" t="s">
        <v>20</v>
      </c>
      <c r="C48" s="327">
        <v>190</v>
      </c>
      <c r="D48" s="327">
        <v>192</v>
      </c>
      <c r="E48" s="327">
        <v>195</v>
      </c>
      <c r="F48" s="327">
        <v>197</v>
      </c>
      <c r="G48" s="327">
        <v>190</v>
      </c>
      <c r="H48" s="327">
        <v>192</v>
      </c>
      <c r="I48" s="327">
        <v>180</v>
      </c>
      <c r="J48" s="327">
        <v>182</v>
      </c>
      <c r="K48" s="327">
        <f>IF(ISERROR(AVERAGE(C48:J48)),"=",AVERAGE(C48:J48))</f>
        <v>189.75</v>
      </c>
    </row>
    <row r="49" spans="1:11" ht="15" customHeight="1">
      <c r="A49" s="343" t="s">
        <v>9</v>
      </c>
      <c r="B49" s="326" t="s">
        <v>20</v>
      </c>
      <c r="C49" s="327">
        <v>198</v>
      </c>
      <c r="D49" s="327">
        <v>201</v>
      </c>
      <c r="E49" s="327">
        <v>201</v>
      </c>
      <c r="F49" s="327">
        <v>204</v>
      </c>
      <c r="G49" s="327">
        <v>201</v>
      </c>
      <c r="H49" s="327">
        <v>204</v>
      </c>
      <c r="I49" s="327">
        <v>198</v>
      </c>
      <c r="J49" s="327">
        <v>201</v>
      </c>
      <c r="K49" s="327">
        <f>IF(ISERROR(AVERAGE(C49:J49)),"=",AVERAGE(C49:J49))</f>
        <v>201</v>
      </c>
    </row>
    <row r="50" spans="1:11" ht="15.75" customHeight="1">
      <c r="A50" s="333" t="s">
        <v>259</v>
      </c>
      <c r="B50" s="333"/>
      <c r="C50" s="333"/>
      <c r="D50" s="333"/>
      <c r="E50" s="333"/>
      <c r="F50" s="333"/>
      <c r="G50" s="333"/>
      <c r="H50" s="333"/>
      <c r="I50" s="333"/>
      <c r="J50" s="333"/>
      <c r="K50" s="346"/>
    </row>
    <row r="51" spans="1:11" ht="15.75" customHeight="1">
      <c r="A51" s="335" t="s">
        <v>10</v>
      </c>
      <c r="B51" s="336" t="s">
        <v>20</v>
      </c>
      <c r="C51" s="327">
        <v>332</v>
      </c>
      <c r="D51" s="327">
        <v>334</v>
      </c>
      <c r="E51" s="327">
        <v>334</v>
      </c>
      <c r="F51" s="327">
        <v>336</v>
      </c>
      <c r="G51" s="327">
        <v>332</v>
      </c>
      <c r="H51" s="327">
        <v>334</v>
      </c>
      <c r="I51" s="327">
        <v>330</v>
      </c>
      <c r="J51" s="327">
        <v>332</v>
      </c>
      <c r="K51" s="347">
        <f>IF(ISERROR(AVERAGE(C51:J51)),"=",AVERAGE(C51:J51))</f>
        <v>333</v>
      </c>
    </row>
    <row r="52" spans="1:11" ht="15.75" customHeight="1">
      <c r="A52" s="338" t="s">
        <v>190</v>
      </c>
      <c r="B52" s="338"/>
      <c r="C52" s="338"/>
      <c r="D52" s="338"/>
      <c r="E52" s="338"/>
      <c r="F52" s="338"/>
      <c r="G52" s="338"/>
      <c r="H52" s="338"/>
      <c r="I52" s="338"/>
      <c r="J52" s="338"/>
      <c r="K52" s="348"/>
    </row>
    <row r="53" spans="1:11" ht="15.75" customHeight="1">
      <c r="A53" s="340" t="s">
        <v>10</v>
      </c>
      <c r="B53" s="331" t="s">
        <v>20</v>
      </c>
      <c r="C53" s="332" t="s">
        <v>154</v>
      </c>
      <c r="D53" s="332" t="s">
        <v>154</v>
      </c>
      <c r="E53" s="332" t="s">
        <v>154</v>
      </c>
      <c r="F53" s="332" t="s">
        <v>154</v>
      </c>
      <c r="G53" s="332" t="s">
        <v>154</v>
      </c>
      <c r="H53" s="332" t="s">
        <v>154</v>
      </c>
      <c r="I53" s="332"/>
      <c r="J53" s="332"/>
      <c r="K53" s="349" t="str">
        <f>IF(ISERROR(AVERAGE(C53:J53)),"=",AVERAGE(C53:J53))</f>
        <v>=</v>
      </c>
    </row>
    <row r="54" spans="1:10" ht="26.25" customHeight="1">
      <c r="A54" s="350"/>
      <c r="B54" s="351"/>
      <c r="C54" s="352"/>
      <c r="D54" s="352"/>
      <c r="E54" s="352"/>
      <c r="F54" s="352"/>
      <c r="G54" s="352"/>
      <c r="H54" s="352"/>
      <c r="I54" s="352"/>
      <c r="J54" s="352"/>
    </row>
    <row r="55" spans="1:237" ht="22.5" customHeight="1">
      <c r="A55" s="317"/>
      <c r="B55" s="318"/>
      <c r="C55" s="476">
        <v>43410</v>
      </c>
      <c r="D55" s="477"/>
      <c r="E55" s="476">
        <v>43417</v>
      </c>
      <c r="F55" s="477"/>
      <c r="G55" s="476">
        <v>43424</v>
      </c>
      <c r="H55" s="477"/>
      <c r="I55" s="476">
        <v>43431</v>
      </c>
      <c r="J55" s="477"/>
      <c r="K55" s="319" t="s">
        <v>151</v>
      </c>
      <c r="L55" s="313"/>
      <c r="M55" s="313"/>
      <c r="N55" s="313"/>
      <c r="O55" s="313"/>
      <c r="P55" s="313"/>
      <c r="Q55" s="313"/>
      <c r="R55" s="313"/>
      <c r="S55" s="313"/>
      <c r="T55" s="313"/>
      <c r="U55" s="313"/>
      <c r="V55" s="313"/>
      <c r="W55" s="313"/>
      <c r="X55" s="313"/>
      <c r="Y55" s="313"/>
      <c r="Z55" s="313"/>
      <c r="AA55" s="313"/>
      <c r="AB55" s="313"/>
      <c r="AC55" s="313"/>
      <c r="AD55" s="313"/>
      <c r="AE55" s="313"/>
      <c r="AF55" s="313"/>
      <c r="AG55" s="313"/>
      <c r="AH55" s="313"/>
      <c r="AI55" s="313"/>
      <c r="AJ55" s="313"/>
      <c r="AK55" s="313"/>
      <c r="AL55" s="313"/>
      <c r="AM55" s="313"/>
      <c r="AN55" s="313"/>
      <c r="AO55" s="313"/>
      <c r="AP55" s="313"/>
      <c r="AQ55" s="313"/>
      <c r="AR55" s="313"/>
      <c r="AS55" s="313"/>
      <c r="AT55" s="313"/>
      <c r="AU55" s="313"/>
      <c r="AV55" s="313"/>
      <c r="AW55" s="313"/>
      <c r="AX55" s="313"/>
      <c r="AY55" s="313"/>
      <c r="AZ55" s="313"/>
      <c r="BA55" s="313"/>
      <c r="BB55" s="313"/>
      <c r="BC55" s="313"/>
      <c r="BD55" s="313"/>
      <c r="BE55" s="313"/>
      <c r="BF55" s="313"/>
      <c r="BG55" s="313"/>
      <c r="BH55" s="313"/>
      <c r="BI55" s="313"/>
      <c r="BJ55" s="313"/>
      <c r="BK55" s="313"/>
      <c r="BL55" s="313"/>
      <c r="BM55" s="313"/>
      <c r="BN55" s="313"/>
      <c r="BO55" s="313"/>
      <c r="BP55" s="313"/>
      <c r="BQ55" s="313"/>
      <c r="BR55" s="313"/>
      <c r="BS55" s="313"/>
      <c r="BT55" s="313"/>
      <c r="BU55" s="313"/>
      <c r="BV55" s="313"/>
      <c r="BW55" s="313"/>
      <c r="BX55" s="313"/>
      <c r="BY55" s="313"/>
      <c r="BZ55" s="313"/>
      <c r="CA55" s="313"/>
      <c r="CB55" s="313"/>
      <c r="CC55" s="313"/>
      <c r="CD55" s="313"/>
      <c r="CE55" s="313"/>
      <c r="CF55" s="313"/>
      <c r="CG55" s="313"/>
      <c r="CH55" s="313"/>
      <c r="CI55" s="313"/>
      <c r="CJ55" s="313"/>
      <c r="CK55" s="313"/>
      <c r="CL55" s="313"/>
      <c r="CM55" s="313"/>
      <c r="CN55" s="313"/>
      <c r="CO55" s="313"/>
      <c r="CP55" s="313"/>
      <c r="CQ55" s="313"/>
      <c r="CR55" s="313"/>
      <c r="CS55" s="313"/>
      <c r="CT55" s="313"/>
      <c r="CU55" s="313"/>
      <c r="CV55" s="313"/>
      <c r="CW55" s="313"/>
      <c r="CX55" s="313"/>
      <c r="CY55" s="313"/>
      <c r="CZ55" s="313"/>
      <c r="DA55" s="313"/>
      <c r="DB55" s="313"/>
      <c r="DC55" s="313"/>
      <c r="DD55" s="313"/>
      <c r="DE55" s="313"/>
      <c r="DF55" s="313"/>
      <c r="DG55" s="313"/>
      <c r="DH55" s="313"/>
      <c r="DI55" s="313"/>
      <c r="DJ55" s="313"/>
      <c r="DK55" s="313"/>
      <c r="DL55" s="313"/>
      <c r="DM55" s="313"/>
      <c r="DN55" s="313"/>
      <c r="DO55" s="313"/>
      <c r="DP55" s="313"/>
      <c r="DQ55" s="313"/>
      <c r="DR55" s="313"/>
      <c r="DS55" s="313"/>
      <c r="DT55" s="313"/>
      <c r="DU55" s="313"/>
      <c r="DV55" s="313"/>
      <c r="DW55" s="313"/>
      <c r="DX55" s="313"/>
      <c r="DY55" s="313"/>
      <c r="DZ55" s="313"/>
      <c r="EA55" s="313"/>
      <c r="EB55" s="313"/>
      <c r="EC55" s="313"/>
      <c r="ED55" s="313"/>
      <c r="EE55" s="313"/>
      <c r="EF55" s="313"/>
      <c r="EG55" s="313"/>
      <c r="EH55" s="313"/>
      <c r="EI55" s="313"/>
      <c r="EJ55" s="313"/>
      <c r="EK55" s="313"/>
      <c r="EL55" s="313"/>
      <c r="EM55" s="313"/>
      <c r="EN55" s="313"/>
      <c r="EO55" s="313"/>
      <c r="EP55" s="313"/>
      <c r="EQ55" s="313"/>
      <c r="ER55" s="313"/>
      <c r="ES55" s="313"/>
      <c r="ET55" s="313"/>
      <c r="EU55" s="313"/>
      <c r="EV55" s="313"/>
      <c r="EW55" s="313"/>
      <c r="EX55" s="313"/>
      <c r="EY55" s="313"/>
      <c r="EZ55" s="313"/>
      <c r="FA55" s="313"/>
      <c r="FB55" s="313"/>
      <c r="FC55" s="313"/>
      <c r="FD55" s="313"/>
      <c r="FE55" s="313"/>
      <c r="FF55" s="313"/>
      <c r="FG55" s="313"/>
      <c r="FH55" s="313"/>
      <c r="FI55" s="313"/>
      <c r="FJ55" s="313"/>
      <c r="FK55" s="313"/>
      <c r="FL55" s="313"/>
      <c r="FM55" s="313"/>
      <c r="FN55" s="313"/>
      <c r="FO55" s="313"/>
      <c r="FP55" s="313"/>
      <c r="FQ55" s="313"/>
      <c r="FR55" s="313"/>
      <c r="FS55" s="313"/>
      <c r="FT55" s="313"/>
      <c r="FU55" s="313"/>
      <c r="FV55" s="313"/>
      <c r="FW55" s="313"/>
      <c r="FX55" s="313"/>
      <c r="FY55" s="313"/>
      <c r="FZ55" s="313"/>
      <c r="GA55" s="313"/>
      <c r="GB55" s="313"/>
      <c r="GC55" s="313"/>
      <c r="GD55" s="313"/>
      <c r="GE55" s="313"/>
      <c r="GF55" s="313"/>
      <c r="GG55" s="313"/>
      <c r="GH55" s="313"/>
      <c r="GI55" s="313"/>
      <c r="GJ55" s="313"/>
      <c r="GK55" s="313"/>
      <c r="GL55" s="313"/>
      <c r="GM55" s="313"/>
      <c r="GN55" s="313"/>
      <c r="GO55" s="313"/>
      <c r="GP55" s="313"/>
      <c r="GQ55" s="313"/>
      <c r="GR55" s="313"/>
      <c r="GS55" s="313"/>
      <c r="GT55" s="313"/>
      <c r="GU55" s="313"/>
      <c r="GV55" s="313"/>
      <c r="GW55" s="313"/>
      <c r="GX55" s="313"/>
      <c r="GY55" s="313"/>
      <c r="GZ55" s="313"/>
      <c r="HA55" s="313"/>
      <c r="HB55" s="313"/>
      <c r="HC55" s="313"/>
      <c r="HD55" s="313"/>
      <c r="HE55" s="313"/>
      <c r="HF55" s="313"/>
      <c r="HG55" s="313"/>
      <c r="HH55" s="313"/>
      <c r="HI55" s="313"/>
      <c r="HJ55" s="313"/>
      <c r="HK55" s="313"/>
      <c r="HL55" s="313"/>
      <c r="HM55" s="313"/>
      <c r="HN55" s="313"/>
      <c r="HO55" s="313"/>
      <c r="HP55" s="313"/>
      <c r="HQ55" s="313"/>
      <c r="HR55" s="313"/>
      <c r="HS55" s="313"/>
      <c r="HT55" s="313"/>
      <c r="HU55" s="313"/>
      <c r="HV55" s="313"/>
      <c r="HW55" s="313"/>
      <c r="HX55" s="313"/>
      <c r="HY55" s="313"/>
      <c r="HZ55" s="313"/>
      <c r="IA55" s="313"/>
      <c r="IB55" s="313"/>
      <c r="IC55" s="313"/>
    </row>
    <row r="56" spans="1:237" ht="17.25" customHeight="1">
      <c r="A56" s="320" t="s">
        <v>71</v>
      </c>
      <c r="B56" s="321"/>
      <c r="C56" s="322" t="s">
        <v>152</v>
      </c>
      <c r="D56" s="322" t="s">
        <v>153</v>
      </c>
      <c r="E56" s="322" t="s">
        <v>152</v>
      </c>
      <c r="F56" s="322" t="s">
        <v>153</v>
      </c>
      <c r="G56" s="322" t="s">
        <v>152</v>
      </c>
      <c r="H56" s="322" t="s">
        <v>153</v>
      </c>
      <c r="I56" s="322" t="s">
        <v>152</v>
      </c>
      <c r="J56" s="322" t="s">
        <v>153</v>
      </c>
      <c r="K56" s="323" t="s">
        <v>266</v>
      </c>
      <c r="L56" s="313"/>
      <c r="M56" s="313"/>
      <c r="N56" s="313"/>
      <c r="O56" s="313"/>
      <c r="P56" s="313"/>
      <c r="Q56" s="313"/>
      <c r="R56" s="313"/>
      <c r="S56" s="313"/>
      <c r="T56" s="313"/>
      <c r="U56" s="313"/>
      <c r="V56" s="313"/>
      <c r="W56" s="313"/>
      <c r="X56" s="313"/>
      <c r="Y56" s="313"/>
      <c r="Z56" s="313"/>
      <c r="AA56" s="313"/>
      <c r="AB56" s="313"/>
      <c r="AC56" s="313"/>
      <c r="AD56" s="313"/>
      <c r="AE56" s="313"/>
      <c r="AF56" s="313"/>
      <c r="AG56" s="313"/>
      <c r="AH56" s="313"/>
      <c r="AI56" s="313"/>
      <c r="AJ56" s="313"/>
      <c r="AK56" s="313"/>
      <c r="AL56" s="313"/>
      <c r="AM56" s="313"/>
      <c r="AN56" s="313"/>
      <c r="AO56" s="313"/>
      <c r="AP56" s="313"/>
      <c r="AQ56" s="313"/>
      <c r="AR56" s="313"/>
      <c r="AS56" s="313"/>
      <c r="AT56" s="313"/>
      <c r="AU56" s="313"/>
      <c r="AV56" s="313"/>
      <c r="AW56" s="313"/>
      <c r="AX56" s="313"/>
      <c r="AY56" s="313"/>
      <c r="AZ56" s="313"/>
      <c r="BA56" s="313"/>
      <c r="BB56" s="313"/>
      <c r="BC56" s="313"/>
      <c r="BD56" s="313"/>
      <c r="BE56" s="313"/>
      <c r="BF56" s="313"/>
      <c r="BG56" s="313"/>
      <c r="BH56" s="313"/>
      <c r="BI56" s="313"/>
      <c r="BJ56" s="313"/>
      <c r="BK56" s="313"/>
      <c r="BL56" s="313"/>
      <c r="BM56" s="313"/>
      <c r="BN56" s="313"/>
      <c r="BO56" s="313"/>
      <c r="BP56" s="313"/>
      <c r="BQ56" s="313"/>
      <c r="BR56" s="313"/>
      <c r="BS56" s="313"/>
      <c r="BT56" s="313"/>
      <c r="BU56" s="313"/>
      <c r="BV56" s="313"/>
      <c r="BW56" s="313"/>
      <c r="BX56" s="313"/>
      <c r="BY56" s="313"/>
      <c r="BZ56" s="313"/>
      <c r="CA56" s="313"/>
      <c r="CB56" s="313"/>
      <c r="CC56" s="313"/>
      <c r="CD56" s="313"/>
      <c r="CE56" s="313"/>
      <c r="CF56" s="313"/>
      <c r="CG56" s="313"/>
      <c r="CH56" s="313"/>
      <c r="CI56" s="313"/>
      <c r="CJ56" s="313"/>
      <c r="CK56" s="313"/>
      <c r="CL56" s="313"/>
      <c r="CM56" s="313"/>
      <c r="CN56" s="313"/>
      <c r="CO56" s="313"/>
      <c r="CP56" s="313"/>
      <c r="CQ56" s="313"/>
      <c r="CR56" s="313"/>
      <c r="CS56" s="313"/>
      <c r="CT56" s="313"/>
      <c r="CU56" s="313"/>
      <c r="CV56" s="313"/>
      <c r="CW56" s="313"/>
      <c r="CX56" s="313"/>
      <c r="CY56" s="313"/>
      <c r="CZ56" s="313"/>
      <c r="DA56" s="313"/>
      <c r="DB56" s="313"/>
      <c r="DC56" s="313"/>
      <c r="DD56" s="313"/>
      <c r="DE56" s="313"/>
      <c r="DF56" s="313"/>
      <c r="DG56" s="313"/>
      <c r="DH56" s="313"/>
      <c r="DI56" s="313"/>
      <c r="DJ56" s="313"/>
      <c r="DK56" s="313"/>
      <c r="DL56" s="313"/>
      <c r="DM56" s="313"/>
      <c r="DN56" s="313"/>
      <c r="DO56" s="313"/>
      <c r="DP56" s="313"/>
      <c r="DQ56" s="313"/>
      <c r="DR56" s="313"/>
      <c r="DS56" s="313"/>
      <c r="DT56" s="313"/>
      <c r="DU56" s="313"/>
      <c r="DV56" s="313"/>
      <c r="DW56" s="313"/>
      <c r="DX56" s="313"/>
      <c r="DY56" s="313"/>
      <c r="DZ56" s="313"/>
      <c r="EA56" s="313"/>
      <c r="EB56" s="313"/>
      <c r="EC56" s="313"/>
      <c r="ED56" s="313"/>
      <c r="EE56" s="313"/>
      <c r="EF56" s="313"/>
      <c r="EG56" s="313"/>
      <c r="EH56" s="313"/>
      <c r="EI56" s="313"/>
      <c r="EJ56" s="313"/>
      <c r="EK56" s="313"/>
      <c r="EL56" s="313"/>
      <c r="EM56" s="313"/>
      <c r="EN56" s="313"/>
      <c r="EO56" s="313"/>
      <c r="EP56" s="313"/>
      <c r="EQ56" s="313"/>
      <c r="ER56" s="313"/>
      <c r="ES56" s="313"/>
      <c r="ET56" s="313"/>
      <c r="EU56" s="313"/>
      <c r="EV56" s="313"/>
      <c r="EW56" s="313"/>
      <c r="EX56" s="313"/>
      <c r="EY56" s="313"/>
      <c r="EZ56" s="313"/>
      <c r="FA56" s="313"/>
      <c r="FB56" s="313"/>
      <c r="FC56" s="313"/>
      <c r="FD56" s="313"/>
      <c r="FE56" s="313"/>
      <c r="FF56" s="313"/>
      <c r="FG56" s="313"/>
      <c r="FH56" s="313"/>
      <c r="FI56" s="313"/>
      <c r="FJ56" s="313"/>
      <c r="FK56" s="313"/>
      <c r="FL56" s="313"/>
      <c r="FM56" s="313"/>
      <c r="FN56" s="313"/>
      <c r="FO56" s="313"/>
      <c r="FP56" s="313"/>
      <c r="FQ56" s="313"/>
      <c r="FR56" s="313"/>
      <c r="FS56" s="313"/>
      <c r="FT56" s="313"/>
      <c r="FU56" s="313"/>
      <c r="FV56" s="313"/>
      <c r="FW56" s="313"/>
      <c r="FX56" s="313"/>
      <c r="FY56" s="313"/>
      <c r="FZ56" s="313"/>
      <c r="GA56" s="313"/>
      <c r="GB56" s="313"/>
      <c r="GC56" s="313"/>
      <c r="GD56" s="313"/>
      <c r="GE56" s="313"/>
      <c r="GF56" s="313"/>
      <c r="GG56" s="313"/>
      <c r="GH56" s="313"/>
      <c r="GI56" s="313"/>
      <c r="GJ56" s="313"/>
      <c r="GK56" s="313"/>
      <c r="GL56" s="313"/>
      <c r="GM56" s="313"/>
      <c r="GN56" s="313"/>
      <c r="GO56" s="313"/>
      <c r="GP56" s="313"/>
      <c r="GQ56" s="313"/>
      <c r="GR56" s="313"/>
      <c r="GS56" s="313"/>
      <c r="GT56" s="313"/>
      <c r="GU56" s="313"/>
      <c r="GV56" s="313"/>
      <c r="GW56" s="313"/>
      <c r="GX56" s="313"/>
      <c r="GY56" s="313"/>
      <c r="GZ56" s="313"/>
      <c r="HA56" s="313"/>
      <c r="HB56" s="313"/>
      <c r="HC56" s="313"/>
      <c r="HD56" s="313"/>
      <c r="HE56" s="313"/>
      <c r="HF56" s="313"/>
      <c r="HG56" s="313"/>
      <c r="HH56" s="313"/>
      <c r="HI56" s="313"/>
      <c r="HJ56" s="313"/>
      <c r="HK56" s="313"/>
      <c r="HL56" s="313"/>
      <c r="HM56" s="313"/>
      <c r="HN56" s="313"/>
      <c r="HO56" s="313"/>
      <c r="HP56" s="313"/>
      <c r="HQ56" s="313"/>
      <c r="HR56" s="313"/>
      <c r="HS56" s="313"/>
      <c r="HT56" s="313"/>
      <c r="HU56" s="313"/>
      <c r="HV56" s="313"/>
      <c r="HW56" s="313"/>
      <c r="HX56" s="313"/>
      <c r="HY56" s="313"/>
      <c r="HZ56" s="313"/>
      <c r="IA56" s="313"/>
      <c r="IB56" s="313"/>
      <c r="IC56" s="313"/>
    </row>
    <row r="57" spans="1:237" ht="26.25" customHeight="1">
      <c r="A57" s="474" t="s">
        <v>155</v>
      </c>
      <c r="B57" s="474"/>
      <c r="C57" s="474"/>
      <c r="D57" s="474"/>
      <c r="E57" s="474"/>
      <c r="F57" s="474"/>
      <c r="G57" s="474"/>
      <c r="H57" s="474"/>
      <c r="I57" s="474"/>
      <c r="J57" s="474"/>
      <c r="K57" s="474"/>
      <c r="L57" s="313"/>
      <c r="M57" s="313"/>
      <c r="N57" s="313"/>
      <c r="O57" s="313"/>
      <c r="P57" s="313"/>
      <c r="Q57" s="313"/>
      <c r="R57" s="313"/>
      <c r="S57" s="313"/>
      <c r="T57" s="313"/>
      <c r="U57" s="313"/>
      <c r="V57" s="313"/>
      <c r="W57" s="313"/>
      <c r="X57" s="313"/>
      <c r="Y57" s="313"/>
      <c r="Z57" s="313"/>
      <c r="AA57" s="313"/>
      <c r="AB57" s="313"/>
      <c r="AC57" s="313"/>
      <c r="AD57" s="313"/>
      <c r="AE57" s="313"/>
      <c r="AF57" s="313"/>
      <c r="AG57" s="313"/>
      <c r="AH57" s="313"/>
      <c r="AI57" s="313"/>
      <c r="AJ57" s="313"/>
      <c r="AK57" s="313"/>
      <c r="AL57" s="313"/>
      <c r="AM57" s="313"/>
      <c r="AN57" s="313"/>
      <c r="AO57" s="313"/>
      <c r="AP57" s="313"/>
      <c r="AQ57" s="313"/>
      <c r="AR57" s="313"/>
      <c r="AS57" s="313"/>
      <c r="AT57" s="313"/>
      <c r="AU57" s="313"/>
      <c r="AV57" s="313"/>
      <c r="AW57" s="313"/>
      <c r="AX57" s="313"/>
      <c r="AY57" s="313"/>
      <c r="AZ57" s="313"/>
      <c r="BA57" s="313"/>
      <c r="BB57" s="313"/>
      <c r="BC57" s="313"/>
      <c r="BD57" s="313"/>
      <c r="BE57" s="313"/>
      <c r="BF57" s="313"/>
      <c r="BG57" s="313"/>
      <c r="BH57" s="313"/>
      <c r="BI57" s="313"/>
      <c r="BJ57" s="313"/>
      <c r="BK57" s="313"/>
      <c r="BL57" s="313"/>
      <c r="BM57" s="313"/>
      <c r="BN57" s="313"/>
      <c r="BO57" s="313"/>
      <c r="BP57" s="313"/>
      <c r="BQ57" s="313"/>
      <c r="BR57" s="313"/>
      <c r="BS57" s="313"/>
      <c r="BT57" s="313"/>
      <c r="BU57" s="313"/>
      <c r="BV57" s="313"/>
      <c r="BW57" s="313"/>
      <c r="BX57" s="313"/>
      <c r="BY57" s="313"/>
      <c r="BZ57" s="313"/>
      <c r="CA57" s="313"/>
      <c r="CB57" s="313"/>
      <c r="CC57" s="313"/>
      <c r="CD57" s="313"/>
      <c r="CE57" s="313"/>
      <c r="CF57" s="313"/>
      <c r="CG57" s="313"/>
      <c r="CH57" s="313"/>
      <c r="CI57" s="313"/>
      <c r="CJ57" s="313"/>
      <c r="CK57" s="313"/>
      <c r="CL57" s="313"/>
      <c r="CM57" s="313"/>
      <c r="CN57" s="313"/>
      <c r="CO57" s="313"/>
      <c r="CP57" s="313"/>
      <c r="CQ57" s="313"/>
      <c r="CR57" s="313"/>
      <c r="CS57" s="313"/>
      <c r="CT57" s="313"/>
      <c r="CU57" s="313"/>
      <c r="CV57" s="313"/>
      <c r="CW57" s="313"/>
      <c r="CX57" s="313"/>
      <c r="CY57" s="313"/>
      <c r="CZ57" s="313"/>
      <c r="DA57" s="313"/>
      <c r="DB57" s="313"/>
      <c r="DC57" s="313"/>
      <c r="DD57" s="313"/>
      <c r="DE57" s="313"/>
      <c r="DF57" s="313"/>
      <c r="DG57" s="313"/>
      <c r="DH57" s="313"/>
      <c r="DI57" s="313"/>
      <c r="DJ57" s="313"/>
      <c r="DK57" s="313"/>
      <c r="DL57" s="313"/>
      <c r="DM57" s="313"/>
      <c r="DN57" s="313"/>
      <c r="DO57" s="313"/>
      <c r="DP57" s="313"/>
      <c r="DQ57" s="313"/>
      <c r="DR57" s="313"/>
      <c r="DS57" s="313"/>
      <c r="DT57" s="313"/>
      <c r="DU57" s="313"/>
      <c r="DV57" s="313"/>
      <c r="DW57" s="313"/>
      <c r="DX57" s="313"/>
      <c r="DY57" s="313"/>
      <c r="DZ57" s="313"/>
      <c r="EA57" s="313"/>
      <c r="EB57" s="313"/>
      <c r="EC57" s="313"/>
      <c r="ED57" s="313"/>
      <c r="EE57" s="313"/>
      <c r="EF57" s="313"/>
      <c r="EG57" s="313"/>
      <c r="EH57" s="313"/>
      <c r="EI57" s="313"/>
      <c r="EJ57" s="313"/>
      <c r="EK57" s="313"/>
      <c r="EL57" s="313"/>
      <c r="EM57" s="313"/>
      <c r="EN57" s="313"/>
      <c r="EO57" s="313"/>
      <c r="EP57" s="313"/>
      <c r="EQ57" s="313"/>
      <c r="ER57" s="313"/>
      <c r="ES57" s="313"/>
      <c r="ET57" s="313"/>
      <c r="EU57" s="313"/>
      <c r="EV57" s="313"/>
      <c r="EW57" s="313"/>
      <c r="EX57" s="313"/>
      <c r="EY57" s="313"/>
      <c r="EZ57" s="313"/>
      <c r="FA57" s="313"/>
      <c r="FB57" s="313"/>
      <c r="FC57" s="313"/>
      <c r="FD57" s="313"/>
      <c r="FE57" s="313"/>
      <c r="FF57" s="313"/>
      <c r="FG57" s="313"/>
      <c r="FH57" s="313"/>
      <c r="FI57" s="313"/>
      <c r="FJ57" s="313"/>
      <c r="FK57" s="313"/>
      <c r="FL57" s="313"/>
      <c r="FM57" s="313"/>
      <c r="FN57" s="313"/>
      <c r="FO57" s="313"/>
      <c r="FP57" s="313"/>
      <c r="FQ57" s="313"/>
      <c r="FR57" s="313"/>
      <c r="FS57" s="313"/>
      <c r="FT57" s="313"/>
      <c r="FU57" s="313"/>
      <c r="FV57" s="313"/>
      <c r="FW57" s="313"/>
      <c r="FX57" s="313"/>
      <c r="FY57" s="313"/>
      <c r="FZ57" s="313"/>
      <c r="GA57" s="313"/>
      <c r="GB57" s="313"/>
      <c r="GC57" s="313"/>
      <c r="GD57" s="313"/>
      <c r="GE57" s="313"/>
      <c r="GF57" s="313"/>
      <c r="GG57" s="313"/>
      <c r="GH57" s="313"/>
      <c r="GI57" s="313"/>
      <c r="GJ57" s="313"/>
      <c r="GK57" s="313"/>
      <c r="GL57" s="313"/>
      <c r="GM57" s="313"/>
      <c r="GN57" s="313"/>
      <c r="GO57" s="313"/>
      <c r="GP57" s="313"/>
      <c r="GQ57" s="313"/>
      <c r="GR57" s="313"/>
      <c r="GS57" s="313"/>
      <c r="GT57" s="313"/>
      <c r="GU57" s="313"/>
      <c r="GV57" s="313"/>
      <c r="GW57" s="313"/>
      <c r="GX57" s="313"/>
      <c r="GY57" s="313"/>
      <c r="GZ57" s="313"/>
      <c r="HA57" s="313"/>
      <c r="HB57" s="313"/>
      <c r="HC57" s="313"/>
      <c r="HD57" s="313"/>
      <c r="HE57" s="313"/>
      <c r="HF57" s="313"/>
      <c r="HG57" s="313"/>
      <c r="HH57" s="313"/>
      <c r="HI57" s="313"/>
      <c r="HJ57" s="313"/>
      <c r="HK57" s="313"/>
      <c r="HL57" s="313"/>
      <c r="HM57" s="313"/>
      <c r="HN57" s="313"/>
      <c r="HO57" s="313"/>
      <c r="HP57" s="313"/>
      <c r="HQ57" s="313"/>
      <c r="HR57" s="313"/>
      <c r="HS57" s="313"/>
      <c r="HT57" s="313"/>
      <c r="HU57" s="313"/>
      <c r="HV57" s="313"/>
      <c r="HW57" s="313"/>
      <c r="HX57" s="313"/>
      <c r="HY57" s="313"/>
      <c r="HZ57" s="313"/>
      <c r="IA57" s="313"/>
      <c r="IB57" s="313"/>
      <c r="IC57" s="313"/>
    </row>
    <row r="58" spans="1:11" ht="26.25" customHeight="1">
      <c r="A58" s="478" t="s">
        <v>184</v>
      </c>
      <c r="B58" s="478"/>
      <c r="C58" s="478"/>
      <c r="D58" s="478"/>
      <c r="E58" s="478"/>
      <c r="F58" s="478"/>
      <c r="G58" s="478"/>
      <c r="H58" s="478"/>
      <c r="I58" s="478"/>
      <c r="J58" s="478"/>
      <c r="K58" s="478"/>
    </row>
    <row r="59" spans="1:11" ht="26.25" customHeight="1">
      <c r="A59" s="353" t="s">
        <v>137</v>
      </c>
      <c r="B59" s="354"/>
      <c r="C59" s="355"/>
      <c r="D59" s="355"/>
      <c r="E59" s="355"/>
      <c r="F59" s="355"/>
      <c r="G59" s="355"/>
      <c r="H59" s="355"/>
      <c r="I59" s="355"/>
      <c r="J59" s="355"/>
      <c r="K59" s="355"/>
    </row>
    <row r="60" spans="1:11" ht="15" customHeight="1">
      <c r="A60" s="335" t="s">
        <v>124</v>
      </c>
      <c r="B60" s="336" t="s">
        <v>72</v>
      </c>
      <c r="C60" s="327">
        <v>0.48</v>
      </c>
      <c r="D60" s="327">
        <v>0.53</v>
      </c>
      <c r="E60" s="327">
        <v>0.48</v>
      </c>
      <c r="F60" s="327">
        <v>0.53</v>
      </c>
      <c r="G60" s="327">
        <v>0.48</v>
      </c>
      <c r="H60" s="327">
        <v>0.53</v>
      </c>
      <c r="I60" s="327" t="s">
        <v>154</v>
      </c>
      <c r="J60" s="327" t="s">
        <v>154</v>
      </c>
      <c r="K60" s="337">
        <f aca="true" t="shared" si="2" ref="K60:K67">IF(ISERROR(AVERAGE(C60:J60)),"=",AVERAGE(C60:J60))</f>
        <v>0.505</v>
      </c>
    </row>
    <row r="61" spans="1:11" ht="15" customHeight="1">
      <c r="A61" s="335" t="s">
        <v>102</v>
      </c>
      <c r="B61" s="336" t="s">
        <v>72</v>
      </c>
      <c r="C61" s="327">
        <v>0.79</v>
      </c>
      <c r="D61" s="327">
        <v>0.84</v>
      </c>
      <c r="E61" s="327">
        <v>0.79</v>
      </c>
      <c r="F61" s="327">
        <v>0.84</v>
      </c>
      <c r="G61" s="327">
        <v>0.79</v>
      </c>
      <c r="H61" s="327">
        <v>0.84</v>
      </c>
      <c r="I61" s="327" t="s">
        <v>154</v>
      </c>
      <c r="J61" s="327" t="s">
        <v>154</v>
      </c>
      <c r="K61" s="337">
        <f t="shared" si="2"/>
        <v>0.815</v>
      </c>
    </row>
    <row r="62" spans="1:11" ht="15" customHeight="1">
      <c r="A62" s="335" t="s">
        <v>112</v>
      </c>
      <c r="B62" s="336" t="s">
        <v>72</v>
      </c>
      <c r="C62" s="327">
        <v>0.94</v>
      </c>
      <c r="D62" s="327">
        <v>0.99</v>
      </c>
      <c r="E62" s="327">
        <v>0.94</v>
      </c>
      <c r="F62" s="327">
        <v>0.99</v>
      </c>
      <c r="G62" s="327">
        <v>0.94</v>
      </c>
      <c r="H62" s="327">
        <v>0.99</v>
      </c>
      <c r="I62" s="327" t="s">
        <v>154</v>
      </c>
      <c r="J62" s="327" t="s">
        <v>154</v>
      </c>
      <c r="K62" s="337">
        <f t="shared" si="2"/>
        <v>0.9650000000000002</v>
      </c>
    </row>
    <row r="63" spans="1:11" ht="15" customHeight="1">
      <c r="A63" s="335" t="s">
        <v>108</v>
      </c>
      <c r="B63" s="336" t="s">
        <v>72</v>
      </c>
      <c r="C63" s="327">
        <v>0.43</v>
      </c>
      <c r="D63" s="327">
        <v>0.48</v>
      </c>
      <c r="E63" s="327">
        <v>0.43</v>
      </c>
      <c r="F63" s="327">
        <v>0.48</v>
      </c>
      <c r="G63" s="327">
        <v>0.43</v>
      </c>
      <c r="H63" s="327">
        <v>0.48</v>
      </c>
      <c r="I63" s="327">
        <v>0.43</v>
      </c>
      <c r="J63" s="327">
        <v>0.48</v>
      </c>
      <c r="K63" s="337">
        <f t="shared" si="2"/>
        <v>0.455</v>
      </c>
    </row>
    <row r="64" spans="1:11" ht="15" customHeight="1">
      <c r="A64" s="335" t="s">
        <v>113</v>
      </c>
      <c r="B64" s="336" t="s">
        <v>72</v>
      </c>
      <c r="C64" s="327">
        <v>0.35</v>
      </c>
      <c r="D64" s="327">
        <v>0.4</v>
      </c>
      <c r="E64" s="327">
        <v>0.35</v>
      </c>
      <c r="F64" s="327">
        <v>0.4</v>
      </c>
      <c r="G64" s="327">
        <v>0.35</v>
      </c>
      <c r="H64" s="327">
        <v>0.4</v>
      </c>
      <c r="I64" s="327">
        <v>0.35</v>
      </c>
      <c r="J64" s="327">
        <v>0.4</v>
      </c>
      <c r="K64" s="337">
        <f t="shared" si="2"/>
        <v>0.375</v>
      </c>
    </row>
    <row r="65" spans="1:11" ht="15" customHeight="1">
      <c r="A65" s="335" t="s">
        <v>105</v>
      </c>
      <c r="B65" s="336" t="s">
        <v>72</v>
      </c>
      <c r="C65" s="327" t="s">
        <v>154</v>
      </c>
      <c r="D65" s="327" t="s">
        <v>154</v>
      </c>
      <c r="E65" s="327" t="s">
        <v>154</v>
      </c>
      <c r="F65" s="327" t="s">
        <v>154</v>
      </c>
      <c r="G65" s="327" t="s">
        <v>154</v>
      </c>
      <c r="H65" s="327" t="s">
        <v>154</v>
      </c>
      <c r="I65" s="327" t="s">
        <v>154</v>
      </c>
      <c r="J65" s="327" t="s">
        <v>154</v>
      </c>
      <c r="K65" s="337" t="str">
        <f t="shared" si="2"/>
        <v>=</v>
      </c>
    </row>
    <row r="66" spans="1:11" ht="15" customHeight="1">
      <c r="A66" s="335" t="s">
        <v>112</v>
      </c>
      <c r="B66" s="336" t="s">
        <v>72</v>
      </c>
      <c r="C66" s="327" t="s">
        <v>154</v>
      </c>
      <c r="D66" s="327" t="s">
        <v>154</v>
      </c>
      <c r="E66" s="337" t="s">
        <v>154</v>
      </c>
      <c r="F66" s="337" t="s">
        <v>154</v>
      </c>
      <c r="G66" s="337" t="s">
        <v>154</v>
      </c>
      <c r="H66" s="337" t="s">
        <v>154</v>
      </c>
      <c r="I66" s="337" t="s">
        <v>154</v>
      </c>
      <c r="J66" s="337" t="s">
        <v>154</v>
      </c>
      <c r="K66" s="337" t="str">
        <f t="shared" si="2"/>
        <v>=</v>
      </c>
    </row>
    <row r="67" spans="1:11" ht="15" customHeight="1">
      <c r="A67" s="335" t="s">
        <v>121</v>
      </c>
      <c r="B67" s="336" t="s">
        <v>72</v>
      </c>
      <c r="C67" s="327">
        <v>0.8</v>
      </c>
      <c r="D67" s="327">
        <v>0.83</v>
      </c>
      <c r="E67" s="337">
        <v>0.8</v>
      </c>
      <c r="F67" s="337">
        <v>0.83</v>
      </c>
      <c r="G67" s="337">
        <v>0.8</v>
      </c>
      <c r="H67" s="337">
        <v>0.83</v>
      </c>
      <c r="I67" s="337">
        <v>0.8</v>
      </c>
      <c r="J67" s="337">
        <v>0.83</v>
      </c>
      <c r="K67" s="337">
        <f t="shared" si="2"/>
        <v>0.815</v>
      </c>
    </row>
    <row r="68" spans="1:11" ht="15" customHeight="1">
      <c r="A68" s="335" t="s">
        <v>194</v>
      </c>
      <c r="B68" s="336" t="s">
        <v>72</v>
      </c>
      <c r="C68" s="327">
        <v>0.85</v>
      </c>
      <c r="D68" s="327">
        <v>0.85</v>
      </c>
      <c r="E68" s="337">
        <v>0.85</v>
      </c>
      <c r="F68" s="337">
        <v>0.85</v>
      </c>
      <c r="G68" s="337">
        <v>0.85</v>
      </c>
      <c r="H68" s="337">
        <v>0.85</v>
      </c>
      <c r="I68" s="337">
        <v>0.85</v>
      </c>
      <c r="J68" s="337">
        <v>0.85</v>
      </c>
      <c r="K68" s="337"/>
    </row>
    <row r="69" spans="1:11" ht="15" customHeight="1">
      <c r="A69" s="335" t="s">
        <v>91</v>
      </c>
      <c r="B69" s="336" t="s">
        <v>72</v>
      </c>
      <c r="C69" s="327" t="s">
        <v>154</v>
      </c>
      <c r="D69" s="327" t="s">
        <v>154</v>
      </c>
      <c r="E69" s="337" t="s">
        <v>154</v>
      </c>
      <c r="F69" s="337" t="s">
        <v>154</v>
      </c>
      <c r="G69" s="337" t="s">
        <v>154</v>
      </c>
      <c r="H69" s="337" t="s">
        <v>154</v>
      </c>
      <c r="I69" s="337" t="s">
        <v>154</v>
      </c>
      <c r="J69" s="337" t="s">
        <v>154</v>
      </c>
      <c r="K69" s="337" t="str">
        <f>IF(ISERROR(AVERAGE(C69:J69)),"=",AVERAGE(C69:J69))</f>
        <v>=</v>
      </c>
    </row>
    <row r="70" spans="1:11" ht="15" customHeight="1">
      <c r="A70" s="335" t="s">
        <v>104</v>
      </c>
      <c r="B70" s="336" t="s">
        <v>72</v>
      </c>
      <c r="C70" s="327" t="s">
        <v>154</v>
      </c>
      <c r="D70" s="327" t="s">
        <v>154</v>
      </c>
      <c r="E70" s="337" t="s">
        <v>154</v>
      </c>
      <c r="F70" s="337" t="s">
        <v>154</v>
      </c>
      <c r="G70" s="337" t="s">
        <v>154</v>
      </c>
      <c r="H70" s="337" t="s">
        <v>154</v>
      </c>
      <c r="I70" s="337" t="s">
        <v>154</v>
      </c>
      <c r="J70" s="337" t="s">
        <v>154</v>
      </c>
      <c r="K70" s="337" t="str">
        <f>IF(ISERROR(AVERAGE(C70:J70)),"=",AVERAGE(C70:J70))</f>
        <v>=</v>
      </c>
    </row>
    <row r="71" spans="1:11" ht="15" customHeight="1">
      <c r="A71" s="335" t="s">
        <v>114</v>
      </c>
      <c r="B71" s="336" t="s">
        <v>72</v>
      </c>
      <c r="C71" s="327">
        <v>0.63</v>
      </c>
      <c r="D71" s="327">
        <v>0.68</v>
      </c>
      <c r="E71" s="337">
        <v>0.63</v>
      </c>
      <c r="F71" s="337">
        <v>0.68</v>
      </c>
      <c r="G71" s="337">
        <v>0.63</v>
      </c>
      <c r="H71" s="337">
        <v>0.68</v>
      </c>
      <c r="I71" s="337">
        <v>0.6</v>
      </c>
      <c r="J71" s="337">
        <v>0.67</v>
      </c>
      <c r="K71" s="337">
        <f>IF(ISERROR(AVERAGE(C71:J71)),"=",AVERAGE(C71:J71))</f>
        <v>0.65</v>
      </c>
    </row>
    <row r="72" spans="1:11" ht="15" customHeight="1">
      <c r="A72" s="335" t="s">
        <v>195</v>
      </c>
      <c r="B72" s="336" t="s">
        <v>72</v>
      </c>
      <c r="C72" s="327">
        <v>0.85</v>
      </c>
      <c r="D72" s="327">
        <v>0.92</v>
      </c>
      <c r="E72" s="337">
        <v>0.85</v>
      </c>
      <c r="F72" s="337">
        <v>0.92</v>
      </c>
      <c r="G72" s="337">
        <v>0.85</v>
      </c>
      <c r="H72" s="337">
        <v>0.92</v>
      </c>
      <c r="I72" s="337">
        <v>0.83</v>
      </c>
      <c r="J72" s="337">
        <v>0.9</v>
      </c>
      <c r="K72" s="337">
        <f>IF(ISERROR(AVERAGE(C72:J72)),"=",AVERAGE(C72:J72))</f>
        <v>0.88</v>
      </c>
    </row>
    <row r="73" spans="1:11" ht="15" customHeight="1">
      <c r="A73" s="335" t="s">
        <v>196</v>
      </c>
      <c r="B73" s="336" t="s">
        <v>72</v>
      </c>
      <c r="C73" s="327">
        <v>1.08</v>
      </c>
      <c r="D73" s="327">
        <v>1.15</v>
      </c>
      <c r="E73" s="337">
        <v>1.08</v>
      </c>
      <c r="F73" s="337">
        <v>1.15</v>
      </c>
      <c r="G73" s="337">
        <v>1.08</v>
      </c>
      <c r="H73" s="337">
        <v>1.15</v>
      </c>
      <c r="I73" s="337">
        <v>1.08</v>
      </c>
      <c r="J73" s="337">
        <v>1.15</v>
      </c>
      <c r="K73" s="337">
        <f>IF(ISERROR(AVERAGE(C73:J73)),"=",AVERAGE(C73:J73))</f>
        <v>1.115</v>
      </c>
    </row>
    <row r="74" spans="1:11" ht="15" customHeight="1">
      <c r="A74" s="356" t="s">
        <v>138</v>
      </c>
      <c r="B74" s="357"/>
      <c r="C74" s="337"/>
      <c r="D74" s="337"/>
      <c r="E74" s="337"/>
      <c r="F74" s="337"/>
      <c r="G74" s="337"/>
      <c r="H74" s="337"/>
      <c r="I74" s="337"/>
      <c r="J74" s="337"/>
      <c r="K74" s="358"/>
    </row>
    <row r="75" spans="1:11" ht="15" customHeight="1">
      <c r="A75" s="335" t="s">
        <v>129</v>
      </c>
      <c r="B75" s="336" t="s">
        <v>72</v>
      </c>
      <c r="C75" s="327" t="s">
        <v>154</v>
      </c>
      <c r="D75" s="327" t="s">
        <v>154</v>
      </c>
      <c r="E75" s="337" t="s">
        <v>154</v>
      </c>
      <c r="F75" s="337" t="s">
        <v>154</v>
      </c>
      <c r="G75" s="337" t="s">
        <v>154</v>
      </c>
      <c r="H75" s="337" t="s">
        <v>154</v>
      </c>
      <c r="I75" s="337" t="s">
        <v>154</v>
      </c>
      <c r="J75" s="337" t="s">
        <v>154</v>
      </c>
      <c r="K75" s="337" t="str">
        <f aca="true" t="shared" si="3" ref="K75:K98">IF(ISERROR(AVERAGE(C75:J75)),"=",AVERAGE(C75:J75))</f>
        <v>=</v>
      </c>
    </row>
    <row r="76" spans="1:11" ht="15" customHeight="1">
      <c r="A76" s="359" t="s">
        <v>130</v>
      </c>
      <c r="B76" s="336" t="s">
        <v>72</v>
      </c>
      <c r="C76" s="327" t="s">
        <v>154</v>
      </c>
      <c r="D76" s="327" t="s">
        <v>154</v>
      </c>
      <c r="E76" s="337" t="s">
        <v>154</v>
      </c>
      <c r="F76" s="337" t="s">
        <v>154</v>
      </c>
      <c r="G76" s="337" t="s">
        <v>154</v>
      </c>
      <c r="H76" s="337" t="s">
        <v>154</v>
      </c>
      <c r="I76" s="337" t="s">
        <v>154</v>
      </c>
      <c r="J76" s="337" t="s">
        <v>154</v>
      </c>
      <c r="K76" s="337" t="str">
        <f t="shared" si="3"/>
        <v>=</v>
      </c>
    </row>
    <row r="77" spans="1:11" ht="15" customHeight="1">
      <c r="A77" s="359" t="s">
        <v>139</v>
      </c>
      <c r="B77" s="336" t="s">
        <v>72</v>
      </c>
      <c r="C77" s="327" t="s">
        <v>154</v>
      </c>
      <c r="D77" s="327" t="s">
        <v>154</v>
      </c>
      <c r="E77" s="337" t="s">
        <v>154</v>
      </c>
      <c r="F77" s="337" t="s">
        <v>154</v>
      </c>
      <c r="G77" s="337" t="s">
        <v>154</v>
      </c>
      <c r="H77" s="337" t="s">
        <v>154</v>
      </c>
      <c r="I77" s="337" t="s">
        <v>154</v>
      </c>
      <c r="J77" s="337" t="s">
        <v>154</v>
      </c>
      <c r="K77" s="337" t="str">
        <f t="shared" si="3"/>
        <v>=</v>
      </c>
    </row>
    <row r="78" spans="1:11" ht="15" customHeight="1">
      <c r="A78" s="359" t="s">
        <v>140</v>
      </c>
      <c r="B78" s="336" t="s">
        <v>72</v>
      </c>
      <c r="C78" s="327" t="s">
        <v>154</v>
      </c>
      <c r="D78" s="327" t="s">
        <v>154</v>
      </c>
      <c r="E78" s="337" t="s">
        <v>154</v>
      </c>
      <c r="F78" s="337" t="s">
        <v>154</v>
      </c>
      <c r="G78" s="337" t="s">
        <v>154</v>
      </c>
      <c r="H78" s="337" t="s">
        <v>154</v>
      </c>
      <c r="I78" s="337" t="s">
        <v>154</v>
      </c>
      <c r="J78" s="337" t="s">
        <v>154</v>
      </c>
      <c r="K78" s="337" t="str">
        <f t="shared" si="3"/>
        <v>=</v>
      </c>
    </row>
    <row r="79" spans="1:11" ht="15" customHeight="1">
      <c r="A79" s="335" t="s">
        <v>103</v>
      </c>
      <c r="B79" s="336" t="s">
        <v>72</v>
      </c>
      <c r="C79" s="327">
        <v>0.92</v>
      </c>
      <c r="D79" s="327">
        <v>0.97</v>
      </c>
      <c r="E79" s="337">
        <v>0.92</v>
      </c>
      <c r="F79" s="337">
        <v>0.97</v>
      </c>
      <c r="G79" s="337">
        <v>0.92</v>
      </c>
      <c r="H79" s="337">
        <v>0.97</v>
      </c>
      <c r="I79" s="337">
        <v>0.92</v>
      </c>
      <c r="J79" s="337">
        <v>0.97</v>
      </c>
      <c r="K79" s="337">
        <f t="shared" si="3"/>
        <v>0.945</v>
      </c>
    </row>
    <row r="80" spans="1:11" ht="15" customHeight="1">
      <c r="A80" s="335" t="s">
        <v>131</v>
      </c>
      <c r="B80" s="336" t="s">
        <v>72</v>
      </c>
      <c r="C80" s="327">
        <v>1.1</v>
      </c>
      <c r="D80" s="327">
        <v>1.15</v>
      </c>
      <c r="E80" s="337">
        <v>1.1</v>
      </c>
      <c r="F80" s="337">
        <v>1.15</v>
      </c>
      <c r="G80" s="337">
        <v>1.1</v>
      </c>
      <c r="H80" s="337">
        <v>1.15</v>
      </c>
      <c r="I80" s="337">
        <v>1.08</v>
      </c>
      <c r="J80" s="337">
        <v>1.13</v>
      </c>
      <c r="K80" s="337">
        <f t="shared" si="3"/>
        <v>1.12</v>
      </c>
    </row>
    <row r="81" spans="1:11" ht="15" customHeight="1">
      <c r="A81" s="335" t="s">
        <v>106</v>
      </c>
      <c r="B81" s="336" t="s">
        <v>72</v>
      </c>
      <c r="C81" s="327">
        <v>1.26</v>
      </c>
      <c r="D81" s="327">
        <v>1.31</v>
      </c>
      <c r="E81" s="337">
        <v>1.26</v>
      </c>
      <c r="F81" s="337">
        <v>1.31</v>
      </c>
      <c r="G81" s="337">
        <v>1.26</v>
      </c>
      <c r="H81" s="337">
        <v>1.31</v>
      </c>
      <c r="I81" s="337">
        <v>1.26</v>
      </c>
      <c r="J81" s="337">
        <v>1.31</v>
      </c>
      <c r="K81" s="337">
        <f t="shared" si="3"/>
        <v>1.2850000000000001</v>
      </c>
    </row>
    <row r="82" spans="1:11" ht="15" customHeight="1">
      <c r="A82" s="335" t="s">
        <v>125</v>
      </c>
      <c r="B82" s="336" t="s">
        <v>72</v>
      </c>
      <c r="C82" s="327" t="s">
        <v>154</v>
      </c>
      <c r="D82" s="327" t="s">
        <v>154</v>
      </c>
      <c r="E82" s="337" t="s">
        <v>154</v>
      </c>
      <c r="F82" s="337" t="s">
        <v>154</v>
      </c>
      <c r="G82" s="337" t="s">
        <v>154</v>
      </c>
      <c r="H82" s="337" t="s">
        <v>154</v>
      </c>
      <c r="I82" s="337" t="s">
        <v>154</v>
      </c>
      <c r="J82" s="337" t="s">
        <v>154</v>
      </c>
      <c r="K82" s="337" t="str">
        <f t="shared" si="3"/>
        <v>=</v>
      </c>
    </row>
    <row r="83" spans="1:11" ht="15" customHeight="1">
      <c r="A83" s="335" t="s">
        <v>126</v>
      </c>
      <c r="B83" s="336" t="s">
        <v>72</v>
      </c>
      <c r="C83" s="327" t="s">
        <v>154</v>
      </c>
      <c r="D83" s="327" t="s">
        <v>154</v>
      </c>
      <c r="E83" s="337" t="s">
        <v>154</v>
      </c>
      <c r="F83" s="337" t="s">
        <v>154</v>
      </c>
      <c r="G83" s="337" t="s">
        <v>154</v>
      </c>
      <c r="H83" s="337" t="s">
        <v>154</v>
      </c>
      <c r="I83" s="337" t="s">
        <v>154</v>
      </c>
      <c r="J83" s="337" t="s">
        <v>154</v>
      </c>
      <c r="K83" s="337" t="str">
        <f t="shared" si="3"/>
        <v>=</v>
      </c>
    </row>
    <row r="84" spans="1:11" ht="15" customHeight="1">
      <c r="A84" s="335" t="s">
        <v>119</v>
      </c>
      <c r="B84" s="336" t="s">
        <v>72</v>
      </c>
      <c r="C84" s="327" t="s">
        <v>154</v>
      </c>
      <c r="D84" s="327" t="s">
        <v>154</v>
      </c>
      <c r="E84" s="337" t="s">
        <v>154</v>
      </c>
      <c r="F84" s="337" t="s">
        <v>154</v>
      </c>
      <c r="G84" s="337" t="s">
        <v>154</v>
      </c>
      <c r="H84" s="337" t="s">
        <v>154</v>
      </c>
      <c r="I84" s="337" t="s">
        <v>154</v>
      </c>
      <c r="J84" s="337" t="s">
        <v>154</v>
      </c>
      <c r="K84" s="337" t="str">
        <f t="shared" si="3"/>
        <v>=</v>
      </c>
    </row>
    <row r="85" spans="1:11" ht="15" customHeight="1">
      <c r="A85" s="335" t="s">
        <v>109</v>
      </c>
      <c r="B85" s="336" t="s">
        <v>72</v>
      </c>
      <c r="C85" s="327" t="s">
        <v>154</v>
      </c>
      <c r="D85" s="327" t="s">
        <v>154</v>
      </c>
      <c r="E85" s="337" t="s">
        <v>154</v>
      </c>
      <c r="F85" s="337" t="s">
        <v>154</v>
      </c>
      <c r="G85" s="337" t="s">
        <v>154</v>
      </c>
      <c r="H85" s="337" t="s">
        <v>154</v>
      </c>
      <c r="I85" s="337" t="s">
        <v>154</v>
      </c>
      <c r="J85" s="337" t="s">
        <v>154</v>
      </c>
      <c r="K85" s="337" t="str">
        <f t="shared" si="3"/>
        <v>=</v>
      </c>
    </row>
    <row r="86" spans="1:11" ht="15" customHeight="1">
      <c r="A86" s="335" t="s">
        <v>107</v>
      </c>
      <c r="B86" s="336" t="s">
        <v>72</v>
      </c>
      <c r="C86" s="327">
        <v>1.2</v>
      </c>
      <c r="D86" s="327">
        <v>1.23</v>
      </c>
      <c r="E86" s="337">
        <v>1.2</v>
      </c>
      <c r="F86" s="337">
        <v>1.23</v>
      </c>
      <c r="G86" s="337">
        <v>1.2</v>
      </c>
      <c r="H86" s="337">
        <v>1.23</v>
      </c>
      <c r="I86" s="337">
        <v>1.2</v>
      </c>
      <c r="J86" s="337">
        <v>1.23</v>
      </c>
      <c r="K86" s="337">
        <f t="shared" si="3"/>
        <v>1.2149999999999999</v>
      </c>
    </row>
    <row r="87" spans="1:11" ht="15" customHeight="1">
      <c r="A87" s="335" t="s">
        <v>120</v>
      </c>
      <c r="B87" s="336" t="s">
        <v>72</v>
      </c>
      <c r="C87" s="327">
        <v>1.38</v>
      </c>
      <c r="D87" s="327">
        <v>1.4</v>
      </c>
      <c r="E87" s="337">
        <v>1.38</v>
      </c>
      <c r="F87" s="337">
        <v>1.4</v>
      </c>
      <c r="G87" s="337">
        <v>1.38</v>
      </c>
      <c r="H87" s="337">
        <v>1.4</v>
      </c>
      <c r="I87" s="337">
        <v>1.38</v>
      </c>
      <c r="J87" s="337">
        <v>1.4</v>
      </c>
      <c r="K87" s="337">
        <f t="shared" si="3"/>
        <v>1.39</v>
      </c>
    </row>
    <row r="88" spans="1:11" ht="15" customHeight="1">
      <c r="A88" s="335" t="s">
        <v>115</v>
      </c>
      <c r="B88" s="336" t="s">
        <v>72</v>
      </c>
      <c r="C88" s="327" t="s">
        <v>154</v>
      </c>
      <c r="D88" s="327" t="s">
        <v>154</v>
      </c>
      <c r="E88" s="337" t="s">
        <v>154</v>
      </c>
      <c r="F88" s="337" t="s">
        <v>154</v>
      </c>
      <c r="G88" s="337" t="s">
        <v>154</v>
      </c>
      <c r="H88" s="337" t="s">
        <v>154</v>
      </c>
      <c r="I88" s="337" t="s">
        <v>154</v>
      </c>
      <c r="J88" s="337" t="s">
        <v>154</v>
      </c>
      <c r="K88" s="337" t="str">
        <f t="shared" si="3"/>
        <v>=</v>
      </c>
    </row>
    <row r="89" spans="1:11" ht="15" customHeight="1">
      <c r="A89" s="335" t="s">
        <v>99</v>
      </c>
      <c r="B89" s="336" t="s">
        <v>72</v>
      </c>
      <c r="C89" s="327">
        <v>0.7</v>
      </c>
      <c r="D89" s="327">
        <v>0.73</v>
      </c>
      <c r="E89" s="337">
        <v>0.7</v>
      </c>
      <c r="F89" s="337">
        <v>0.73</v>
      </c>
      <c r="G89" s="337">
        <v>0.7</v>
      </c>
      <c r="H89" s="337">
        <v>0.73</v>
      </c>
      <c r="I89" s="337">
        <v>0.7</v>
      </c>
      <c r="J89" s="337">
        <v>0.73</v>
      </c>
      <c r="K89" s="337">
        <f t="shared" si="3"/>
        <v>0.7149999999999999</v>
      </c>
    </row>
    <row r="90" spans="1:11" ht="15" customHeight="1">
      <c r="A90" s="335" t="s">
        <v>100</v>
      </c>
      <c r="B90" s="336" t="s">
        <v>72</v>
      </c>
      <c r="C90" s="327">
        <v>0.98</v>
      </c>
      <c r="D90" s="327">
        <v>1</v>
      </c>
      <c r="E90" s="337">
        <v>0.98</v>
      </c>
      <c r="F90" s="337">
        <v>1</v>
      </c>
      <c r="G90" s="337">
        <v>0.98</v>
      </c>
      <c r="H90" s="337">
        <v>1</v>
      </c>
      <c r="I90" s="337">
        <v>0.98</v>
      </c>
      <c r="J90" s="337">
        <v>1</v>
      </c>
      <c r="K90" s="337">
        <f t="shared" si="3"/>
        <v>0.99</v>
      </c>
    </row>
    <row r="91" spans="1:11" ht="15" customHeight="1">
      <c r="A91" s="335" t="s">
        <v>100</v>
      </c>
      <c r="B91" s="336" t="s">
        <v>72</v>
      </c>
      <c r="C91" s="327" t="s">
        <v>154</v>
      </c>
      <c r="D91" s="327" t="s">
        <v>154</v>
      </c>
      <c r="E91" s="337" t="s">
        <v>154</v>
      </c>
      <c r="F91" s="337" t="s">
        <v>154</v>
      </c>
      <c r="G91" s="337" t="s">
        <v>154</v>
      </c>
      <c r="H91" s="337" t="s">
        <v>154</v>
      </c>
      <c r="I91" s="337" t="s">
        <v>154</v>
      </c>
      <c r="J91" s="337" t="s">
        <v>154</v>
      </c>
      <c r="K91" s="337" t="str">
        <f t="shared" si="3"/>
        <v>=</v>
      </c>
    </row>
    <row r="92" spans="1:11" ht="15" customHeight="1">
      <c r="A92" s="343" t="s">
        <v>97</v>
      </c>
      <c r="B92" s="336" t="s">
        <v>72</v>
      </c>
      <c r="C92" s="327">
        <v>0.73</v>
      </c>
      <c r="D92" s="327">
        <v>0.75</v>
      </c>
      <c r="E92" s="327">
        <v>0.73</v>
      </c>
      <c r="F92" s="327">
        <v>0.75</v>
      </c>
      <c r="G92" s="327">
        <v>0.73</v>
      </c>
      <c r="H92" s="327">
        <v>0.75</v>
      </c>
      <c r="I92" s="327">
        <v>0.73</v>
      </c>
      <c r="J92" s="327">
        <v>0.75</v>
      </c>
      <c r="K92" s="337">
        <f t="shared" si="3"/>
        <v>0.74</v>
      </c>
    </row>
    <row r="93" spans="1:11" ht="15" customHeight="1">
      <c r="A93" s="343" t="s">
        <v>117</v>
      </c>
      <c r="B93" s="336" t="s">
        <v>72</v>
      </c>
      <c r="C93" s="327">
        <v>0.82</v>
      </c>
      <c r="D93" s="327">
        <v>0.87</v>
      </c>
      <c r="E93" s="327">
        <v>0.82</v>
      </c>
      <c r="F93" s="327">
        <v>0.87</v>
      </c>
      <c r="G93" s="327">
        <v>0.82</v>
      </c>
      <c r="H93" s="327">
        <v>0.87</v>
      </c>
      <c r="I93" s="327">
        <v>0.82</v>
      </c>
      <c r="J93" s="327">
        <v>0.87</v>
      </c>
      <c r="K93" s="337">
        <f t="shared" si="3"/>
        <v>0.8450000000000001</v>
      </c>
    </row>
    <row r="94" spans="1:11" ht="15" customHeight="1">
      <c r="A94" s="343" t="s">
        <v>264</v>
      </c>
      <c r="B94" s="336" t="s">
        <v>72</v>
      </c>
      <c r="C94" s="327">
        <v>0.98</v>
      </c>
      <c r="D94" s="327">
        <v>1.04</v>
      </c>
      <c r="E94" s="327">
        <v>0.98</v>
      </c>
      <c r="F94" s="327">
        <v>1.04</v>
      </c>
      <c r="G94" s="327">
        <v>0.98</v>
      </c>
      <c r="H94" s="327">
        <v>1.04</v>
      </c>
      <c r="I94" s="327">
        <v>0.98</v>
      </c>
      <c r="J94" s="327">
        <v>1.04</v>
      </c>
      <c r="K94" s="337">
        <f t="shared" si="3"/>
        <v>1.0099999999999998</v>
      </c>
    </row>
    <row r="95" spans="1:11" ht="15" customHeight="1">
      <c r="A95" s="343" t="s">
        <v>98</v>
      </c>
      <c r="B95" s="336" t="s">
        <v>72</v>
      </c>
      <c r="C95" s="327">
        <v>1.2</v>
      </c>
      <c r="D95" s="327">
        <v>1.25</v>
      </c>
      <c r="E95" s="327">
        <v>1.2</v>
      </c>
      <c r="F95" s="327">
        <v>1.25</v>
      </c>
      <c r="G95" s="327">
        <v>1.2</v>
      </c>
      <c r="H95" s="327">
        <v>1.25</v>
      </c>
      <c r="I95" s="327">
        <v>1.19</v>
      </c>
      <c r="J95" s="327">
        <v>1.24</v>
      </c>
      <c r="K95" s="337">
        <f t="shared" si="3"/>
        <v>1.2225000000000001</v>
      </c>
    </row>
    <row r="96" spans="1:11" ht="15" customHeight="1">
      <c r="A96" s="343" t="s">
        <v>132</v>
      </c>
      <c r="B96" s="336" t="s">
        <v>72</v>
      </c>
      <c r="C96" s="327">
        <v>1.3</v>
      </c>
      <c r="D96" s="327">
        <v>1.34</v>
      </c>
      <c r="E96" s="327">
        <v>1.3</v>
      </c>
      <c r="F96" s="327">
        <v>1.34</v>
      </c>
      <c r="G96" s="327">
        <v>1.3</v>
      </c>
      <c r="H96" s="327">
        <v>1.34</v>
      </c>
      <c r="I96" s="327">
        <v>1.3</v>
      </c>
      <c r="J96" s="327">
        <v>1.34</v>
      </c>
      <c r="K96" s="337">
        <f t="shared" si="3"/>
        <v>1.32</v>
      </c>
    </row>
    <row r="97" spans="1:11" ht="15" customHeight="1">
      <c r="A97" s="343" t="s">
        <v>116</v>
      </c>
      <c r="B97" s="336" t="s">
        <v>72</v>
      </c>
      <c r="C97" s="327" t="s">
        <v>154</v>
      </c>
      <c r="D97" s="327" t="s">
        <v>154</v>
      </c>
      <c r="E97" s="327" t="s">
        <v>154</v>
      </c>
      <c r="F97" s="327" t="s">
        <v>154</v>
      </c>
      <c r="G97" s="327" t="s">
        <v>154</v>
      </c>
      <c r="H97" s="327" t="s">
        <v>154</v>
      </c>
      <c r="I97" s="327">
        <v>1.08</v>
      </c>
      <c r="J97" s="327">
        <v>1.08</v>
      </c>
      <c r="K97" s="337">
        <f t="shared" si="3"/>
        <v>1.08</v>
      </c>
    </row>
    <row r="98" spans="1:11" ht="15" customHeight="1">
      <c r="A98" s="343" t="s">
        <v>118</v>
      </c>
      <c r="B98" s="336" t="s">
        <v>72</v>
      </c>
      <c r="C98" s="327" t="s">
        <v>154</v>
      </c>
      <c r="D98" s="327" t="s">
        <v>154</v>
      </c>
      <c r="E98" s="327" t="s">
        <v>154</v>
      </c>
      <c r="F98" s="327" t="s">
        <v>154</v>
      </c>
      <c r="G98" s="327" t="s">
        <v>154</v>
      </c>
      <c r="H98" s="327" t="s">
        <v>154</v>
      </c>
      <c r="I98" s="327" t="s">
        <v>154</v>
      </c>
      <c r="J98" s="327" t="s">
        <v>154</v>
      </c>
      <c r="K98" s="337" t="str">
        <f t="shared" si="3"/>
        <v>=</v>
      </c>
    </row>
    <row r="99" spans="1:11" ht="15" customHeight="1">
      <c r="A99" s="341" t="s">
        <v>87</v>
      </c>
      <c r="B99" s="345" t="s">
        <v>3</v>
      </c>
      <c r="C99" s="360"/>
      <c r="D99" s="360"/>
      <c r="E99" s="360"/>
      <c r="F99" s="360"/>
      <c r="G99" s="360"/>
      <c r="H99" s="360"/>
      <c r="I99" s="360"/>
      <c r="J99" s="360"/>
      <c r="K99" s="361"/>
    </row>
    <row r="100" spans="1:11" ht="15" customHeight="1">
      <c r="A100" s="343" t="s">
        <v>88</v>
      </c>
      <c r="B100" s="326" t="s">
        <v>72</v>
      </c>
      <c r="C100" s="327" t="s">
        <v>154</v>
      </c>
      <c r="D100" s="327" t="s">
        <v>154</v>
      </c>
      <c r="E100" s="327" t="s">
        <v>154</v>
      </c>
      <c r="F100" s="327" t="s">
        <v>154</v>
      </c>
      <c r="G100" s="327" t="s">
        <v>154</v>
      </c>
      <c r="H100" s="327" t="s">
        <v>154</v>
      </c>
      <c r="I100" s="327" t="s">
        <v>154</v>
      </c>
      <c r="J100" s="327" t="s">
        <v>154</v>
      </c>
      <c r="K100" s="327" t="str">
        <f>IF(ISERROR(AVERAGE(C100:J100)),"=",AVERAGE(C100:J100))</f>
        <v>=</v>
      </c>
    </row>
    <row r="101" spans="1:11" ht="15" customHeight="1">
      <c r="A101" s="341" t="s">
        <v>89</v>
      </c>
      <c r="B101" s="345" t="s">
        <v>3</v>
      </c>
      <c r="C101" s="362"/>
      <c r="D101" s="362"/>
      <c r="E101" s="362"/>
      <c r="F101" s="362"/>
      <c r="G101" s="362"/>
      <c r="H101" s="362"/>
      <c r="I101" s="362"/>
      <c r="J101" s="362"/>
      <c r="K101" s="361"/>
    </row>
    <row r="102" spans="1:11" ht="15" customHeight="1">
      <c r="A102" s="343" t="s">
        <v>88</v>
      </c>
      <c r="B102" s="326" t="s">
        <v>72</v>
      </c>
      <c r="C102" s="327" t="s">
        <v>154</v>
      </c>
      <c r="D102" s="327" t="s">
        <v>154</v>
      </c>
      <c r="E102" s="327" t="s">
        <v>154</v>
      </c>
      <c r="F102" s="327" t="s">
        <v>154</v>
      </c>
      <c r="G102" s="327" t="s">
        <v>154</v>
      </c>
      <c r="H102" s="327" t="s">
        <v>154</v>
      </c>
      <c r="I102" s="327" t="s">
        <v>154</v>
      </c>
      <c r="J102" s="327" t="s">
        <v>154</v>
      </c>
      <c r="K102" s="327" t="str">
        <f>IF(ISERROR(AVERAGE(C102:J102)),"=",AVERAGE(C102:J102))</f>
        <v>=</v>
      </c>
    </row>
    <row r="103" spans="1:11" ht="15" customHeight="1">
      <c r="A103" s="343" t="s">
        <v>101</v>
      </c>
      <c r="B103" s="326" t="s">
        <v>72</v>
      </c>
      <c r="C103" s="327" t="s">
        <v>154</v>
      </c>
      <c r="D103" s="327" t="s">
        <v>154</v>
      </c>
      <c r="E103" s="327" t="s">
        <v>154</v>
      </c>
      <c r="F103" s="327" t="s">
        <v>154</v>
      </c>
      <c r="G103" s="327" t="s">
        <v>154</v>
      </c>
      <c r="H103" s="327" t="s">
        <v>154</v>
      </c>
      <c r="I103" s="327" t="s">
        <v>154</v>
      </c>
      <c r="J103" s="327" t="s">
        <v>154</v>
      </c>
      <c r="K103" s="327" t="str">
        <f>IF(ISERROR(AVERAGE(C103:J103)),"=",AVERAGE(C103:J103))</f>
        <v>=</v>
      </c>
    </row>
    <row r="104" spans="1:11" ht="15" customHeight="1">
      <c r="A104" s="363"/>
      <c r="B104" s="364"/>
      <c r="C104" s="361"/>
      <c r="D104" s="361"/>
      <c r="E104" s="361"/>
      <c r="F104" s="361"/>
      <c r="G104" s="361"/>
      <c r="H104" s="361"/>
      <c r="I104" s="361"/>
      <c r="J104" s="361"/>
      <c r="K104" s="361"/>
    </row>
    <row r="105" spans="1:11" ht="26.25" customHeight="1">
      <c r="A105" s="479" t="s">
        <v>156</v>
      </c>
      <c r="B105" s="480"/>
      <c r="C105" s="480"/>
      <c r="D105" s="480"/>
      <c r="E105" s="480"/>
      <c r="F105" s="480"/>
      <c r="G105" s="480"/>
      <c r="H105" s="480"/>
      <c r="I105" s="480"/>
      <c r="J105" s="480"/>
      <c r="K105" s="480"/>
    </row>
    <row r="106" spans="1:11" ht="26.25" customHeight="1">
      <c r="A106" s="481" t="s">
        <v>157</v>
      </c>
      <c r="B106" s="482"/>
      <c r="C106" s="482"/>
      <c r="D106" s="482"/>
      <c r="E106" s="482"/>
      <c r="F106" s="482"/>
      <c r="G106" s="482"/>
      <c r="H106" s="482"/>
      <c r="I106" s="482"/>
      <c r="J106" s="482"/>
      <c r="K106" s="482"/>
    </row>
    <row r="107" spans="1:11" ht="15" customHeight="1">
      <c r="A107" s="341" t="s">
        <v>61</v>
      </c>
      <c r="B107" s="345" t="s">
        <v>3</v>
      </c>
      <c r="C107" s="365"/>
      <c r="D107" s="365"/>
      <c r="E107" s="365"/>
      <c r="F107" s="365"/>
      <c r="G107" s="365"/>
      <c r="H107" s="365"/>
      <c r="I107" s="365"/>
      <c r="J107" s="365"/>
      <c r="K107" s="366"/>
    </row>
    <row r="108" spans="1:11" ht="15" customHeight="1">
      <c r="A108" s="343" t="s">
        <v>16</v>
      </c>
      <c r="B108" s="367" t="s">
        <v>21</v>
      </c>
      <c r="C108" s="327" t="s">
        <v>154</v>
      </c>
      <c r="D108" s="327" t="s">
        <v>154</v>
      </c>
      <c r="E108" s="327" t="s">
        <v>154</v>
      </c>
      <c r="F108" s="327" t="s">
        <v>154</v>
      </c>
      <c r="G108" s="368" t="s">
        <v>154</v>
      </c>
      <c r="H108" s="368" t="s">
        <v>154</v>
      </c>
      <c r="I108" s="368" t="s">
        <v>154</v>
      </c>
      <c r="J108" s="368" t="s">
        <v>154</v>
      </c>
      <c r="K108" s="327" t="str">
        <f>IF(ISERROR(AVERAGE(C108:J108)),"=",AVERAGE(C108:J108))</f>
        <v>=</v>
      </c>
    </row>
    <row r="109" spans="1:11" ht="15" customHeight="1">
      <c r="A109" s="343" t="s">
        <v>17</v>
      </c>
      <c r="B109" s="367" t="s">
        <v>21</v>
      </c>
      <c r="C109" s="327" t="s">
        <v>154</v>
      </c>
      <c r="D109" s="327" t="s">
        <v>154</v>
      </c>
      <c r="E109" s="327" t="s">
        <v>154</v>
      </c>
      <c r="F109" s="327" t="s">
        <v>154</v>
      </c>
      <c r="G109" s="368" t="s">
        <v>154</v>
      </c>
      <c r="H109" s="368" t="s">
        <v>154</v>
      </c>
      <c r="I109" s="368" t="s">
        <v>154</v>
      </c>
      <c r="J109" s="368" t="s">
        <v>154</v>
      </c>
      <c r="K109" s="327" t="str">
        <f>IF(ISERROR(AVERAGE(C109:J109)),"=",AVERAGE(C109:J109))</f>
        <v>=</v>
      </c>
    </row>
    <row r="110" spans="1:11" ht="27" customHeight="1">
      <c r="A110" s="369" t="s">
        <v>62</v>
      </c>
      <c r="B110" s="367" t="s">
        <v>21</v>
      </c>
      <c r="C110" s="327" t="s">
        <v>154</v>
      </c>
      <c r="D110" s="327" t="s">
        <v>154</v>
      </c>
      <c r="E110" s="327" t="s">
        <v>154</v>
      </c>
      <c r="F110" s="327" t="s">
        <v>154</v>
      </c>
      <c r="G110" s="368" t="s">
        <v>154</v>
      </c>
      <c r="H110" s="368" t="s">
        <v>154</v>
      </c>
      <c r="I110" s="368" t="s">
        <v>154</v>
      </c>
      <c r="J110" s="368" t="s">
        <v>154</v>
      </c>
      <c r="K110" s="327" t="str">
        <f>IF(ISERROR(AVERAGE(C110:J110)),"=",AVERAGE(C110:J110))</f>
        <v>=</v>
      </c>
    </row>
    <row r="111" spans="1:11" ht="26.25" customHeight="1">
      <c r="A111" s="474" t="s">
        <v>158</v>
      </c>
      <c r="B111" s="475"/>
      <c r="C111" s="475"/>
      <c r="D111" s="475"/>
      <c r="E111" s="475"/>
      <c r="F111" s="475"/>
      <c r="G111" s="475"/>
      <c r="H111" s="475"/>
      <c r="I111" s="475"/>
      <c r="J111" s="475"/>
      <c r="K111" s="475"/>
    </row>
    <row r="112" spans="1:11" ht="15" customHeight="1">
      <c r="A112" s="370" t="s">
        <v>188</v>
      </c>
      <c r="B112" s="371"/>
      <c r="C112" s="371"/>
      <c r="D112" s="371"/>
      <c r="E112" s="371"/>
      <c r="F112" s="371"/>
      <c r="G112" s="371"/>
      <c r="H112" s="371"/>
      <c r="I112" s="371"/>
      <c r="J112" s="371"/>
      <c r="K112" s="372"/>
    </row>
    <row r="113" spans="1:11" ht="15" customHeight="1">
      <c r="A113" s="343" t="s">
        <v>73</v>
      </c>
      <c r="B113" s="367" t="s">
        <v>21</v>
      </c>
      <c r="C113" s="327" t="s">
        <v>154</v>
      </c>
      <c r="D113" s="327" t="s">
        <v>154</v>
      </c>
      <c r="E113" s="327" t="s">
        <v>154</v>
      </c>
      <c r="F113" s="327" t="s">
        <v>154</v>
      </c>
      <c r="G113" s="327" t="s">
        <v>154</v>
      </c>
      <c r="H113" s="327" t="s">
        <v>154</v>
      </c>
      <c r="I113" s="327" t="s">
        <v>154</v>
      </c>
      <c r="J113" s="327" t="s">
        <v>154</v>
      </c>
      <c r="K113" s="327" t="str">
        <f>IF(ISERROR(AVERAGE(C113:J113)),"=",AVERAGE(C113:J113))</f>
        <v>=</v>
      </c>
    </row>
    <row r="114" spans="1:11" ht="15" customHeight="1">
      <c r="A114" s="343" t="s">
        <v>74</v>
      </c>
      <c r="B114" s="367" t="s">
        <v>21</v>
      </c>
      <c r="C114" s="327" t="s">
        <v>154</v>
      </c>
      <c r="D114" s="327" t="s">
        <v>154</v>
      </c>
      <c r="E114" s="327" t="s">
        <v>154</v>
      </c>
      <c r="F114" s="327" t="s">
        <v>154</v>
      </c>
      <c r="G114" s="327" t="s">
        <v>154</v>
      </c>
      <c r="H114" s="327" t="s">
        <v>154</v>
      </c>
      <c r="I114" s="327" t="s">
        <v>154</v>
      </c>
      <c r="J114" s="327" t="s">
        <v>154</v>
      </c>
      <c r="K114" s="327" t="str">
        <f>IF(ISERROR(AVERAGE(C114:J114)),"=",AVERAGE(C114:J114))</f>
        <v>=</v>
      </c>
    </row>
    <row r="115" spans="1:11" ht="15" customHeight="1">
      <c r="A115" s="343" t="s">
        <v>75</v>
      </c>
      <c r="B115" s="367" t="s">
        <v>21</v>
      </c>
      <c r="C115" s="327" t="s">
        <v>154</v>
      </c>
      <c r="D115" s="327" t="s">
        <v>154</v>
      </c>
      <c r="E115" s="327" t="s">
        <v>154</v>
      </c>
      <c r="F115" s="327" t="s">
        <v>154</v>
      </c>
      <c r="G115" s="327" t="s">
        <v>154</v>
      </c>
      <c r="H115" s="327" t="s">
        <v>154</v>
      </c>
      <c r="I115" s="327" t="s">
        <v>154</v>
      </c>
      <c r="J115" s="327" t="s">
        <v>154</v>
      </c>
      <c r="K115" s="327" t="str">
        <f>IF(ISERROR(AVERAGE(C115:J115)),"=",AVERAGE(C115:J115))</f>
        <v>=</v>
      </c>
    </row>
    <row r="116" spans="1:11" ht="15" customHeight="1">
      <c r="A116" s="343" t="s">
        <v>76</v>
      </c>
      <c r="B116" s="367" t="s">
        <v>21</v>
      </c>
      <c r="C116" s="327" t="s">
        <v>154</v>
      </c>
      <c r="D116" s="327" t="s">
        <v>154</v>
      </c>
      <c r="E116" s="327" t="s">
        <v>154</v>
      </c>
      <c r="F116" s="327" t="s">
        <v>154</v>
      </c>
      <c r="G116" s="327" t="s">
        <v>154</v>
      </c>
      <c r="H116" s="327" t="s">
        <v>154</v>
      </c>
      <c r="I116" s="327" t="s">
        <v>154</v>
      </c>
      <c r="J116" s="327" t="s">
        <v>154</v>
      </c>
      <c r="K116" s="327" t="str">
        <f>IF(ISERROR(AVERAGE(C116:J116)),"=",AVERAGE(C116:J116))</f>
        <v>=</v>
      </c>
    </row>
    <row r="117" spans="1:11" ht="15" customHeight="1">
      <c r="A117" s="343" t="s">
        <v>77</v>
      </c>
      <c r="B117" s="367" t="s">
        <v>21</v>
      </c>
      <c r="C117" s="327" t="s">
        <v>154</v>
      </c>
      <c r="D117" s="327" t="s">
        <v>154</v>
      </c>
      <c r="E117" s="327" t="s">
        <v>154</v>
      </c>
      <c r="F117" s="327" t="s">
        <v>154</v>
      </c>
      <c r="G117" s="327" t="s">
        <v>154</v>
      </c>
      <c r="H117" s="327" t="s">
        <v>154</v>
      </c>
      <c r="I117" s="327" t="s">
        <v>154</v>
      </c>
      <c r="J117" s="327" t="s">
        <v>154</v>
      </c>
      <c r="K117" s="327" t="str">
        <f>IF(ISERROR(AVERAGE(C117:J117)),"=",AVERAGE(C117:J117))</f>
        <v>=</v>
      </c>
    </row>
    <row r="118" spans="1:11" ht="15" customHeight="1">
      <c r="A118" s="370" t="s">
        <v>260</v>
      </c>
      <c r="B118" s="320"/>
      <c r="C118" s="320"/>
      <c r="D118" s="320"/>
      <c r="E118" s="320"/>
      <c r="F118" s="320"/>
      <c r="G118" s="320"/>
      <c r="H118" s="320"/>
      <c r="I118" s="320"/>
      <c r="J118" s="320"/>
      <c r="K118" s="373"/>
    </row>
    <row r="119" spans="1:11" ht="15" customHeight="1">
      <c r="A119" s="343" t="s">
        <v>80</v>
      </c>
      <c r="B119" s="326" t="s">
        <v>70</v>
      </c>
      <c r="C119" s="327">
        <v>6.45</v>
      </c>
      <c r="D119" s="327">
        <v>6.9</v>
      </c>
      <c r="E119" s="327">
        <v>6.45</v>
      </c>
      <c r="F119" s="327">
        <v>6.85</v>
      </c>
      <c r="G119" s="327">
        <v>6.45</v>
      </c>
      <c r="H119" s="327">
        <v>6.85</v>
      </c>
      <c r="I119" s="327">
        <v>6.45</v>
      </c>
      <c r="J119" s="327">
        <v>6.9</v>
      </c>
      <c r="K119" s="374">
        <f>IF(ISERROR(AVERAGE(C119:J119)),"=",AVERAGE(C119:J119))</f>
        <v>6.6625000000000005</v>
      </c>
    </row>
    <row r="120" spans="1:11" ht="15" customHeight="1">
      <c r="A120" s="343" t="s">
        <v>81</v>
      </c>
      <c r="B120" s="326" t="s">
        <v>70</v>
      </c>
      <c r="C120" s="327">
        <v>5.7</v>
      </c>
      <c r="D120" s="327">
        <v>6.3</v>
      </c>
      <c r="E120" s="327">
        <v>5.7</v>
      </c>
      <c r="F120" s="327">
        <v>6.15</v>
      </c>
      <c r="G120" s="327">
        <v>5.7</v>
      </c>
      <c r="H120" s="327">
        <v>6.15</v>
      </c>
      <c r="I120" s="327">
        <v>5.6</v>
      </c>
      <c r="J120" s="327">
        <v>6.05</v>
      </c>
      <c r="K120" s="374">
        <f>IF(ISERROR(AVERAGE(C120:J120)),"=",AVERAGE(C120:J120))</f>
        <v>5.91875</v>
      </c>
    </row>
    <row r="121" spans="1:11" ht="15" customHeight="1">
      <c r="A121" s="343" t="s">
        <v>82</v>
      </c>
      <c r="B121" s="326" t="s">
        <v>70</v>
      </c>
      <c r="C121" s="327">
        <v>6.35</v>
      </c>
      <c r="D121" s="327">
        <v>6.85</v>
      </c>
      <c r="E121" s="327">
        <v>6.3</v>
      </c>
      <c r="F121" s="327">
        <v>6.8</v>
      </c>
      <c r="G121" s="327">
        <v>6.3</v>
      </c>
      <c r="H121" s="327">
        <v>6.8</v>
      </c>
      <c r="I121" s="327">
        <v>6.25</v>
      </c>
      <c r="J121" s="327">
        <v>6.75</v>
      </c>
      <c r="K121" s="374">
        <f>IF(ISERROR(AVERAGE(C121:J121)),"=",AVERAGE(C121:J121))</f>
        <v>6.55</v>
      </c>
    </row>
    <row r="122" spans="1:11" ht="15" customHeight="1">
      <c r="A122" s="343" t="s">
        <v>83</v>
      </c>
      <c r="B122" s="326" t="s">
        <v>70</v>
      </c>
      <c r="C122" s="327">
        <v>3.8</v>
      </c>
      <c r="D122" s="327">
        <v>4.3</v>
      </c>
      <c r="E122" s="327">
        <v>3.8</v>
      </c>
      <c r="F122" s="327">
        <v>4.3</v>
      </c>
      <c r="G122" s="327">
        <v>3.8</v>
      </c>
      <c r="H122" s="327">
        <v>4.3</v>
      </c>
      <c r="I122" s="327">
        <v>3.8</v>
      </c>
      <c r="J122" s="327">
        <v>4.3</v>
      </c>
      <c r="K122" s="374">
        <f>IF(ISERROR(AVERAGE(C122:J122)),"=",AVERAGE(C122:J122))</f>
        <v>4.05</v>
      </c>
    </row>
    <row r="123" spans="1:11" ht="15" customHeight="1">
      <c r="A123" s="370" t="s">
        <v>189</v>
      </c>
      <c r="B123" s="320"/>
      <c r="C123" s="320"/>
      <c r="D123" s="320"/>
      <c r="E123" s="320"/>
      <c r="F123" s="320"/>
      <c r="G123" s="320"/>
      <c r="H123" s="320"/>
      <c r="I123" s="320"/>
      <c r="J123" s="320"/>
      <c r="K123" s="373"/>
    </row>
    <row r="124" spans="1:11" ht="15" customHeight="1">
      <c r="A124" s="343" t="s">
        <v>80</v>
      </c>
      <c r="B124" s="326" t="s">
        <v>70</v>
      </c>
      <c r="C124" s="327" t="s">
        <v>154</v>
      </c>
      <c r="D124" s="327" t="s">
        <v>154</v>
      </c>
      <c r="E124" s="327" t="s">
        <v>154</v>
      </c>
      <c r="F124" s="327" t="s">
        <v>154</v>
      </c>
      <c r="G124" s="327" t="s">
        <v>154</v>
      </c>
      <c r="H124" s="327" t="s">
        <v>154</v>
      </c>
      <c r="I124" s="327" t="s">
        <v>154</v>
      </c>
      <c r="J124" s="327" t="s">
        <v>154</v>
      </c>
      <c r="K124" s="374" t="str">
        <f>IF(ISERROR(AVERAGE(C124:J124)),"=",AVERAGE(C124:J124))</f>
        <v>=</v>
      </c>
    </row>
    <row r="125" spans="1:11" ht="15" customHeight="1">
      <c r="A125" s="343" t="s">
        <v>81</v>
      </c>
      <c r="B125" s="326" t="s">
        <v>70</v>
      </c>
      <c r="C125" s="327" t="s">
        <v>154</v>
      </c>
      <c r="D125" s="327" t="s">
        <v>154</v>
      </c>
      <c r="E125" s="327" t="s">
        <v>154</v>
      </c>
      <c r="F125" s="327" t="s">
        <v>154</v>
      </c>
      <c r="G125" s="327" t="s">
        <v>154</v>
      </c>
      <c r="H125" s="327" t="s">
        <v>154</v>
      </c>
      <c r="I125" s="327" t="s">
        <v>154</v>
      </c>
      <c r="J125" s="327" t="s">
        <v>154</v>
      </c>
      <c r="K125" s="374" t="str">
        <f>IF(ISERROR(AVERAGE(C125:J125)),"=",AVERAGE(C125:J125))</f>
        <v>=</v>
      </c>
    </row>
    <row r="126" spans="1:11" ht="15" customHeight="1">
      <c r="A126" s="343" t="s">
        <v>82</v>
      </c>
      <c r="B126" s="326" t="s">
        <v>70</v>
      </c>
      <c r="C126" s="327" t="s">
        <v>154</v>
      </c>
      <c r="D126" s="327" t="s">
        <v>154</v>
      </c>
      <c r="E126" s="327" t="s">
        <v>154</v>
      </c>
      <c r="F126" s="327" t="s">
        <v>154</v>
      </c>
      <c r="G126" s="327" t="s">
        <v>154</v>
      </c>
      <c r="H126" s="327" t="s">
        <v>154</v>
      </c>
      <c r="I126" s="327" t="s">
        <v>154</v>
      </c>
      <c r="J126" s="327" t="s">
        <v>154</v>
      </c>
      <c r="K126" s="374" t="str">
        <f>IF(ISERROR(AVERAGE(C126:J126)),"=",AVERAGE(C126:J126))</f>
        <v>=</v>
      </c>
    </row>
    <row r="127" spans="1:11" ht="15" customHeight="1">
      <c r="A127" s="343" t="s">
        <v>83</v>
      </c>
      <c r="B127" s="326" t="s">
        <v>70</v>
      </c>
      <c r="C127" s="327" t="s">
        <v>154</v>
      </c>
      <c r="D127" s="327" t="s">
        <v>154</v>
      </c>
      <c r="E127" s="327" t="s">
        <v>154</v>
      </c>
      <c r="F127" s="327" t="s">
        <v>154</v>
      </c>
      <c r="G127" s="327" t="s">
        <v>154</v>
      </c>
      <c r="H127" s="327" t="s">
        <v>154</v>
      </c>
      <c r="I127" s="327" t="s">
        <v>154</v>
      </c>
      <c r="J127" s="327" t="s">
        <v>154</v>
      </c>
      <c r="K127" s="374" t="str">
        <f>IF(ISERROR(AVERAGE(C127:J127)),"=",AVERAGE(C127:J127))</f>
        <v>=</v>
      </c>
    </row>
    <row r="128" spans="1:10" ht="26.25" customHeight="1">
      <c r="A128" s="375"/>
      <c r="B128" s="321"/>
      <c r="C128" s="321"/>
      <c r="D128" s="321"/>
      <c r="E128" s="321"/>
      <c r="F128" s="321"/>
      <c r="G128" s="321"/>
      <c r="H128" s="321"/>
      <c r="I128" s="321"/>
      <c r="J128" s="321"/>
    </row>
    <row r="129" spans="1:237" ht="22.5" customHeight="1">
      <c r="A129" s="317"/>
      <c r="B129" s="318"/>
      <c r="C129" s="476">
        <v>43410</v>
      </c>
      <c r="D129" s="477"/>
      <c r="E129" s="476">
        <v>43417</v>
      </c>
      <c r="F129" s="477"/>
      <c r="G129" s="476">
        <v>43424</v>
      </c>
      <c r="H129" s="477"/>
      <c r="I129" s="476">
        <v>43431</v>
      </c>
      <c r="J129" s="477"/>
      <c r="K129" s="319" t="s">
        <v>151</v>
      </c>
      <c r="L129" s="313"/>
      <c r="M129" s="313"/>
      <c r="N129" s="313"/>
      <c r="O129" s="313"/>
      <c r="P129" s="313"/>
      <c r="Q129" s="313"/>
      <c r="R129" s="313"/>
      <c r="S129" s="313"/>
      <c r="T129" s="313"/>
      <c r="U129" s="313"/>
      <c r="V129" s="313"/>
      <c r="W129" s="313"/>
      <c r="X129" s="313"/>
      <c r="Y129" s="313"/>
      <c r="Z129" s="313"/>
      <c r="AA129" s="313"/>
      <c r="AB129" s="313"/>
      <c r="AC129" s="313"/>
      <c r="AD129" s="313"/>
      <c r="AE129" s="313"/>
      <c r="AF129" s="313"/>
      <c r="AG129" s="313"/>
      <c r="AH129" s="313"/>
      <c r="AI129" s="313"/>
      <c r="AJ129" s="313"/>
      <c r="AK129" s="313"/>
      <c r="AL129" s="313"/>
      <c r="AM129" s="313"/>
      <c r="AN129" s="313"/>
      <c r="AO129" s="313"/>
      <c r="AP129" s="313"/>
      <c r="AQ129" s="313"/>
      <c r="AR129" s="313"/>
      <c r="AS129" s="313"/>
      <c r="AT129" s="313"/>
      <c r="AU129" s="313"/>
      <c r="AV129" s="313"/>
      <c r="AW129" s="313"/>
      <c r="AX129" s="313"/>
      <c r="AY129" s="313"/>
      <c r="AZ129" s="313"/>
      <c r="BA129" s="313"/>
      <c r="BB129" s="313"/>
      <c r="BC129" s="313"/>
      <c r="BD129" s="313"/>
      <c r="BE129" s="313"/>
      <c r="BF129" s="313"/>
      <c r="BG129" s="313"/>
      <c r="BH129" s="313"/>
      <c r="BI129" s="313"/>
      <c r="BJ129" s="313"/>
      <c r="BK129" s="313"/>
      <c r="BL129" s="313"/>
      <c r="BM129" s="313"/>
      <c r="BN129" s="313"/>
      <c r="BO129" s="313"/>
      <c r="BP129" s="313"/>
      <c r="BQ129" s="313"/>
      <c r="BR129" s="313"/>
      <c r="BS129" s="313"/>
      <c r="BT129" s="313"/>
      <c r="BU129" s="313"/>
      <c r="BV129" s="313"/>
      <c r="BW129" s="313"/>
      <c r="BX129" s="313"/>
      <c r="BY129" s="313"/>
      <c r="BZ129" s="313"/>
      <c r="CA129" s="313"/>
      <c r="CB129" s="313"/>
      <c r="CC129" s="313"/>
      <c r="CD129" s="313"/>
      <c r="CE129" s="313"/>
      <c r="CF129" s="313"/>
      <c r="CG129" s="313"/>
      <c r="CH129" s="313"/>
      <c r="CI129" s="313"/>
      <c r="CJ129" s="313"/>
      <c r="CK129" s="313"/>
      <c r="CL129" s="313"/>
      <c r="CM129" s="313"/>
      <c r="CN129" s="313"/>
      <c r="CO129" s="313"/>
      <c r="CP129" s="313"/>
      <c r="CQ129" s="313"/>
      <c r="CR129" s="313"/>
      <c r="CS129" s="313"/>
      <c r="CT129" s="313"/>
      <c r="CU129" s="313"/>
      <c r="CV129" s="313"/>
      <c r="CW129" s="313"/>
      <c r="CX129" s="313"/>
      <c r="CY129" s="313"/>
      <c r="CZ129" s="313"/>
      <c r="DA129" s="313"/>
      <c r="DB129" s="313"/>
      <c r="DC129" s="313"/>
      <c r="DD129" s="313"/>
      <c r="DE129" s="313"/>
      <c r="DF129" s="313"/>
      <c r="DG129" s="313"/>
      <c r="DH129" s="313"/>
      <c r="DI129" s="313"/>
      <c r="DJ129" s="313"/>
      <c r="DK129" s="313"/>
      <c r="DL129" s="313"/>
      <c r="DM129" s="313"/>
      <c r="DN129" s="313"/>
      <c r="DO129" s="313"/>
      <c r="DP129" s="313"/>
      <c r="DQ129" s="313"/>
      <c r="DR129" s="313"/>
      <c r="DS129" s="313"/>
      <c r="DT129" s="313"/>
      <c r="DU129" s="313"/>
      <c r="DV129" s="313"/>
      <c r="DW129" s="313"/>
      <c r="DX129" s="313"/>
      <c r="DY129" s="313"/>
      <c r="DZ129" s="313"/>
      <c r="EA129" s="313"/>
      <c r="EB129" s="313"/>
      <c r="EC129" s="313"/>
      <c r="ED129" s="313"/>
      <c r="EE129" s="313"/>
      <c r="EF129" s="313"/>
      <c r="EG129" s="313"/>
      <c r="EH129" s="313"/>
      <c r="EI129" s="313"/>
      <c r="EJ129" s="313"/>
      <c r="EK129" s="313"/>
      <c r="EL129" s="313"/>
      <c r="EM129" s="313"/>
      <c r="EN129" s="313"/>
      <c r="EO129" s="313"/>
      <c r="EP129" s="313"/>
      <c r="EQ129" s="313"/>
      <c r="ER129" s="313"/>
      <c r="ES129" s="313"/>
      <c r="ET129" s="313"/>
      <c r="EU129" s="313"/>
      <c r="EV129" s="313"/>
      <c r="EW129" s="313"/>
      <c r="EX129" s="313"/>
      <c r="EY129" s="313"/>
      <c r="EZ129" s="313"/>
      <c r="FA129" s="313"/>
      <c r="FB129" s="313"/>
      <c r="FC129" s="313"/>
      <c r="FD129" s="313"/>
      <c r="FE129" s="313"/>
      <c r="FF129" s="313"/>
      <c r="FG129" s="313"/>
      <c r="FH129" s="313"/>
      <c r="FI129" s="313"/>
      <c r="FJ129" s="313"/>
      <c r="FK129" s="313"/>
      <c r="FL129" s="313"/>
      <c r="FM129" s="313"/>
      <c r="FN129" s="313"/>
      <c r="FO129" s="313"/>
      <c r="FP129" s="313"/>
      <c r="FQ129" s="313"/>
      <c r="FR129" s="313"/>
      <c r="FS129" s="313"/>
      <c r="FT129" s="313"/>
      <c r="FU129" s="313"/>
      <c r="FV129" s="313"/>
      <c r="FW129" s="313"/>
      <c r="FX129" s="313"/>
      <c r="FY129" s="313"/>
      <c r="FZ129" s="313"/>
      <c r="GA129" s="313"/>
      <c r="GB129" s="313"/>
      <c r="GC129" s="313"/>
      <c r="GD129" s="313"/>
      <c r="GE129" s="313"/>
      <c r="GF129" s="313"/>
      <c r="GG129" s="313"/>
      <c r="GH129" s="313"/>
      <c r="GI129" s="313"/>
      <c r="GJ129" s="313"/>
      <c r="GK129" s="313"/>
      <c r="GL129" s="313"/>
      <c r="GM129" s="313"/>
      <c r="GN129" s="313"/>
      <c r="GO129" s="313"/>
      <c r="GP129" s="313"/>
      <c r="GQ129" s="313"/>
      <c r="GR129" s="313"/>
      <c r="GS129" s="313"/>
      <c r="GT129" s="313"/>
      <c r="GU129" s="313"/>
      <c r="GV129" s="313"/>
      <c r="GW129" s="313"/>
      <c r="GX129" s="313"/>
      <c r="GY129" s="313"/>
      <c r="GZ129" s="313"/>
      <c r="HA129" s="313"/>
      <c r="HB129" s="313"/>
      <c r="HC129" s="313"/>
      <c r="HD129" s="313"/>
      <c r="HE129" s="313"/>
      <c r="HF129" s="313"/>
      <c r="HG129" s="313"/>
      <c r="HH129" s="313"/>
      <c r="HI129" s="313"/>
      <c r="HJ129" s="313"/>
      <c r="HK129" s="313"/>
      <c r="HL129" s="313"/>
      <c r="HM129" s="313"/>
      <c r="HN129" s="313"/>
      <c r="HO129" s="313"/>
      <c r="HP129" s="313"/>
      <c r="HQ129" s="313"/>
      <c r="HR129" s="313"/>
      <c r="HS129" s="313"/>
      <c r="HT129" s="313"/>
      <c r="HU129" s="313"/>
      <c r="HV129" s="313"/>
      <c r="HW129" s="313"/>
      <c r="HX129" s="313"/>
      <c r="HY129" s="313"/>
      <c r="HZ129" s="313"/>
      <c r="IA129" s="313"/>
      <c r="IB129" s="313"/>
      <c r="IC129" s="313"/>
    </row>
    <row r="130" spans="1:237" ht="14.25" customHeight="1">
      <c r="A130" s="370"/>
      <c r="B130" s="321"/>
      <c r="C130" s="322" t="s">
        <v>152</v>
      </c>
      <c r="D130" s="322" t="s">
        <v>153</v>
      </c>
      <c r="E130" s="322" t="s">
        <v>152</v>
      </c>
      <c r="F130" s="322" t="s">
        <v>153</v>
      </c>
      <c r="G130" s="322" t="s">
        <v>152</v>
      </c>
      <c r="H130" s="322" t="s">
        <v>153</v>
      </c>
      <c r="I130" s="322" t="s">
        <v>152</v>
      </c>
      <c r="J130" s="322" t="s">
        <v>153</v>
      </c>
      <c r="K130" s="323" t="s">
        <v>266</v>
      </c>
      <c r="L130" s="313"/>
      <c r="M130" s="313"/>
      <c r="N130" s="313"/>
      <c r="O130" s="313"/>
      <c r="P130" s="313"/>
      <c r="Q130" s="313"/>
      <c r="R130" s="313"/>
      <c r="S130" s="313"/>
      <c r="T130" s="313"/>
      <c r="U130" s="313"/>
      <c r="V130" s="313"/>
      <c r="W130" s="313"/>
      <c r="X130" s="313"/>
      <c r="Y130" s="313"/>
      <c r="Z130" s="313"/>
      <c r="AA130" s="313"/>
      <c r="AB130" s="313"/>
      <c r="AC130" s="313"/>
      <c r="AD130" s="313"/>
      <c r="AE130" s="313"/>
      <c r="AF130" s="313"/>
      <c r="AG130" s="313"/>
      <c r="AH130" s="313"/>
      <c r="AI130" s="313"/>
      <c r="AJ130" s="313"/>
      <c r="AK130" s="313"/>
      <c r="AL130" s="313"/>
      <c r="AM130" s="313"/>
      <c r="AN130" s="313"/>
      <c r="AO130" s="313"/>
      <c r="AP130" s="313"/>
      <c r="AQ130" s="313"/>
      <c r="AR130" s="313"/>
      <c r="AS130" s="313"/>
      <c r="AT130" s="313"/>
      <c r="AU130" s="313"/>
      <c r="AV130" s="313"/>
      <c r="AW130" s="313"/>
      <c r="AX130" s="313"/>
      <c r="AY130" s="313"/>
      <c r="AZ130" s="313"/>
      <c r="BA130" s="313"/>
      <c r="BB130" s="313"/>
      <c r="BC130" s="313"/>
      <c r="BD130" s="313"/>
      <c r="BE130" s="313"/>
      <c r="BF130" s="313"/>
      <c r="BG130" s="313"/>
      <c r="BH130" s="313"/>
      <c r="BI130" s="313"/>
      <c r="BJ130" s="313"/>
      <c r="BK130" s="313"/>
      <c r="BL130" s="313"/>
      <c r="BM130" s="313"/>
      <c r="BN130" s="313"/>
      <c r="BO130" s="313"/>
      <c r="BP130" s="313"/>
      <c r="BQ130" s="313"/>
      <c r="BR130" s="313"/>
      <c r="BS130" s="313"/>
      <c r="BT130" s="313"/>
      <c r="BU130" s="313"/>
      <c r="BV130" s="313"/>
      <c r="BW130" s="313"/>
      <c r="BX130" s="313"/>
      <c r="BY130" s="313"/>
      <c r="BZ130" s="313"/>
      <c r="CA130" s="313"/>
      <c r="CB130" s="313"/>
      <c r="CC130" s="313"/>
      <c r="CD130" s="313"/>
      <c r="CE130" s="313"/>
      <c r="CF130" s="313"/>
      <c r="CG130" s="313"/>
      <c r="CH130" s="313"/>
      <c r="CI130" s="313"/>
      <c r="CJ130" s="313"/>
      <c r="CK130" s="313"/>
      <c r="CL130" s="313"/>
      <c r="CM130" s="313"/>
      <c r="CN130" s="313"/>
      <c r="CO130" s="313"/>
      <c r="CP130" s="313"/>
      <c r="CQ130" s="313"/>
      <c r="CR130" s="313"/>
      <c r="CS130" s="313"/>
      <c r="CT130" s="313"/>
      <c r="CU130" s="313"/>
      <c r="CV130" s="313"/>
      <c r="CW130" s="313"/>
      <c r="CX130" s="313"/>
      <c r="CY130" s="313"/>
      <c r="CZ130" s="313"/>
      <c r="DA130" s="313"/>
      <c r="DB130" s="313"/>
      <c r="DC130" s="313"/>
      <c r="DD130" s="313"/>
      <c r="DE130" s="313"/>
      <c r="DF130" s="313"/>
      <c r="DG130" s="313"/>
      <c r="DH130" s="313"/>
      <c r="DI130" s="313"/>
      <c r="DJ130" s="313"/>
      <c r="DK130" s="313"/>
      <c r="DL130" s="313"/>
      <c r="DM130" s="313"/>
      <c r="DN130" s="313"/>
      <c r="DO130" s="313"/>
      <c r="DP130" s="313"/>
      <c r="DQ130" s="313"/>
      <c r="DR130" s="313"/>
      <c r="DS130" s="313"/>
      <c r="DT130" s="313"/>
      <c r="DU130" s="313"/>
      <c r="DV130" s="313"/>
      <c r="DW130" s="313"/>
      <c r="DX130" s="313"/>
      <c r="DY130" s="313"/>
      <c r="DZ130" s="313"/>
      <c r="EA130" s="313"/>
      <c r="EB130" s="313"/>
      <c r="EC130" s="313"/>
      <c r="ED130" s="313"/>
      <c r="EE130" s="313"/>
      <c r="EF130" s="313"/>
      <c r="EG130" s="313"/>
      <c r="EH130" s="313"/>
      <c r="EI130" s="313"/>
      <c r="EJ130" s="313"/>
      <c r="EK130" s="313"/>
      <c r="EL130" s="313"/>
      <c r="EM130" s="313"/>
      <c r="EN130" s="313"/>
      <c r="EO130" s="313"/>
      <c r="EP130" s="313"/>
      <c r="EQ130" s="313"/>
      <c r="ER130" s="313"/>
      <c r="ES130" s="313"/>
      <c r="ET130" s="313"/>
      <c r="EU130" s="313"/>
      <c r="EV130" s="313"/>
      <c r="EW130" s="313"/>
      <c r="EX130" s="313"/>
      <c r="EY130" s="313"/>
      <c r="EZ130" s="313"/>
      <c r="FA130" s="313"/>
      <c r="FB130" s="313"/>
      <c r="FC130" s="313"/>
      <c r="FD130" s="313"/>
      <c r="FE130" s="313"/>
      <c r="FF130" s="313"/>
      <c r="FG130" s="313"/>
      <c r="FH130" s="313"/>
      <c r="FI130" s="313"/>
      <c r="FJ130" s="313"/>
      <c r="FK130" s="313"/>
      <c r="FL130" s="313"/>
      <c r="FM130" s="313"/>
      <c r="FN130" s="313"/>
      <c r="FO130" s="313"/>
      <c r="FP130" s="313"/>
      <c r="FQ130" s="313"/>
      <c r="FR130" s="313"/>
      <c r="FS130" s="313"/>
      <c r="FT130" s="313"/>
      <c r="FU130" s="313"/>
      <c r="FV130" s="313"/>
      <c r="FW130" s="313"/>
      <c r="FX130" s="313"/>
      <c r="FY130" s="313"/>
      <c r="FZ130" s="313"/>
      <c r="GA130" s="313"/>
      <c r="GB130" s="313"/>
      <c r="GC130" s="313"/>
      <c r="GD130" s="313"/>
      <c r="GE130" s="313"/>
      <c r="GF130" s="313"/>
      <c r="GG130" s="313"/>
      <c r="GH130" s="313"/>
      <c r="GI130" s="313"/>
      <c r="GJ130" s="313"/>
      <c r="GK130" s="313"/>
      <c r="GL130" s="313"/>
      <c r="GM130" s="313"/>
      <c r="GN130" s="313"/>
      <c r="GO130" s="313"/>
      <c r="GP130" s="313"/>
      <c r="GQ130" s="313"/>
      <c r="GR130" s="313"/>
      <c r="GS130" s="313"/>
      <c r="GT130" s="313"/>
      <c r="GU130" s="313"/>
      <c r="GV130" s="313"/>
      <c r="GW130" s="313"/>
      <c r="GX130" s="313"/>
      <c r="GY130" s="313"/>
      <c r="GZ130" s="313"/>
      <c r="HA130" s="313"/>
      <c r="HB130" s="313"/>
      <c r="HC130" s="313"/>
      <c r="HD130" s="313"/>
      <c r="HE130" s="313"/>
      <c r="HF130" s="313"/>
      <c r="HG130" s="313"/>
      <c r="HH130" s="313"/>
      <c r="HI130" s="313"/>
      <c r="HJ130" s="313"/>
      <c r="HK130" s="313"/>
      <c r="HL130" s="313"/>
      <c r="HM130" s="313"/>
      <c r="HN130" s="313"/>
      <c r="HO130" s="313"/>
      <c r="HP130" s="313"/>
      <c r="HQ130" s="313"/>
      <c r="HR130" s="313"/>
      <c r="HS130" s="313"/>
      <c r="HT130" s="313"/>
      <c r="HU130" s="313"/>
      <c r="HV130" s="313"/>
      <c r="HW130" s="313"/>
      <c r="HX130" s="313"/>
      <c r="HY130" s="313"/>
      <c r="HZ130" s="313"/>
      <c r="IA130" s="313"/>
      <c r="IB130" s="313"/>
      <c r="IC130" s="313"/>
    </row>
    <row r="131" spans="1:237" ht="25.5" customHeight="1">
      <c r="A131" s="370"/>
      <c r="B131" s="321"/>
      <c r="C131" s="322"/>
      <c r="D131" s="322"/>
      <c r="E131" s="322"/>
      <c r="F131" s="322"/>
      <c r="G131" s="322"/>
      <c r="H131" s="322"/>
      <c r="I131" s="322"/>
      <c r="J131" s="322"/>
      <c r="K131" s="322"/>
      <c r="L131" s="313"/>
      <c r="M131" s="313"/>
      <c r="N131" s="313"/>
      <c r="O131" s="313"/>
      <c r="P131" s="313"/>
      <c r="Q131" s="313"/>
      <c r="R131" s="313"/>
      <c r="S131" s="313"/>
      <c r="T131" s="313"/>
      <c r="U131" s="313"/>
      <c r="V131" s="313"/>
      <c r="W131" s="313"/>
      <c r="X131" s="313"/>
      <c r="Y131" s="313"/>
      <c r="Z131" s="313"/>
      <c r="AA131" s="313"/>
      <c r="AB131" s="313"/>
      <c r="AC131" s="313"/>
      <c r="AD131" s="313"/>
      <c r="AE131" s="313"/>
      <c r="AF131" s="313"/>
      <c r="AG131" s="313"/>
      <c r="AH131" s="313"/>
      <c r="AI131" s="313"/>
      <c r="AJ131" s="313"/>
      <c r="AK131" s="313"/>
      <c r="AL131" s="313"/>
      <c r="AM131" s="313"/>
      <c r="AN131" s="313"/>
      <c r="AO131" s="313"/>
      <c r="AP131" s="313"/>
      <c r="AQ131" s="313"/>
      <c r="AR131" s="313"/>
      <c r="AS131" s="313"/>
      <c r="AT131" s="313"/>
      <c r="AU131" s="313"/>
      <c r="AV131" s="313"/>
      <c r="AW131" s="313"/>
      <c r="AX131" s="313"/>
      <c r="AY131" s="313"/>
      <c r="AZ131" s="313"/>
      <c r="BA131" s="313"/>
      <c r="BB131" s="313"/>
      <c r="BC131" s="313"/>
      <c r="BD131" s="313"/>
      <c r="BE131" s="313"/>
      <c r="BF131" s="313"/>
      <c r="BG131" s="313"/>
      <c r="BH131" s="313"/>
      <c r="BI131" s="313"/>
      <c r="BJ131" s="313"/>
      <c r="BK131" s="313"/>
      <c r="BL131" s="313"/>
      <c r="BM131" s="313"/>
      <c r="BN131" s="313"/>
      <c r="BO131" s="313"/>
      <c r="BP131" s="313"/>
      <c r="BQ131" s="313"/>
      <c r="BR131" s="313"/>
      <c r="BS131" s="313"/>
      <c r="BT131" s="313"/>
      <c r="BU131" s="313"/>
      <c r="BV131" s="313"/>
      <c r="BW131" s="313"/>
      <c r="BX131" s="313"/>
      <c r="BY131" s="313"/>
      <c r="BZ131" s="313"/>
      <c r="CA131" s="313"/>
      <c r="CB131" s="313"/>
      <c r="CC131" s="313"/>
      <c r="CD131" s="313"/>
      <c r="CE131" s="313"/>
      <c r="CF131" s="313"/>
      <c r="CG131" s="313"/>
      <c r="CH131" s="313"/>
      <c r="CI131" s="313"/>
      <c r="CJ131" s="313"/>
      <c r="CK131" s="313"/>
      <c r="CL131" s="313"/>
      <c r="CM131" s="313"/>
      <c r="CN131" s="313"/>
      <c r="CO131" s="313"/>
      <c r="CP131" s="313"/>
      <c r="CQ131" s="313"/>
      <c r="CR131" s="313"/>
      <c r="CS131" s="313"/>
      <c r="CT131" s="313"/>
      <c r="CU131" s="313"/>
      <c r="CV131" s="313"/>
      <c r="CW131" s="313"/>
      <c r="CX131" s="313"/>
      <c r="CY131" s="313"/>
      <c r="CZ131" s="313"/>
      <c r="DA131" s="313"/>
      <c r="DB131" s="313"/>
      <c r="DC131" s="313"/>
      <c r="DD131" s="313"/>
      <c r="DE131" s="313"/>
      <c r="DF131" s="313"/>
      <c r="DG131" s="313"/>
      <c r="DH131" s="313"/>
      <c r="DI131" s="313"/>
      <c r="DJ131" s="313"/>
      <c r="DK131" s="313"/>
      <c r="DL131" s="313"/>
      <c r="DM131" s="313"/>
      <c r="DN131" s="313"/>
      <c r="DO131" s="313"/>
      <c r="DP131" s="313"/>
      <c r="DQ131" s="313"/>
      <c r="DR131" s="313"/>
      <c r="DS131" s="313"/>
      <c r="DT131" s="313"/>
      <c r="DU131" s="313"/>
      <c r="DV131" s="313"/>
      <c r="DW131" s="313"/>
      <c r="DX131" s="313"/>
      <c r="DY131" s="313"/>
      <c r="DZ131" s="313"/>
      <c r="EA131" s="313"/>
      <c r="EB131" s="313"/>
      <c r="EC131" s="313"/>
      <c r="ED131" s="313"/>
      <c r="EE131" s="313"/>
      <c r="EF131" s="313"/>
      <c r="EG131" s="313"/>
      <c r="EH131" s="313"/>
      <c r="EI131" s="313"/>
      <c r="EJ131" s="313"/>
      <c r="EK131" s="313"/>
      <c r="EL131" s="313"/>
      <c r="EM131" s="313"/>
      <c r="EN131" s="313"/>
      <c r="EO131" s="313"/>
      <c r="EP131" s="313"/>
      <c r="EQ131" s="313"/>
      <c r="ER131" s="313"/>
      <c r="ES131" s="313"/>
      <c r="ET131" s="313"/>
      <c r="EU131" s="313"/>
      <c r="EV131" s="313"/>
      <c r="EW131" s="313"/>
      <c r="EX131" s="313"/>
      <c r="EY131" s="313"/>
      <c r="EZ131" s="313"/>
      <c r="FA131" s="313"/>
      <c r="FB131" s="313"/>
      <c r="FC131" s="313"/>
      <c r="FD131" s="313"/>
      <c r="FE131" s="313"/>
      <c r="FF131" s="313"/>
      <c r="FG131" s="313"/>
      <c r="FH131" s="313"/>
      <c r="FI131" s="313"/>
      <c r="FJ131" s="313"/>
      <c r="FK131" s="313"/>
      <c r="FL131" s="313"/>
      <c r="FM131" s="313"/>
      <c r="FN131" s="313"/>
      <c r="FO131" s="313"/>
      <c r="FP131" s="313"/>
      <c r="FQ131" s="313"/>
      <c r="FR131" s="313"/>
      <c r="FS131" s="313"/>
      <c r="FT131" s="313"/>
      <c r="FU131" s="313"/>
      <c r="FV131" s="313"/>
      <c r="FW131" s="313"/>
      <c r="FX131" s="313"/>
      <c r="FY131" s="313"/>
      <c r="FZ131" s="313"/>
      <c r="GA131" s="313"/>
      <c r="GB131" s="313"/>
      <c r="GC131" s="313"/>
      <c r="GD131" s="313"/>
      <c r="GE131" s="313"/>
      <c r="GF131" s="313"/>
      <c r="GG131" s="313"/>
      <c r="GH131" s="313"/>
      <c r="GI131" s="313"/>
      <c r="GJ131" s="313"/>
      <c r="GK131" s="313"/>
      <c r="GL131" s="313"/>
      <c r="GM131" s="313"/>
      <c r="GN131" s="313"/>
      <c r="GO131" s="313"/>
      <c r="GP131" s="313"/>
      <c r="GQ131" s="313"/>
      <c r="GR131" s="313"/>
      <c r="GS131" s="313"/>
      <c r="GT131" s="313"/>
      <c r="GU131" s="313"/>
      <c r="GV131" s="313"/>
      <c r="GW131" s="313"/>
      <c r="GX131" s="313"/>
      <c r="GY131" s="313"/>
      <c r="GZ131" s="313"/>
      <c r="HA131" s="313"/>
      <c r="HB131" s="313"/>
      <c r="HC131" s="313"/>
      <c r="HD131" s="313"/>
      <c r="HE131" s="313"/>
      <c r="HF131" s="313"/>
      <c r="HG131" s="313"/>
      <c r="HH131" s="313"/>
      <c r="HI131" s="313"/>
      <c r="HJ131" s="313"/>
      <c r="HK131" s="313"/>
      <c r="HL131" s="313"/>
      <c r="HM131" s="313"/>
      <c r="HN131" s="313"/>
      <c r="HO131" s="313"/>
      <c r="HP131" s="313"/>
      <c r="HQ131" s="313"/>
      <c r="HR131" s="313"/>
      <c r="HS131" s="313"/>
      <c r="HT131" s="313"/>
      <c r="HU131" s="313"/>
      <c r="HV131" s="313"/>
      <c r="HW131" s="313"/>
      <c r="HX131" s="313"/>
      <c r="HY131" s="313"/>
      <c r="HZ131" s="313"/>
      <c r="IA131" s="313"/>
      <c r="IB131" s="313"/>
      <c r="IC131" s="313"/>
    </row>
    <row r="132" spans="1:11" s="376" customFormat="1" ht="26.25" customHeight="1">
      <c r="A132" s="473" t="s">
        <v>172</v>
      </c>
      <c r="B132" s="473"/>
      <c r="C132" s="473"/>
      <c r="D132" s="473"/>
      <c r="E132" s="473"/>
      <c r="F132" s="473"/>
      <c r="G132" s="473"/>
      <c r="H132" s="473"/>
      <c r="I132" s="473"/>
      <c r="J132" s="473"/>
      <c r="K132" s="473"/>
    </row>
    <row r="133" spans="1:237" ht="20.25" customHeight="1">
      <c r="A133" s="377" t="s">
        <v>203</v>
      </c>
      <c r="B133" s="345"/>
      <c r="C133" s="365"/>
      <c r="D133" s="365"/>
      <c r="E133" s="365"/>
      <c r="F133" s="365"/>
      <c r="G133" s="365"/>
      <c r="H133" s="365"/>
      <c r="I133" s="365"/>
      <c r="J133" s="365"/>
      <c r="K133" s="365"/>
      <c r="L133" s="313"/>
      <c r="M133" s="313"/>
      <c r="N133" s="313"/>
      <c r="O133" s="313"/>
      <c r="P133" s="313"/>
      <c r="Q133" s="313"/>
      <c r="R133" s="313"/>
      <c r="S133" s="313"/>
      <c r="T133" s="313"/>
      <c r="U133" s="313"/>
      <c r="V133" s="313"/>
      <c r="W133" s="313"/>
      <c r="X133" s="313"/>
      <c r="Y133" s="313"/>
      <c r="Z133" s="313"/>
      <c r="AA133" s="313"/>
      <c r="AB133" s="313"/>
      <c r="AC133" s="313"/>
      <c r="AD133" s="313"/>
      <c r="AE133" s="313"/>
      <c r="AF133" s="313"/>
      <c r="AG133" s="313"/>
      <c r="AH133" s="313"/>
      <c r="AI133" s="313"/>
      <c r="AJ133" s="313"/>
      <c r="AK133" s="313"/>
      <c r="AL133" s="313"/>
      <c r="AM133" s="313"/>
      <c r="AN133" s="313"/>
      <c r="AO133" s="313"/>
      <c r="AP133" s="313"/>
      <c r="AQ133" s="313"/>
      <c r="AR133" s="313"/>
      <c r="AS133" s="313"/>
      <c r="AT133" s="313"/>
      <c r="AU133" s="313"/>
      <c r="AV133" s="313"/>
      <c r="AW133" s="313"/>
      <c r="AX133" s="313"/>
      <c r="AY133" s="313"/>
      <c r="AZ133" s="313"/>
      <c r="BA133" s="313"/>
      <c r="BB133" s="313"/>
      <c r="BC133" s="313"/>
      <c r="BD133" s="313"/>
      <c r="BE133" s="313"/>
      <c r="BF133" s="313"/>
      <c r="BG133" s="313"/>
      <c r="BH133" s="313"/>
      <c r="BI133" s="313"/>
      <c r="BJ133" s="313"/>
      <c r="BK133" s="313"/>
      <c r="BL133" s="313"/>
      <c r="BM133" s="313"/>
      <c r="BN133" s="313"/>
      <c r="BO133" s="313"/>
      <c r="BP133" s="313"/>
      <c r="BQ133" s="313"/>
      <c r="BR133" s="313"/>
      <c r="BS133" s="313"/>
      <c r="BT133" s="313"/>
      <c r="BU133" s="313"/>
      <c r="BV133" s="313"/>
      <c r="BW133" s="313"/>
      <c r="BX133" s="313"/>
      <c r="BY133" s="313"/>
      <c r="BZ133" s="313"/>
      <c r="CA133" s="313"/>
      <c r="CB133" s="313"/>
      <c r="CC133" s="313"/>
      <c r="CD133" s="313"/>
      <c r="CE133" s="313"/>
      <c r="CF133" s="313"/>
      <c r="CG133" s="313"/>
      <c r="CH133" s="313"/>
      <c r="CI133" s="313"/>
      <c r="CJ133" s="313"/>
      <c r="CK133" s="313"/>
      <c r="CL133" s="313"/>
      <c r="CM133" s="313"/>
      <c r="CN133" s="313"/>
      <c r="CO133" s="313"/>
      <c r="CP133" s="313"/>
      <c r="CQ133" s="313"/>
      <c r="CR133" s="313"/>
      <c r="CS133" s="313"/>
      <c r="CT133" s="313"/>
      <c r="CU133" s="313"/>
      <c r="CV133" s="313"/>
      <c r="CW133" s="313"/>
      <c r="CX133" s="313"/>
      <c r="CY133" s="313"/>
      <c r="CZ133" s="313"/>
      <c r="DA133" s="313"/>
      <c r="DB133" s="313"/>
      <c r="DC133" s="313"/>
      <c r="DD133" s="313"/>
      <c r="DE133" s="313"/>
      <c r="DF133" s="313"/>
      <c r="DG133" s="313"/>
      <c r="DH133" s="313"/>
      <c r="DI133" s="313"/>
      <c r="DJ133" s="313"/>
      <c r="DK133" s="313"/>
      <c r="DL133" s="313"/>
      <c r="DM133" s="313"/>
      <c r="DN133" s="313"/>
      <c r="DO133" s="313"/>
      <c r="DP133" s="313"/>
      <c r="DQ133" s="313"/>
      <c r="DR133" s="313"/>
      <c r="DS133" s="313"/>
      <c r="DT133" s="313"/>
      <c r="DU133" s="313"/>
      <c r="DV133" s="313"/>
      <c r="DW133" s="313"/>
      <c r="DX133" s="313"/>
      <c r="DY133" s="313"/>
      <c r="DZ133" s="313"/>
      <c r="EA133" s="313"/>
      <c r="EB133" s="313"/>
      <c r="EC133" s="313"/>
      <c r="ED133" s="313"/>
      <c r="EE133" s="313"/>
      <c r="EF133" s="313"/>
      <c r="EG133" s="313"/>
      <c r="EH133" s="313"/>
      <c r="EI133" s="313"/>
      <c r="EJ133" s="313"/>
      <c r="EK133" s="313"/>
      <c r="EL133" s="313"/>
      <c r="EM133" s="313"/>
      <c r="EN133" s="313"/>
      <c r="EO133" s="313"/>
      <c r="EP133" s="313"/>
      <c r="EQ133" s="313"/>
      <c r="ER133" s="313"/>
      <c r="ES133" s="313"/>
      <c r="ET133" s="313"/>
      <c r="EU133" s="313"/>
      <c r="EV133" s="313"/>
      <c r="EW133" s="313"/>
      <c r="EX133" s="313"/>
      <c r="EY133" s="313"/>
      <c r="EZ133" s="313"/>
      <c r="FA133" s="313"/>
      <c r="FB133" s="313"/>
      <c r="FC133" s="313"/>
      <c r="FD133" s="313"/>
      <c r="FE133" s="313"/>
      <c r="FF133" s="313"/>
      <c r="FG133" s="313"/>
      <c r="FH133" s="313"/>
      <c r="FI133" s="313"/>
      <c r="FJ133" s="313"/>
      <c r="FK133" s="313"/>
      <c r="FL133" s="313"/>
      <c r="FM133" s="313"/>
      <c r="FN133" s="313"/>
      <c r="FO133" s="313"/>
      <c r="FP133" s="313"/>
      <c r="FQ133" s="313"/>
      <c r="FR133" s="313"/>
      <c r="FS133" s="313"/>
      <c r="FT133" s="313"/>
      <c r="FU133" s="313"/>
      <c r="FV133" s="313"/>
      <c r="FW133" s="313"/>
      <c r="FX133" s="313"/>
      <c r="FY133" s="313"/>
      <c r="FZ133" s="313"/>
      <c r="GA133" s="313"/>
      <c r="GB133" s="313"/>
      <c r="GC133" s="313"/>
      <c r="GD133" s="313"/>
      <c r="GE133" s="313"/>
      <c r="GF133" s="313"/>
      <c r="GG133" s="313"/>
      <c r="GH133" s="313"/>
      <c r="GI133" s="313"/>
      <c r="GJ133" s="313"/>
      <c r="GK133" s="313"/>
      <c r="GL133" s="313"/>
      <c r="GM133" s="313"/>
      <c r="GN133" s="313"/>
      <c r="GO133" s="313"/>
      <c r="GP133" s="313"/>
      <c r="GQ133" s="313"/>
      <c r="GR133" s="313"/>
      <c r="GS133" s="313"/>
      <c r="GT133" s="313"/>
      <c r="GU133" s="313"/>
      <c r="GV133" s="313"/>
      <c r="GW133" s="313"/>
      <c r="GX133" s="313"/>
      <c r="GY133" s="313"/>
      <c r="GZ133" s="313"/>
      <c r="HA133" s="313"/>
      <c r="HB133" s="313"/>
      <c r="HC133" s="313"/>
      <c r="HD133" s="313"/>
      <c r="HE133" s="313"/>
      <c r="HF133" s="313"/>
      <c r="HG133" s="313"/>
      <c r="HH133" s="313"/>
      <c r="HI133" s="313"/>
      <c r="HJ133" s="313"/>
      <c r="HK133" s="313"/>
      <c r="HL133" s="313"/>
      <c r="HM133" s="313"/>
      <c r="HN133" s="313"/>
      <c r="HO133" s="313"/>
      <c r="HP133" s="313"/>
      <c r="HQ133" s="313"/>
      <c r="HR133" s="313"/>
      <c r="HS133" s="313"/>
      <c r="HT133" s="313"/>
      <c r="HU133" s="313"/>
      <c r="HV133" s="313"/>
      <c r="HW133" s="313"/>
      <c r="HX133" s="313"/>
      <c r="HY133" s="313"/>
      <c r="HZ133" s="313"/>
      <c r="IA133" s="313"/>
      <c r="IB133" s="313"/>
      <c r="IC133" s="313"/>
    </row>
    <row r="134" spans="1:11" ht="15" customHeight="1">
      <c r="A134" s="325" t="s">
        <v>167</v>
      </c>
      <c r="B134" s="326" t="s">
        <v>22</v>
      </c>
      <c r="C134" s="327" t="s">
        <v>159</v>
      </c>
      <c r="D134" s="327" t="s">
        <v>159</v>
      </c>
      <c r="E134" s="327">
        <v>1.14</v>
      </c>
      <c r="F134" s="327">
        <v>1.16</v>
      </c>
      <c r="G134" s="327">
        <v>1.14</v>
      </c>
      <c r="H134" s="327">
        <v>1.16</v>
      </c>
      <c r="I134" s="327">
        <v>1.14</v>
      </c>
      <c r="J134" s="327">
        <v>1.16</v>
      </c>
      <c r="K134" s="327">
        <f>IF(ISERROR(AVERAGE(C134:J134)),"=",AVERAGE(C134:J134))</f>
        <v>1.15</v>
      </c>
    </row>
    <row r="135" spans="1:11" ht="15" customHeight="1">
      <c r="A135" s="378" t="s">
        <v>169</v>
      </c>
      <c r="B135" s="326" t="s">
        <v>22</v>
      </c>
      <c r="C135" s="327" t="s">
        <v>159</v>
      </c>
      <c r="D135" s="327" t="s">
        <v>159</v>
      </c>
      <c r="E135" s="327">
        <v>1.42</v>
      </c>
      <c r="F135" s="327">
        <v>1.44</v>
      </c>
      <c r="G135" s="327">
        <v>1.42</v>
      </c>
      <c r="H135" s="327">
        <v>1.44</v>
      </c>
      <c r="I135" s="327">
        <v>1.42</v>
      </c>
      <c r="J135" s="327">
        <v>1.44</v>
      </c>
      <c r="K135" s="327">
        <f>IF(ISERROR(AVERAGE(C135:J135)),"=",AVERAGE(C135:J135))</f>
        <v>1.4299999999999997</v>
      </c>
    </row>
    <row r="136" spans="1:11" ht="15" customHeight="1">
      <c r="A136" s="343" t="s">
        <v>168</v>
      </c>
      <c r="B136" s="326" t="s">
        <v>22</v>
      </c>
      <c r="C136" s="327" t="s">
        <v>159</v>
      </c>
      <c r="D136" s="327" t="s">
        <v>159</v>
      </c>
      <c r="E136" s="327">
        <v>2.35</v>
      </c>
      <c r="F136" s="327">
        <v>2.39</v>
      </c>
      <c r="G136" s="327">
        <v>2.35</v>
      </c>
      <c r="H136" s="327">
        <v>2.39</v>
      </c>
      <c r="I136" s="327">
        <v>2.35</v>
      </c>
      <c r="J136" s="327">
        <v>2.39</v>
      </c>
      <c r="K136" s="327">
        <f>IF(ISERROR(AVERAGE(C136:J136)),"=",AVERAGE(C136:J136))</f>
        <v>2.37</v>
      </c>
    </row>
    <row r="137" spans="1:11" ht="21" customHeight="1">
      <c r="A137" s="377" t="s">
        <v>185</v>
      </c>
      <c r="B137" s="345"/>
      <c r="C137" s="361"/>
      <c r="D137" s="361"/>
      <c r="E137" s="361"/>
      <c r="F137" s="361"/>
      <c r="G137" s="361"/>
      <c r="H137" s="361"/>
      <c r="I137" s="361"/>
      <c r="J137" s="361"/>
      <c r="K137" s="373"/>
    </row>
    <row r="138" spans="1:11" ht="15" customHeight="1">
      <c r="A138" s="379" t="s">
        <v>26</v>
      </c>
      <c r="B138" s="326" t="s">
        <v>22</v>
      </c>
      <c r="C138" s="327">
        <v>2.33</v>
      </c>
      <c r="D138" s="327">
        <v>2.39</v>
      </c>
      <c r="E138" s="327">
        <v>2.4</v>
      </c>
      <c r="F138" s="327">
        <v>2.46</v>
      </c>
      <c r="G138" s="327">
        <v>2.42</v>
      </c>
      <c r="H138" s="327">
        <v>2.48</v>
      </c>
      <c r="I138" s="327">
        <v>2.42</v>
      </c>
      <c r="J138" s="327">
        <v>2.48</v>
      </c>
      <c r="K138" s="327">
        <f>IF(ISERROR(AVERAGE(C138:J138)),"=",AVERAGE(C138:J138))</f>
        <v>2.4225000000000003</v>
      </c>
    </row>
    <row r="139" spans="1:11" ht="15" customHeight="1">
      <c r="A139" s="379" t="s">
        <v>27</v>
      </c>
      <c r="B139" s="326" t="s">
        <v>22</v>
      </c>
      <c r="C139" s="327">
        <v>2.39</v>
      </c>
      <c r="D139" s="327">
        <v>2.45</v>
      </c>
      <c r="E139" s="327">
        <v>2.46</v>
      </c>
      <c r="F139" s="327">
        <v>2.52</v>
      </c>
      <c r="G139" s="327">
        <v>2.48</v>
      </c>
      <c r="H139" s="327">
        <v>2.54</v>
      </c>
      <c r="I139" s="327">
        <v>2.48</v>
      </c>
      <c r="J139" s="327">
        <v>2.54</v>
      </c>
      <c r="K139" s="327">
        <f>IF(ISERROR(AVERAGE(C139:J139)),"=",AVERAGE(C139:J139))</f>
        <v>2.4825</v>
      </c>
    </row>
    <row r="140" spans="1:11" ht="27.75" customHeight="1">
      <c r="A140" s="380" t="s">
        <v>160</v>
      </c>
      <c r="B140" s="381"/>
      <c r="K140" s="382"/>
    </row>
    <row r="141" spans="1:10" ht="14.25" customHeight="1">
      <c r="A141" s="383" t="s">
        <v>35</v>
      </c>
      <c r="C141" s="384"/>
      <c r="D141" s="384"/>
      <c r="E141" s="384"/>
      <c r="F141" s="384"/>
      <c r="G141" s="384"/>
      <c r="H141" s="384"/>
      <c r="I141" s="384"/>
      <c r="J141" s="384"/>
    </row>
    <row r="142" spans="1:11" ht="15" customHeight="1">
      <c r="A142" s="341" t="s">
        <v>84</v>
      </c>
      <c r="B142" s="345" t="s">
        <v>3</v>
      </c>
      <c r="C142" s="385"/>
      <c r="D142" s="385"/>
      <c r="E142" s="385"/>
      <c r="F142" s="385"/>
      <c r="G142" s="385"/>
      <c r="H142" s="385"/>
      <c r="I142" s="385"/>
      <c r="J142" s="385"/>
      <c r="K142" s="386"/>
    </row>
    <row r="143" spans="1:11" ht="15" customHeight="1">
      <c r="A143" s="343" t="s">
        <v>92</v>
      </c>
      <c r="B143" s="326" t="s">
        <v>22</v>
      </c>
      <c r="C143" s="327">
        <v>2.88</v>
      </c>
      <c r="D143" s="327">
        <v>2.93</v>
      </c>
      <c r="E143" s="327">
        <v>2.88</v>
      </c>
      <c r="F143" s="327">
        <v>2.93</v>
      </c>
      <c r="G143" s="327">
        <v>2.9</v>
      </c>
      <c r="H143" s="327">
        <v>2.95</v>
      </c>
      <c r="I143" s="327">
        <v>2.9</v>
      </c>
      <c r="J143" s="327">
        <v>2.95</v>
      </c>
      <c r="K143" s="327">
        <f aca="true" t="shared" si="4" ref="K143:K148">IF(ISERROR(AVERAGE(C143:J143)),"=",AVERAGE(C143:J143))</f>
        <v>2.915</v>
      </c>
    </row>
    <row r="144" spans="1:11" ht="15" customHeight="1">
      <c r="A144" s="343" t="s">
        <v>93</v>
      </c>
      <c r="B144" s="326" t="s">
        <v>22</v>
      </c>
      <c r="C144" s="327">
        <v>2.45</v>
      </c>
      <c r="D144" s="327">
        <v>2.55</v>
      </c>
      <c r="E144" s="327">
        <v>2.5</v>
      </c>
      <c r="F144" s="327">
        <v>2.6</v>
      </c>
      <c r="G144" s="327">
        <v>2.53</v>
      </c>
      <c r="H144" s="327">
        <v>2.63</v>
      </c>
      <c r="I144" s="327">
        <v>2.53</v>
      </c>
      <c r="J144" s="327">
        <v>2.63</v>
      </c>
      <c r="K144" s="327">
        <f t="shared" si="4"/>
        <v>2.5524999999999998</v>
      </c>
    </row>
    <row r="145" spans="1:11" ht="15" customHeight="1">
      <c r="A145" s="343" t="s">
        <v>94</v>
      </c>
      <c r="B145" s="326" t="s">
        <v>22</v>
      </c>
      <c r="C145" s="327">
        <v>2.43</v>
      </c>
      <c r="D145" s="327">
        <v>2.53</v>
      </c>
      <c r="E145" s="327">
        <v>2.47</v>
      </c>
      <c r="F145" s="327">
        <v>2.57</v>
      </c>
      <c r="G145" s="327">
        <v>2.5</v>
      </c>
      <c r="H145" s="327">
        <v>2.6</v>
      </c>
      <c r="I145" s="327">
        <v>2.5</v>
      </c>
      <c r="J145" s="327">
        <v>2.6</v>
      </c>
      <c r="K145" s="327">
        <f t="shared" si="4"/>
        <v>2.5250000000000004</v>
      </c>
    </row>
    <row r="146" spans="1:11" ht="15" customHeight="1">
      <c r="A146" s="343" t="s">
        <v>95</v>
      </c>
      <c r="B146" s="326" t="s">
        <v>22</v>
      </c>
      <c r="C146" s="327">
        <v>2.13</v>
      </c>
      <c r="D146" s="327">
        <v>2.18</v>
      </c>
      <c r="E146" s="327">
        <v>2.13</v>
      </c>
      <c r="F146" s="327">
        <v>2.18</v>
      </c>
      <c r="G146" s="327">
        <v>2.13</v>
      </c>
      <c r="H146" s="327">
        <v>2.18</v>
      </c>
      <c r="I146" s="327">
        <v>2.13</v>
      </c>
      <c r="J146" s="327">
        <v>2.18</v>
      </c>
      <c r="K146" s="327">
        <f t="shared" si="4"/>
        <v>2.155</v>
      </c>
    </row>
    <row r="147" spans="1:11" ht="15" customHeight="1">
      <c r="A147" s="343" t="s">
        <v>63</v>
      </c>
      <c r="B147" s="326" t="s">
        <v>22</v>
      </c>
      <c r="C147" s="327" t="s">
        <v>159</v>
      </c>
      <c r="D147" s="327" t="s">
        <v>159</v>
      </c>
      <c r="E147" s="327" t="s">
        <v>159</v>
      </c>
      <c r="F147" s="327" t="s">
        <v>159</v>
      </c>
      <c r="G147" s="327" t="s">
        <v>159</v>
      </c>
      <c r="H147" s="327" t="s">
        <v>159</v>
      </c>
      <c r="I147" s="327" t="s">
        <v>159</v>
      </c>
      <c r="J147" s="327" t="s">
        <v>159</v>
      </c>
      <c r="K147" s="327" t="str">
        <f t="shared" si="4"/>
        <v>=</v>
      </c>
    </row>
    <row r="148" spans="1:11" ht="15" customHeight="1">
      <c r="A148" s="343" t="s">
        <v>51</v>
      </c>
      <c r="B148" s="326" t="s">
        <v>22</v>
      </c>
      <c r="C148" s="327">
        <v>1.72</v>
      </c>
      <c r="D148" s="327">
        <v>1.77</v>
      </c>
      <c r="E148" s="327">
        <v>1.72</v>
      </c>
      <c r="F148" s="327">
        <v>1.77</v>
      </c>
      <c r="G148" s="327">
        <v>1.72</v>
      </c>
      <c r="H148" s="327">
        <v>1.77</v>
      </c>
      <c r="I148" s="327">
        <v>1.72</v>
      </c>
      <c r="J148" s="327">
        <v>1.77</v>
      </c>
      <c r="K148" s="327">
        <f t="shared" si="4"/>
        <v>1.745</v>
      </c>
    </row>
    <row r="149" spans="1:11" ht="15" customHeight="1">
      <c r="A149" s="341" t="s">
        <v>64</v>
      </c>
      <c r="B149" s="345"/>
      <c r="C149" s="342"/>
      <c r="D149" s="342"/>
      <c r="E149" s="342"/>
      <c r="F149" s="342"/>
      <c r="G149" s="342"/>
      <c r="H149" s="342"/>
      <c r="I149" s="342"/>
      <c r="J149" s="342"/>
      <c r="K149" s="373"/>
    </row>
    <row r="150" spans="1:11" ht="15" customHeight="1">
      <c r="A150" s="387" t="s">
        <v>11</v>
      </c>
      <c r="B150" s="345"/>
      <c r="C150" s="365"/>
      <c r="D150" s="365"/>
      <c r="E150" s="365"/>
      <c r="F150" s="365"/>
      <c r="G150" s="365"/>
      <c r="H150" s="365"/>
      <c r="I150" s="365"/>
      <c r="J150" s="365"/>
      <c r="K150" s="373"/>
    </row>
    <row r="151" spans="1:11" ht="15" customHeight="1">
      <c r="A151" s="388" t="s">
        <v>53</v>
      </c>
      <c r="B151" s="326" t="s">
        <v>22</v>
      </c>
      <c r="C151" s="327">
        <v>2.19</v>
      </c>
      <c r="D151" s="327">
        <v>2.39</v>
      </c>
      <c r="E151" s="327">
        <v>2.19</v>
      </c>
      <c r="F151" s="327">
        <v>2.39</v>
      </c>
      <c r="G151" s="327">
        <v>2.19</v>
      </c>
      <c r="H151" s="327">
        <v>2.39</v>
      </c>
      <c r="I151" s="327">
        <v>2.19</v>
      </c>
      <c r="J151" s="327">
        <v>2.39</v>
      </c>
      <c r="K151" s="327">
        <f>IF(ISERROR(AVERAGE(C151:J151)),"=",AVERAGE(C151:J151))</f>
        <v>2.29</v>
      </c>
    </row>
    <row r="152" spans="1:11" ht="15" customHeight="1">
      <c r="A152" s="388" t="s">
        <v>54</v>
      </c>
      <c r="B152" s="326" t="s">
        <v>22</v>
      </c>
      <c r="C152" s="327">
        <v>1.99</v>
      </c>
      <c r="D152" s="327">
        <v>2.19</v>
      </c>
      <c r="E152" s="327">
        <v>1.99</v>
      </c>
      <c r="F152" s="327">
        <v>2.19</v>
      </c>
      <c r="G152" s="327">
        <v>1.99</v>
      </c>
      <c r="H152" s="327">
        <v>2.19</v>
      </c>
      <c r="I152" s="327">
        <v>1.99</v>
      </c>
      <c r="J152" s="327">
        <v>2.19</v>
      </c>
      <c r="K152" s="327">
        <f>IF(ISERROR(AVERAGE(C152:J152)),"=",AVERAGE(C152:J152))</f>
        <v>2.09</v>
      </c>
    </row>
    <row r="153" spans="1:11" ht="15" customHeight="1">
      <c r="A153" s="343" t="s">
        <v>12</v>
      </c>
      <c r="B153" s="326"/>
      <c r="C153" s="327"/>
      <c r="D153" s="327"/>
      <c r="E153" s="327"/>
      <c r="F153" s="327"/>
      <c r="G153" s="327"/>
      <c r="H153" s="327"/>
      <c r="I153" s="327"/>
      <c r="J153" s="327"/>
      <c r="K153" s="327"/>
    </row>
    <row r="154" spans="1:11" ht="15" customHeight="1">
      <c r="A154" s="388" t="s">
        <v>53</v>
      </c>
      <c r="B154" s="326" t="s">
        <v>22</v>
      </c>
      <c r="C154" s="327">
        <v>1.73</v>
      </c>
      <c r="D154" s="327">
        <v>1.88</v>
      </c>
      <c r="E154" s="327">
        <v>1.73</v>
      </c>
      <c r="F154" s="327">
        <v>1.88</v>
      </c>
      <c r="G154" s="327">
        <v>1.73</v>
      </c>
      <c r="H154" s="327">
        <v>1.88</v>
      </c>
      <c r="I154" s="327">
        <v>1.73</v>
      </c>
      <c r="J154" s="327">
        <v>1.88</v>
      </c>
      <c r="K154" s="327">
        <f>IF(ISERROR(AVERAGE(C154:J154)),"=",AVERAGE(C154:J154))</f>
        <v>1.8049999999999997</v>
      </c>
    </row>
    <row r="155" spans="1:11" ht="15" customHeight="1">
      <c r="A155" s="388" t="s">
        <v>54</v>
      </c>
      <c r="B155" s="326" t="s">
        <v>22</v>
      </c>
      <c r="C155" s="327">
        <v>1.52</v>
      </c>
      <c r="D155" s="327">
        <v>1.6</v>
      </c>
      <c r="E155" s="327">
        <v>1.52</v>
      </c>
      <c r="F155" s="327">
        <v>1.6</v>
      </c>
      <c r="G155" s="327">
        <v>1.52</v>
      </c>
      <c r="H155" s="327">
        <v>1.6</v>
      </c>
      <c r="I155" s="327">
        <v>1.52</v>
      </c>
      <c r="J155" s="327">
        <v>1.6</v>
      </c>
      <c r="K155" s="327">
        <f>IF(ISERROR(AVERAGE(C155:J155)),"=",AVERAGE(C155:J155))</f>
        <v>1.5599999999999998</v>
      </c>
    </row>
    <row r="156" spans="1:11" ht="15" customHeight="1">
      <c r="A156" s="343" t="s">
        <v>13</v>
      </c>
      <c r="B156" s="326" t="s">
        <v>22</v>
      </c>
      <c r="C156" s="327">
        <v>1.22</v>
      </c>
      <c r="D156" s="327">
        <v>1.32</v>
      </c>
      <c r="E156" s="327">
        <v>1.22</v>
      </c>
      <c r="F156" s="327">
        <v>1.32</v>
      </c>
      <c r="G156" s="327">
        <v>1.22</v>
      </c>
      <c r="H156" s="327">
        <v>1.32</v>
      </c>
      <c r="I156" s="327">
        <v>1.22</v>
      </c>
      <c r="J156" s="327">
        <v>1.32</v>
      </c>
      <c r="K156" s="327">
        <f>IF(ISERROR(AVERAGE(C156:J156)),"=",AVERAGE(C156:J156))</f>
        <v>1.27</v>
      </c>
    </row>
    <row r="157" spans="1:11" ht="22.5" customHeight="1">
      <c r="A157" s="320" t="s">
        <v>161</v>
      </c>
      <c r="B157" s="320"/>
      <c r="C157" s="389"/>
      <c r="D157" s="389"/>
      <c r="E157" s="389"/>
      <c r="F157" s="389"/>
      <c r="G157" s="389"/>
      <c r="H157" s="389"/>
      <c r="I157" s="389"/>
      <c r="J157" s="389"/>
      <c r="K157" s="385"/>
    </row>
    <row r="158" spans="1:11" ht="15" customHeight="1">
      <c r="A158" s="341" t="s">
        <v>85</v>
      </c>
      <c r="B158" s="345"/>
      <c r="C158" s="389"/>
      <c r="D158" s="389"/>
      <c r="E158" s="389"/>
      <c r="F158" s="389"/>
      <c r="G158" s="389"/>
      <c r="H158" s="389"/>
      <c r="I158" s="389"/>
      <c r="J158" s="389"/>
      <c r="K158" s="385"/>
    </row>
    <row r="159" spans="1:11" ht="15" customHeight="1">
      <c r="A159" s="343" t="s">
        <v>32</v>
      </c>
      <c r="B159" s="326" t="s">
        <v>22</v>
      </c>
      <c r="C159" s="327">
        <v>1.1</v>
      </c>
      <c r="D159" s="327">
        <v>2.2</v>
      </c>
      <c r="E159" s="327">
        <v>1.1</v>
      </c>
      <c r="F159" s="327">
        <v>2.2</v>
      </c>
      <c r="G159" s="327">
        <v>1</v>
      </c>
      <c r="H159" s="327">
        <v>2</v>
      </c>
      <c r="I159" s="327">
        <v>1</v>
      </c>
      <c r="J159" s="327">
        <v>1.95</v>
      </c>
      <c r="K159" s="327">
        <f aca="true" t="shared" si="5" ref="K159:K165">IF(ISERROR(AVERAGE(C159:J159)),"=",AVERAGE(C159:J159))</f>
        <v>1.56875</v>
      </c>
    </row>
    <row r="160" spans="1:11" ht="15" customHeight="1">
      <c r="A160" s="343" t="s">
        <v>33</v>
      </c>
      <c r="B160" s="326" t="s">
        <v>22</v>
      </c>
      <c r="C160" s="327">
        <v>2.9</v>
      </c>
      <c r="D160" s="327">
        <v>3.7</v>
      </c>
      <c r="E160" s="327">
        <v>2.9</v>
      </c>
      <c r="F160" s="327">
        <v>3.7</v>
      </c>
      <c r="G160" s="327">
        <v>2.8</v>
      </c>
      <c r="H160" s="327">
        <v>3.6</v>
      </c>
      <c r="I160" s="327">
        <v>2.8</v>
      </c>
      <c r="J160" s="327">
        <v>3.6</v>
      </c>
      <c r="K160" s="327">
        <f t="shared" si="5"/>
        <v>3.2500000000000004</v>
      </c>
    </row>
    <row r="161" spans="1:11" ht="15" customHeight="1">
      <c r="A161" s="343" t="s">
        <v>34</v>
      </c>
      <c r="B161" s="326" t="s">
        <v>22</v>
      </c>
      <c r="C161" s="327">
        <v>2.88</v>
      </c>
      <c r="D161" s="327">
        <v>2.98</v>
      </c>
      <c r="E161" s="327">
        <v>2.83</v>
      </c>
      <c r="F161" s="327">
        <v>2.93</v>
      </c>
      <c r="G161" s="327">
        <v>2.78</v>
      </c>
      <c r="H161" s="327">
        <v>2.88</v>
      </c>
      <c r="I161" s="327">
        <v>2.78</v>
      </c>
      <c r="J161" s="327">
        <v>2.88</v>
      </c>
      <c r="K161" s="327">
        <f t="shared" si="5"/>
        <v>2.8674999999999997</v>
      </c>
    </row>
    <row r="162" spans="1:11" ht="15" customHeight="1">
      <c r="A162" s="343" t="s">
        <v>29</v>
      </c>
      <c r="B162" s="326" t="s">
        <v>22</v>
      </c>
      <c r="C162" s="327">
        <v>2.81</v>
      </c>
      <c r="D162" s="327">
        <v>2.91</v>
      </c>
      <c r="E162" s="327">
        <v>2.76</v>
      </c>
      <c r="F162" s="327">
        <v>2.86</v>
      </c>
      <c r="G162" s="327">
        <v>2.71</v>
      </c>
      <c r="H162" s="327">
        <v>2.81</v>
      </c>
      <c r="I162" s="327">
        <v>2.71</v>
      </c>
      <c r="J162" s="327">
        <v>2.81</v>
      </c>
      <c r="K162" s="327">
        <f t="shared" si="5"/>
        <v>2.7975</v>
      </c>
    </row>
    <row r="163" spans="1:11" ht="15" customHeight="1">
      <c r="A163" s="343" t="s">
        <v>30</v>
      </c>
      <c r="B163" s="326" t="s">
        <v>22</v>
      </c>
      <c r="C163" s="327">
        <v>3.45</v>
      </c>
      <c r="D163" s="327">
        <v>3.55</v>
      </c>
      <c r="E163" s="327">
        <v>3.45</v>
      </c>
      <c r="F163" s="327">
        <v>3.55</v>
      </c>
      <c r="G163" s="327">
        <v>3.45</v>
      </c>
      <c r="H163" s="327">
        <v>3.55</v>
      </c>
      <c r="I163" s="327">
        <v>3.45</v>
      </c>
      <c r="J163" s="327">
        <v>3.55</v>
      </c>
      <c r="K163" s="327">
        <f t="shared" si="5"/>
        <v>3.5</v>
      </c>
    </row>
    <row r="164" spans="1:11" ht="15" customHeight="1">
      <c r="A164" s="343" t="s">
        <v>65</v>
      </c>
      <c r="B164" s="326" t="s">
        <v>22</v>
      </c>
      <c r="C164" s="327">
        <v>3.4</v>
      </c>
      <c r="D164" s="327">
        <v>3.45</v>
      </c>
      <c r="E164" s="327">
        <v>3.4</v>
      </c>
      <c r="F164" s="327">
        <v>3.45</v>
      </c>
      <c r="G164" s="327">
        <v>3.4</v>
      </c>
      <c r="H164" s="327">
        <v>3.45</v>
      </c>
      <c r="I164" s="327">
        <v>3.4</v>
      </c>
      <c r="J164" s="327">
        <v>3.45</v>
      </c>
      <c r="K164" s="327">
        <f t="shared" si="5"/>
        <v>3.4249999999999994</v>
      </c>
    </row>
    <row r="165" spans="1:11" ht="15" customHeight="1">
      <c r="A165" s="343" t="s">
        <v>90</v>
      </c>
      <c r="B165" s="326" t="s">
        <v>22</v>
      </c>
      <c r="C165" s="327" t="s">
        <v>159</v>
      </c>
      <c r="D165" s="327" t="s">
        <v>159</v>
      </c>
      <c r="E165" s="327" t="s">
        <v>159</v>
      </c>
      <c r="F165" s="327" t="s">
        <v>159</v>
      </c>
      <c r="G165" s="327" t="s">
        <v>159</v>
      </c>
      <c r="H165" s="327" t="s">
        <v>159</v>
      </c>
      <c r="I165" s="327" t="s">
        <v>159</v>
      </c>
      <c r="J165" s="327" t="s">
        <v>159</v>
      </c>
      <c r="K165" s="327" t="str">
        <f t="shared" si="5"/>
        <v>=</v>
      </c>
    </row>
    <row r="166" spans="1:11" s="376" customFormat="1" ht="26.25" customHeight="1">
      <c r="A166" s="390" t="s">
        <v>224</v>
      </c>
      <c r="B166" s="391"/>
      <c r="C166" s="391"/>
      <c r="D166" s="391"/>
      <c r="E166" s="391"/>
      <c r="F166" s="391"/>
      <c r="G166" s="391"/>
      <c r="H166" s="391"/>
      <c r="I166" s="391"/>
      <c r="J166" s="391"/>
      <c r="K166" s="392"/>
    </row>
    <row r="167" spans="1:11" ht="26.25" customHeight="1">
      <c r="A167" s="393" t="s">
        <v>225</v>
      </c>
      <c r="B167" s="394"/>
      <c r="C167" s="395" t="s">
        <v>152</v>
      </c>
      <c r="D167" s="396" t="s">
        <v>153</v>
      </c>
      <c r="E167" s="395" t="s">
        <v>152</v>
      </c>
      <c r="F167" s="396" t="s">
        <v>153</v>
      </c>
      <c r="G167" s="395" t="s">
        <v>152</v>
      </c>
      <c r="H167" s="396" t="s">
        <v>153</v>
      </c>
      <c r="I167" s="395" t="s">
        <v>152</v>
      </c>
      <c r="J167" s="396" t="s">
        <v>153</v>
      </c>
      <c r="K167" s="397" t="s">
        <v>267</v>
      </c>
    </row>
    <row r="168" spans="1:11" ht="15" customHeight="1">
      <c r="A168" s="398" t="s">
        <v>55</v>
      </c>
      <c r="B168" s="399" t="s">
        <v>227</v>
      </c>
      <c r="C168" s="327" t="s">
        <v>154</v>
      </c>
      <c r="D168" s="327">
        <v>2.23</v>
      </c>
      <c r="E168" s="400" t="s">
        <v>154</v>
      </c>
      <c r="F168" s="401">
        <v>2.23</v>
      </c>
      <c r="G168" s="402" t="s">
        <v>154</v>
      </c>
      <c r="H168" s="403">
        <v>2.23</v>
      </c>
      <c r="I168" s="402" t="s">
        <v>154</v>
      </c>
      <c r="J168" s="403">
        <v>2.23</v>
      </c>
      <c r="K168" s="327">
        <f>IF(ISERROR(AVERAGE(C168:J168)),"=",AVERAGE(C168:J168))</f>
        <v>2.23</v>
      </c>
    </row>
    <row r="169" spans="1:11" ht="15" customHeight="1">
      <c r="A169" s="404" t="s">
        <v>56</v>
      </c>
      <c r="B169" s="399" t="s">
        <v>227</v>
      </c>
      <c r="C169" s="327" t="s">
        <v>154</v>
      </c>
      <c r="D169" s="327">
        <v>1.83</v>
      </c>
      <c r="E169" s="405" t="s">
        <v>154</v>
      </c>
      <c r="F169" s="406">
        <v>1.83</v>
      </c>
      <c r="G169" s="368" t="s">
        <v>154</v>
      </c>
      <c r="H169" s="327">
        <v>1.83</v>
      </c>
      <c r="I169" s="368" t="s">
        <v>154</v>
      </c>
      <c r="J169" s="327">
        <v>1.83</v>
      </c>
      <c r="K169" s="327">
        <f>IF(ISERROR(AVERAGE(C169:J169)),"=",AVERAGE(C169:J169))</f>
        <v>1.83</v>
      </c>
    </row>
    <row r="170" spans="1:11" ht="24.75" customHeight="1">
      <c r="A170" s="407" t="s">
        <v>246</v>
      </c>
      <c r="B170" s="408"/>
      <c r="C170" s="395" t="s">
        <v>152</v>
      </c>
      <c r="D170" s="396" t="s">
        <v>153</v>
      </c>
      <c r="E170" s="395" t="s">
        <v>152</v>
      </c>
      <c r="F170" s="396" t="s">
        <v>153</v>
      </c>
      <c r="G170" s="395" t="s">
        <v>152</v>
      </c>
      <c r="H170" s="396" t="s">
        <v>153</v>
      </c>
      <c r="I170" s="395" t="s">
        <v>152</v>
      </c>
      <c r="J170" s="396" t="s">
        <v>153</v>
      </c>
      <c r="K170" s="327"/>
    </row>
    <row r="171" spans="1:11" ht="15" customHeight="1">
      <c r="A171" s="398" t="s">
        <v>229</v>
      </c>
      <c r="B171" s="409" t="s">
        <v>22</v>
      </c>
      <c r="C171" s="327">
        <v>1.27</v>
      </c>
      <c r="D171" s="327">
        <v>1.29</v>
      </c>
      <c r="E171" s="400" t="s">
        <v>154</v>
      </c>
      <c r="F171" s="401">
        <v>1.25</v>
      </c>
      <c r="G171" s="410" t="s">
        <v>154</v>
      </c>
      <c r="H171" s="410">
        <v>1.21</v>
      </c>
      <c r="I171" s="410" t="s">
        <v>154</v>
      </c>
      <c r="J171" s="410">
        <v>1.19</v>
      </c>
      <c r="K171" s="327">
        <f>IF(ISERROR(AVERAGE(C171:J171)),"=",AVERAGE(C171:J171))</f>
        <v>1.2419999999999998</v>
      </c>
    </row>
    <row r="172" spans="1:11" ht="15" customHeight="1">
      <c r="A172" s="404" t="s">
        <v>230</v>
      </c>
      <c r="B172" s="411" t="s">
        <v>22</v>
      </c>
      <c r="C172" s="327">
        <v>1.33</v>
      </c>
      <c r="D172" s="327">
        <v>1.35</v>
      </c>
      <c r="E172" s="405" t="s">
        <v>154</v>
      </c>
      <c r="F172" s="406">
        <v>1.31</v>
      </c>
      <c r="G172" s="368" t="s">
        <v>154</v>
      </c>
      <c r="H172" s="368">
        <v>1.27</v>
      </c>
      <c r="I172" s="368" t="s">
        <v>154</v>
      </c>
      <c r="J172" s="368">
        <v>1.25</v>
      </c>
      <c r="K172" s="327">
        <f>IF(ISERROR(AVERAGE(C172:J172)),"=",AVERAGE(C172:J172))</f>
        <v>1.302</v>
      </c>
    </row>
    <row r="173" spans="1:11" ht="24.75" customHeight="1">
      <c r="A173" s="407" t="s">
        <v>247</v>
      </c>
      <c r="B173" s="408"/>
      <c r="C173" s="395" t="s">
        <v>152</v>
      </c>
      <c r="D173" s="396" t="s">
        <v>153</v>
      </c>
      <c r="E173" s="395" t="s">
        <v>152</v>
      </c>
      <c r="F173" s="396" t="s">
        <v>153</v>
      </c>
      <c r="G173" s="395" t="s">
        <v>152</v>
      </c>
      <c r="H173" s="396" t="s">
        <v>153</v>
      </c>
      <c r="I173" s="395" t="s">
        <v>152</v>
      </c>
      <c r="J173" s="396" t="s">
        <v>153</v>
      </c>
      <c r="K173" s="327"/>
    </row>
    <row r="174" spans="1:11" ht="15" customHeight="1">
      <c r="A174" s="398" t="s">
        <v>229</v>
      </c>
      <c r="B174" s="409" t="s">
        <v>22</v>
      </c>
      <c r="C174" s="327">
        <v>1.41</v>
      </c>
      <c r="D174" s="327">
        <v>1.43</v>
      </c>
      <c r="E174" s="400" t="s">
        <v>154</v>
      </c>
      <c r="F174" s="401">
        <v>1.38</v>
      </c>
      <c r="G174" s="410" t="s">
        <v>154</v>
      </c>
      <c r="H174" s="410">
        <v>1.34</v>
      </c>
      <c r="I174" s="410" t="s">
        <v>154</v>
      </c>
      <c r="J174" s="410">
        <v>1.32</v>
      </c>
      <c r="K174" s="327">
        <f>IF(ISERROR(AVERAGE(C174:J174)),"=",AVERAGE(C174:J174))</f>
        <v>1.376</v>
      </c>
    </row>
    <row r="175" spans="1:11" ht="15" customHeight="1">
      <c r="A175" s="404" t="s">
        <v>230</v>
      </c>
      <c r="B175" s="411" t="s">
        <v>22</v>
      </c>
      <c r="C175" s="327">
        <v>1.47</v>
      </c>
      <c r="D175" s="327">
        <v>1.49</v>
      </c>
      <c r="E175" s="405" t="s">
        <v>154</v>
      </c>
      <c r="F175" s="406">
        <v>1.44</v>
      </c>
      <c r="G175" s="368" t="s">
        <v>154</v>
      </c>
      <c r="H175" s="368">
        <v>1.4</v>
      </c>
      <c r="I175" s="368" t="s">
        <v>154</v>
      </c>
      <c r="J175" s="368">
        <v>1.38</v>
      </c>
      <c r="K175" s="327">
        <f>IF(ISERROR(AVERAGE(C175:J175)),"=",AVERAGE(C175:J175))</f>
        <v>1.4360000000000002</v>
      </c>
    </row>
    <row r="176" spans="1:11" s="415" customFormat="1" ht="30" customHeight="1">
      <c r="A176" s="412" t="s">
        <v>231</v>
      </c>
      <c r="B176" s="413"/>
      <c r="C176" s="413"/>
      <c r="D176" s="413"/>
      <c r="E176" s="413"/>
      <c r="F176" s="413"/>
      <c r="G176" s="413"/>
      <c r="H176" s="413"/>
      <c r="I176" s="413"/>
      <c r="J176" s="413"/>
      <c r="K176" s="414"/>
    </row>
    <row r="177" spans="1:11" s="415" customFormat="1" ht="24" customHeight="1">
      <c r="A177" s="416"/>
      <c r="B177" s="417" t="s">
        <v>232</v>
      </c>
      <c r="C177" s="417"/>
      <c r="D177" s="417"/>
      <c r="E177" s="417"/>
      <c r="F177" s="417"/>
      <c r="G177" s="417"/>
      <c r="H177" s="417"/>
      <c r="I177" s="417"/>
      <c r="J177" s="417"/>
      <c r="K177" s="418"/>
    </row>
    <row r="178" spans="1:11" ht="26.25" customHeight="1">
      <c r="A178" s="419" t="s">
        <v>186</v>
      </c>
      <c r="B178" s="420"/>
      <c r="C178" s="421" t="s">
        <v>163</v>
      </c>
      <c r="D178" s="422"/>
      <c r="E178" s="421" t="s">
        <v>163</v>
      </c>
      <c r="F178" s="422"/>
      <c r="G178" s="421" t="s">
        <v>163</v>
      </c>
      <c r="H178" s="422"/>
      <c r="I178" s="421" t="s">
        <v>163</v>
      </c>
      <c r="J178" s="422"/>
      <c r="K178" s="423" t="s">
        <v>267</v>
      </c>
    </row>
    <row r="179" spans="1:11" ht="15" customHeight="1">
      <c r="A179" s="424" t="s">
        <v>55</v>
      </c>
      <c r="B179" s="425" t="s">
        <v>141</v>
      </c>
      <c r="C179" s="332" t="s">
        <v>154</v>
      </c>
      <c r="D179" s="332" t="s">
        <v>154</v>
      </c>
      <c r="E179" s="332" t="s">
        <v>154</v>
      </c>
      <c r="F179" s="332" t="s">
        <v>154</v>
      </c>
      <c r="G179" s="332" t="s">
        <v>154</v>
      </c>
      <c r="H179" s="332" t="s">
        <v>154</v>
      </c>
      <c r="I179" s="332" t="s">
        <v>154</v>
      </c>
      <c r="J179" s="332" t="s">
        <v>154</v>
      </c>
      <c r="K179" s="332" t="str">
        <f>IF(ISERROR(AVERAGE(C179:J179)),"=",AVERAGE(C179:J179))</f>
        <v>=</v>
      </c>
    </row>
    <row r="180" spans="1:11" ht="15" customHeight="1">
      <c r="A180" s="426" t="s">
        <v>56</v>
      </c>
      <c r="B180" s="425" t="s">
        <v>141</v>
      </c>
      <c r="C180" s="332" t="s">
        <v>154</v>
      </c>
      <c r="D180" s="332" t="s">
        <v>154</v>
      </c>
      <c r="E180" s="332" t="s">
        <v>154</v>
      </c>
      <c r="F180" s="332" t="s">
        <v>154</v>
      </c>
      <c r="G180" s="332" t="s">
        <v>154</v>
      </c>
      <c r="H180" s="332" t="s">
        <v>154</v>
      </c>
      <c r="I180" s="332" t="s">
        <v>154</v>
      </c>
      <c r="J180" s="332" t="s">
        <v>154</v>
      </c>
      <c r="K180" s="332" t="str">
        <f>IF(ISERROR(AVERAGE(C180:J180)),"=",AVERAGE(C180:J180))</f>
        <v>=</v>
      </c>
    </row>
    <row r="181" spans="1:11" ht="15" customHeight="1">
      <c r="A181" s="419" t="s">
        <v>187</v>
      </c>
      <c r="B181" s="427"/>
      <c r="C181" s="421" t="s">
        <v>163</v>
      </c>
      <c r="D181" s="422"/>
      <c r="E181" s="421" t="s">
        <v>163</v>
      </c>
      <c r="F181" s="422"/>
      <c r="G181" s="421" t="s">
        <v>163</v>
      </c>
      <c r="H181" s="422"/>
      <c r="I181" s="421" t="s">
        <v>163</v>
      </c>
      <c r="J181" s="422"/>
      <c r="K181" s="332"/>
    </row>
    <row r="182" spans="1:11" ht="15" customHeight="1">
      <c r="A182" s="424" t="s">
        <v>28</v>
      </c>
      <c r="B182" s="428" t="s">
        <v>22</v>
      </c>
      <c r="C182" s="332" t="s">
        <v>154</v>
      </c>
      <c r="D182" s="332" t="s">
        <v>154</v>
      </c>
      <c r="E182" s="332" t="s">
        <v>154</v>
      </c>
      <c r="F182" s="332" t="s">
        <v>154</v>
      </c>
      <c r="G182" s="332" t="s">
        <v>154</v>
      </c>
      <c r="H182" s="332" t="s">
        <v>154</v>
      </c>
      <c r="I182" s="332" t="s">
        <v>154</v>
      </c>
      <c r="J182" s="332" t="s">
        <v>154</v>
      </c>
      <c r="K182" s="332" t="str">
        <f>IF(ISERROR(AVERAGE(C182:J182)),"=",AVERAGE(C182:J182))</f>
        <v>=</v>
      </c>
    </row>
    <row r="183" spans="1:11" ht="15" customHeight="1">
      <c r="A183" s="426" t="s">
        <v>69</v>
      </c>
      <c r="B183" s="429" t="s">
        <v>22</v>
      </c>
      <c r="C183" s="332" t="s">
        <v>154</v>
      </c>
      <c r="D183" s="332" t="s">
        <v>154</v>
      </c>
      <c r="E183" s="332" t="s">
        <v>154</v>
      </c>
      <c r="F183" s="332" t="s">
        <v>154</v>
      </c>
      <c r="G183" s="332" t="s">
        <v>154</v>
      </c>
      <c r="H183" s="332" t="s">
        <v>154</v>
      </c>
      <c r="I183" s="332" t="s">
        <v>154</v>
      </c>
      <c r="J183" s="332" t="s">
        <v>154</v>
      </c>
      <c r="K183" s="332" t="str">
        <f>IF(ISERROR(AVERAGE(C183:J183)),"=",AVERAGE(C183:J183))</f>
        <v>=</v>
      </c>
    </row>
    <row r="184" spans="1:11" ht="24.75" customHeight="1">
      <c r="A184" s="320" t="s">
        <v>66</v>
      </c>
      <c r="B184" s="345"/>
      <c r="C184" s="430"/>
      <c r="D184" s="430"/>
      <c r="E184" s="430"/>
      <c r="F184" s="430"/>
      <c r="G184" s="431"/>
      <c r="H184" s="431"/>
      <c r="I184" s="431"/>
      <c r="J184" s="431"/>
      <c r="K184" s="373"/>
    </row>
    <row r="185" spans="1:11" ht="24.75" customHeight="1">
      <c r="A185" s="341" t="s">
        <v>67</v>
      </c>
      <c r="B185" s="345"/>
      <c r="C185" s="432" t="s">
        <v>152</v>
      </c>
      <c r="D185" s="432" t="s">
        <v>153</v>
      </c>
      <c r="E185" s="432" t="s">
        <v>152</v>
      </c>
      <c r="F185" s="432" t="s">
        <v>153</v>
      </c>
      <c r="G185" s="432" t="s">
        <v>152</v>
      </c>
      <c r="H185" s="432" t="s">
        <v>153</v>
      </c>
      <c r="I185" s="432" t="s">
        <v>152</v>
      </c>
      <c r="J185" s="432" t="s">
        <v>153</v>
      </c>
      <c r="K185" s="397" t="s">
        <v>267</v>
      </c>
    </row>
    <row r="186" spans="1:11" ht="15" customHeight="1">
      <c r="A186" s="433" t="s">
        <v>219</v>
      </c>
      <c r="B186" s="357" t="s">
        <v>21</v>
      </c>
      <c r="C186" s="327">
        <v>6</v>
      </c>
      <c r="D186" s="327">
        <v>9</v>
      </c>
      <c r="E186" s="327">
        <v>6</v>
      </c>
      <c r="F186" s="327">
        <v>9</v>
      </c>
      <c r="G186" s="434">
        <v>8</v>
      </c>
      <c r="H186" s="434">
        <v>11</v>
      </c>
      <c r="I186" s="434">
        <v>8</v>
      </c>
      <c r="J186" s="434">
        <v>11</v>
      </c>
      <c r="K186" s="435">
        <f aca="true" t="shared" si="6" ref="K186:K191">IF(ISERROR(AVERAGE(C186:J186)),"=",AVERAGE(C186:J186))</f>
        <v>8.5</v>
      </c>
    </row>
    <row r="187" spans="1:11" ht="15" customHeight="1">
      <c r="A187" s="436" t="s">
        <v>173</v>
      </c>
      <c r="B187" s="437" t="s">
        <v>21</v>
      </c>
      <c r="C187" s="332" t="s">
        <v>154</v>
      </c>
      <c r="D187" s="332" t="s">
        <v>154</v>
      </c>
      <c r="E187" s="332" t="s">
        <v>154</v>
      </c>
      <c r="F187" s="332" t="s">
        <v>154</v>
      </c>
      <c r="G187" s="438" t="s">
        <v>154</v>
      </c>
      <c r="H187" s="438" t="s">
        <v>154</v>
      </c>
      <c r="I187" s="438" t="s">
        <v>154</v>
      </c>
      <c r="J187" s="438" t="s">
        <v>154</v>
      </c>
      <c r="K187" s="439" t="str">
        <f t="shared" si="6"/>
        <v>=</v>
      </c>
    </row>
    <row r="188" spans="1:11" ht="15" customHeight="1">
      <c r="A188" s="343" t="s">
        <v>221</v>
      </c>
      <c r="B188" s="440" t="s">
        <v>21</v>
      </c>
      <c r="C188" s="327">
        <v>12</v>
      </c>
      <c r="D188" s="327">
        <v>16</v>
      </c>
      <c r="E188" s="327">
        <v>12</v>
      </c>
      <c r="F188" s="327">
        <v>16</v>
      </c>
      <c r="G188" s="327">
        <v>14</v>
      </c>
      <c r="H188" s="327">
        <v>17</v>
      </c>
      <c r="I188" s="327">
        <v>14</v>
      </c>
      <c r="J188" s="327">
        <v>17</v>
      </c>
      <c r="K188" s="374">
        <f t="shared" si="6"/>
        <v>14.75</v>
      </c>
    </row>
    <row r="189" spans="1:11" ht="15" customHeight="1">
      <c r="A189" s="343" t="s">
        <v>174</v>
      </c>
      <c r="B189" s="440" t="s">
        <v>21</v>
      </c>
      <c r="C189" s="327" t="s">
        <v>154</v>
      </c>
      <c r="D189" s="327" t="s">
        <v>154</v>
      </c>
      <c r="E189" s="327" t="s">
        <v>154</v>
      </c>
      <c r="F189" s="327" t="s">
        <v>154</v>
      </c>
      <c r="G189" s="441" t="s">
        <v>154</v>
      </c>
      <c r="H189" s="441" t="s">
        <v>154</v>
      </c>
      <c r="I189" s="441" t="s">
        <v>154</v>
      </c>
      <c r="J189" s="441" t="s">
        <v>154</v>
      </c>
      <c r="K189" s="374" t="str">
        <f t="shared" si="6"/>
        <v>=</v>
      </c>
    </row>
    <row r="190" spans="1:11" ht="15" customHeight="1">
      <c r="A190" s="343" t="s">
        <v>122</v>
      </c>
      <c r="B190" s="326" t="s">
        <v>21</v>
      </c>
      <c r="C190" s="442" t="s">
        <v>154</v>
      </c>
      <c r="D190" s="442" t="s">
        <v>154</v>
      </c>
      <c r="E190" s="442" t="s">
        <v>154</v>
      </c>
      <c r="F190" s="442" t="s">
        <v>154</v>
      </c>
      <c r="G190" s="441" t="s">
        <v>154</v>
      </c>
      <c r="H190" s="441" t="s">
        <v>154</v>
      </c>
      <c r="I190" s="441" t="s">
        <v>154</v>
      </c>
      <c r="J190" s="441" t="s">
        <v>154</v>
      </c>
      <c r="K190" s="327" t="str">
        <f t="shared" si="6"/>
        <v>=</v>
      </c>
    </row>
    <row r="191" spans="1:11" ht="15" customHeight="1">
      <c r="A191" s="343" t="s">
        <v>122</v>
      </c>
      <c r="B191" s="326" t="s">
        <v>23</v>
      </c>
      <c r="C191" s="327" t="s">
        <v>154</v>
      </c>
      <c r="D191" s="327" t="s">
        <v>154</v>
      </c>
      <c r="E191" s="327" t="s">
        <v>154</v>
      </c>
      <c r="F191" s="327" t="s">
        <v>154</v>
      </c>
      <c r="G191" s="441" t="s">
        <v>154</v>
      </c>
      <c r="H191" s="441" t="s">
        <v>154</v>
      </c>
      <c r="I191" s="441" t="s">
        <v>154</v>
      </c>
      <c r="J191" s="441" t="s">
        <v>154</v>
      </c>
      <c r="K191" s="327" t="str">
        <f t="shared" si="6"/>
        <v>=</v>
      </c>
    </row>
    <row r="192" spans="1:11" ht="15" customHeight="1">
      <c r="A192" s="341" t="s">
        <v>68</v>
      </c>
      <c r="B192" s="345"/>
      <c r="C192" s="389"/>
      <c r="D192" s="389"/>
      <c r="E192" s="389"/>
      <c r="F192" s="443"/>
      <c r="G192" s="444"/>
      <c r="H192" s="444"/>
      <c r="I192" s="444"/>
      <c r="J192" s="444"/>
      <c r="K192" s="385"/>
    </row>
    <row r="193" spans="1:11" ht="15" customHeight="1">
      <c r="A193" s="343" t="s">
        <v>234</v>
      </c>
      <c r="B193" s="326" t="s">
        <v>21</v>
      </c>
      <c r="C193" s="327" t="s">
        <v>154</v>
      </c>
      <c r="D193" s="327" t="s">
        <v>154</v>
      </c>
      <c r="E193" s="327" t="s">
        <v>154</v>
      </c>
      <c r="F193" s="327" t="s">
        <v>154</v>
      </c>
      <c r="G193" s="441" t="s">
        <v>154</v>
      </c>
      <c r="H193" s="441" t="s">
        <v>154</v>
      </c>
      <c r="I193" s="441" t="s">
        <v>154</v>
      </c>
      <c r="J193" s="441" t="s">
        <v>154</v>
      </c>
      <c r="K193" s="337" t="str">
        <f>IF(ISERROR(AVERAGE(C193:J193)),"=",AVERAGE(C193:J193))</f>
        <v>=</v>
      </c>
    </row>
    <row r="194" spans="1:11" ht="15" customHeight="1">
      <c r="A194" s="340" t="s">
        <v>177</v>
      </c>
      <c r="B194" s="331" t="s">
        <v>21</v>
      </c>
      <c r="C194" s="332" t="s">
        <v>154</v>
      </c>
      <c r="D194" s="332" t="s">
        <v>154</v>
      </c>
      <c r="E194" s="332" t="s">
        <v>154</v>
      </c>
      <c r="F194" s="332" t="s">
        <v>154</v>
      </c>
      <c r="G194" s="445" t="s">
        <v>154</v>
      </c>
      <c r="H194" s="445" t="s">
        <v>154</v>
      </c>
      <c r="I194" s="445" t="s">
        <v>154</v>
      </c>
      <c r="J194" s="445" t="s">
        <v>154</v>
      </c>
      <c r="K194" s="332" t="str">
        <f>IF(ISERROR(AVERAGE(C194:J194)),"=",AVERAGE(C194:J194))</f>
        <v>=</v>
      </c>
    </row>
    <row r="195" spans="1:11" ht="15" customHeight="1">
      <c r="A195" s="343" t="s">
        <v>248</v>
      </c>
      <c r="B195" s="326" t="s">
        <v>21</v>
      </c>
      <c r="C195" s="327">
        <v>6</v>
      </c>
      <c r="D195" s="327">
        <v>8.5</v>
      </c>
      <c r="E195" s="327">
        <v>6</v>
      </c>
      <c r="F195" s="327">
        <v>8.5</v>
      </c>
      <c r="G195" s="441">
        <v>7</v>
      </c>
      <c r="H195" s="441">
        <v>9</v>
      </c>
      <c r="I195" s="441">
        <v>7</v>
      </c>
      <c r="J195" s="441">
        <v>9</v>
      </c>
      <c r="K195" s="337">
        <f>IF(ISERROR(AVERAGE(C195:J195)),"=",AVERAGE(C195:J195))</f>
        <v>7.625</v>
      </c>
    </row>
    <row r="196" spans="1:11" ht="15" customHeight="1">
      <c r="A196" s="340" t="s">
        <v>182</v>
      </c>
      <c r="B196" s="331" t="s">
        <v>21</v>
      </c>
      <c r="C196" s="332" t="s">
        <v>154</v>
      </c>
      <c r="D196" s="332" t="s">
        <v>154</v>
      </c>
      <c r="E196" s="332" t="s">
        <v>154</v>
      </c>
      <c r="F196" s="332" t="s">
        <v>154</v>
      </c>
      <c r="G196" s="445" t="s">
        <v>154</v>
      </c>
      <c r="H196" s="445" t="s">
        <v>154</v>
      </c>
      <c r="I196" s="445" t="s">
        <v>154</v>
      </c>
      <c r="J196" s="445" t="s">
        <v>154</v>
      </c>
      <c r="K196" s="332" t="str">
        <f>IF(ISERROR(AVERAGE(C196:J196)),"=",AVERAGE(C196:J196))</f>
        <v>=</v>
      </c>
    </row>
    <row r="197" spans="1:11" ht="15" customHeight="1">
      <c r="A197" s="320" t="s">
        <v>19</v>
      </c>
      <c r="B197" s="345"/>
      <c r="C197" s="389"/>
      <c r="D197" s="389"/>
      <c r="E197" s="389"/>
      <c r="F197" s="443"/>
      <c r="G197" s="444"/>
      <c r="H197" s="444"/>
      <c r="I197" s="444"/>
      <c r="J197" s="444"/>
      <c r="K197" s="385"/>
    </row>
    <row r="198" spans="1:11" ht="15" customHeight="1">
      <c r="A198" s="341" t="s">
        <v>164</v>
      </c>
      <c r="B198" s="345"/>
      <c r="C198" s="389"/>
      <c r="D198" s="389"/>
      <c r="E198" s="389"/>
      <c r="F198" s="443"/>
      <c r="G198" s="444"/>
      <c r="H198" s="444"/>
      <c r="I198" s="444"/>
      <c r="J198" s="444"/>
      <c r="K198" s="385"/>
    </row>
    <row r="199" spans="1:11" ht="15" customHeight="1">
      <c r="A199" s="343" t="s">
        <v>18</v>
      </c>
      <c r="B199" s="326" t="s">
        <v>21</v>
      </c>
      <c r="C199" s="327">
        <v>7</v>
      </c>
      <c r="D199" s="327">
        <v>12</v>
      </c>
      <c r="E199" s="327">
        <v>7</v>
      </c>
      <c r="F199" s="327">
        <v>12</v>
      </c>
      <c r="G199" s="368">
        <v>7</v>
      </c>
      <c r="H199" s="368">
        <v>12</v>
      </c>
      <c r="I199" s="368">
        <v>7</v>
      </c>
      <c r="J199" s="368">
        <v>12</v>
      </c>
      <c r="K199" s="374">
        <f>IF(ISERROR(AVERAGE(C199:J199)),"=",AVERAGE(C199:J199))</f>
        <v>9.5</v>
      </c>
    </row>
    <row r="200" spans="1:11" ht="15" customHeight="1">
      <c r="A200" s="343" t="s">
        <v>24</v>
      </c>
      <c r="B200" s="326" t="s">
        <v>21</v>
      </c>
      <c r="C200" s="327">
        <v>0.5</v>
      </c>
      <c r="D200" s="327">
        <v>1.5</v>
      </c>
      <c r="E200" s="327">
        <v>0.5</v>
      </c>
      <c r="F200" s="327">
        <v>1.5</v>
      </c>
      <c r="G200" s="368">
        <v>0.5</v>
      </c>
      <c r="H200" s="368">
        <v>1.5</v>
      </c>
      <c r="I200" s="368">
        <v>0.5</v>
      </c>
      <c r="J200" s="368">
        <v>1.5</v>
      </c>
      <c r="K200" s="374">
        <f>IF(ISERROR(AVERAGE(C200:J200)),"=",AVERAGE(C200:J200))</f>
        <v>1</v>
      </c>
    </row>
    <row r="201" spans="1:11" ht="15" customHeight="1">
      <c r="A201" s="341" t="s">
        <v>165</v>
      </c>
      <c r="B201" s="345"/>
      <c r="C201" s="389"/>
      <c r="D201" s="389"/>
      <c r="E201" s="389"/>
      <c r="F201" s="443"/>
      <c r="G201" s="446"/>
      <c r="H201" s="446"/>
      <c r="I201" s="446"/>
      <c r="J201" s="446"/>
      <c r="K201" s="385"/>
    </row>
    <row r="202" spans="1:11" ht="15" customHeight="1">
      <c r="A202" s="343" t="s">
        <v>110</v>
      </c>
      <c r="B202" s="326" t="s">
        <v>21</v>
      </c>
      <c r="C202" s="327">
        <v>9.5</v>
      </c>
      <c r="D202" s="327">
        <v>13</v>
      </c>
      <c r="E202" s="327">
        <v>9.5</v>
      </c>
      <c r="F202" s="327">
        <v>13</v>
      </c>
      <c r="G202" s="368">
        <v>9.5</v>
      </c>
      <c r="H202" s="368">
        <v>13</v>
      </c>
      <c r="I202" s="368">
        <v>9.5</v>
      </c>
      <c r="J202" s="368">
        <v>13</v>
      </c>
      <c r="K202" s="374">
        <f>IF(ISERROR(AVERAGE(C202:J202)),"=",AVERAGE(C202:J202))</f>
        <v>11.25</v>
      </c>
    </row>
    <row r="203" spans="1:11" ht="15" customHeight="1">
      <c r="A203" s="343" t="s">
        <v>111</v>
      </c>
      <c r="B203" s="326" t="s">
        <v>21</v>
      </c>
      <c r="C203" s="327">
        <v>4</v>
      </c>
      <c r="D203" s="327">
        <v>5.5</v>
      </c>
      <c r="E203" s="327">
        <v>4</v>
      </c>
      <c r="F203" s="327">
        <v>5.5</v>
      </c>
      <c r="G203" s="368">
        <v>4</v>
      </c>
      <c r="H203" s="368">
        <v>5.5</v>
      </c>
      <c r="I203" s="368">
        <v>4</v>
      </c>
      <c r="J203" s="368">
        <v>5.5</v>
      </c>
      <c r="K203" s="374">
        <f>IF(ISERROR(AVERAGE(C203:J203)),"=",AVERAGE(C203:J203))</f>
        <v>4.75</v>
      </c>
    </row>
    <row r="204" spans="1:11" ht="15" customHeight="1">
      <c r="A204" s="343" t="s">
        <v>31</v>
      </c>
      <c r="B204" s="326" t="s">
        <v>21</v>
      </c>
      <c r="C204" s="327">
        <v>2</v>
      </c>
      <c r="D204" s="327">
        <v>3.5</v>
      </c>
      <c r="E204" s="327">
        <v>2</v>
      </c>
      <c r="F204" s="327">
        <v>3.5</v>
      </c>
      <c r="G204" s="368">
        <v>2</v>
      </c>
      <c r="H204" s="368">
        <v>3.5</v>
      </c>
      <c r="I204" s="368">
        <v>2</v>
      </c>
      <c r="J204" s="368">
        <v>3.5</v>
      </c>
      <c r="K204" s="374">
        <f>IF(ISERROR(AVERAGE(C204:J204)),"=",AVERAGE(C204:J204))</f>
        <v>2.75</v>
      </c>
    </row>
    <row r="205" spans="1:11" ht="26.25" customHeight="1">
      <c r="A205" s="314"/>
      <c r="B205" s="314"/>
      <c r="C205" s="314"/>
      <c r="D205" s="314"/>
      <c r="E205" s="314"/>
      <c r="F205" s="314"/>
      <c r="G205" s="314"/>
      <c r="H205" s="314"/>
      <c r="I205" s="314"/>
      <c r="J205" s="314"/>
      <c r="K205" s="314"/>
    </row>
    <row r="206" ht="26.25" customHeight="1">
      <c r="A206" s="447" t="s">
        <v>166</v>
      </c>
    </row>
  </sheetData>
  <sheetProtection/>
  <mergeCells count="23">
    <mergeCell ref="A1:K1"/>
    <mergeCell ref="A2:K2"/>
    <mergeCell ref="A3:K3"/>
    <mergeCell ref="C5:D5"/>
    <mergeCell ref="E5:F5"/>
    <mergeCell ref="G5:H5"/>
    <mergeCell ref="I5:J5"/>
    <mergeCell ref="A7:B7"/>
    <mergeCell ref="A16:B16"/>
    <mergeCell ref="C55:D55"/>
    <mergeCell ref="E55:F55"/>
    <mergeCell ref="G55:H55"/>
    <mergeCell ref="I55:J55"/>
    <mergeCell ref="A57:K57"/>
    <mergeCell ref="A58:K58"/>
    <mergeCell ref="A132:K132"/>
    <mergeCell ref="A105:K105"/>
    <mergeCell ref="A106:K106"/>
    <mergeCell ref="A111:K111"/>
    <mergeCell ref="C129:D129"/>
    <mergeCell ref="E129:F129"/>
    <mergeCell ref="G129:H129"/>
    <mergeCell ref="I129:J129"/>
  </mergeCells>
  <printOptions horizontalCentered="1"/>
  <pageMargins left="0.3937007874015748" right="0.3937007874015748" top="0.1968503937007874" bottom="0.1968503937007874" header="0" footer="0"/>
  <pageSetup horizontalDpi="600" verticalDpi="600" orientation="landscape" paperSize="9" scale="65" r:id="rId1"/>
  <rowBreaks count="1" manualBreakCount="1">
    <brk id="90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</sheetPr>
  <dimension ref="A1:IC206"/>
  <sheetViews>
    <sheetView showGridLines="0" tabSelected="1" workbookViewId="0" topLeftCell="A1">
      <selection activeCell="A4" sqref="A4"/>
    </sheetView>
  </sheetViews>
  <sheetFormatPr defaultColWidth="10.75390625" defaultRowHeight="26.25" customHeight="1"/>
  <cols>
    <col min="1" max="1" width="68.75390625" style="448" customWidth="1"/>
    <col min="2" max="2" width="8.50390625" style="313" customWidth="1"/>
    <col min="3" max="10" width="8.75390625" style="313" customWidth="1"/>
    <col min="11" max="11" width="9.625" style="313" customWidth="1"/>
    <col min="12" max="16384" width="10.75390625" style="314" customWidth="1"/>
  </cols>
  <sheetData>
    <row r="1" spans="1:237" ht="26.25" customHeight="1">
      <c r="A1" s="487" t="s">
        <v>253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  <c r="X1" s="313"/>
      <c r="Y1" s="313"/>
      <c r="Z1" s="313"/>
      <c r="AA1" s="313"/>
      <c r="AB1" s="313"/>
      <c r="AC1" s="313"/>
      <c r="AD1" s="313"/>
      <c r="AE1" s="313"/>
      <c r="AF1" s="313"/>
      <c r="AG1" s="313"/>
      <c r="AH1" s="313"/>
      <c r="AI1" s="313"/>
      <c r="AJ1" s="313"/>
      <c r="AK1" s="313"/>
      <c r="AL1" s="313"/>
      <c r="AM1" s="313"/>
      <c r="AN1" s="313"/>
      <c r="AO1" s="313"/>
      <c r="AP1" s="313"/>
      <c r="AQ1" s="313"/>
      <c r="AR1" s="313"/>
      <c r="AS1" s="313"/>
      <c r="AT1" s="313"/>
      <c r="AU1" s="313"/>
      <c r="AV1" s="313"/>
      <c r="AW1" s="313"/>
      <c r="AX1" s="313"/>
      <c r="AY1" s="313"/>
      <c r="AZ1" s="313"/>
      <c r="BA1" s="313"/>
      <c r="BB1" s="313"/>
      <c r="BC1" s="313"/>
      <c r="BD1" s="313"/>
      <c r="BE1" s="313"/>
      <c r="BF1" s="313"/>
      <c r="BG1" s="313"/>
      <c r="BH1" s="313"/>
      <c r="BI1" s="313"/>
      <c r="BJ1" s="313"/>
      <c r="BK1" s="313"/>
      <c r="BL1" s="313"/>
      <c r="BM1" s="313"/>
      <c r="BN1" s="313"/>
      <c r="BO1" s="313"/>
      <c r="BP1" s="313"/>
      <c r="BQ1" s="313"/>
      <c r="BR1" s="313"/>
      <c r="BS1" s="313"/>
      <c r="BT1" s="313"/>
      <c r="BU1" s="313"/>
      <c r="BV1" s="313"/>
      <c r="BW1" s="313"/>
      <c r="BX1" s="313"/>
      <c r="BY1" s="313"/>
      <c r="BZ1" s="313"/>
      <c r="CA1" s="313"/>
      <c r="CB1" s="313"/>
      <c r="CC1" s="313"/>
      <c r="CD1" s="313"/>
      <c r="CE1" s="313"/>
      <c r="CF1" s="313"/>
      <c r="CG1" s="313"/>
      <c r="CH1" s="313"/>
      <c r="CI1" s="313"/>
      <c r="CJ1" s="313"/>
      <c r="CK1" s="313"/>
      <c r="CL1" s="313"/>
      <c r="CM1" s="313"/>
      <c r="CN1" s="313"/>
      <c r="CO1" s="313"/>
      <c r="CP1" s="313"/>
      <c r="CQ1" s="313"/>
      <c r="CR1" s="313"/>
      <c r="CS1" s="313"/>
      <c r="CT1" s="313"/>
      <c r="CU1" s="313"/>
      <c r="CV1" s="313"/>
      <c r="CW1" s="313"/>
      <c r="CX1" s="313"/>
      <c r="CY1" s="313"/>
      <c r="CZ1" s="313"/>
      <c r="DA1" s="313"/>
      <c r="DB1" s="313"/>
      <c r="DC1" s="313"/>
      <c r="DD1" s="313"/>
      <c r="DE1" s="313"/>
      <c r="DF1" s="313"/>
      <c r="DG1" s="313"/>
      <c r="DH1" s="313"/>
      <c r="DI1" s="313"/>
      <c r="DJ1" s="313"/>
      <c r="DK1" s="313"/>
      <c r="DL1" s="313"/>
      <c r="DM1" s="313"/>
      <c r="DN1" s="313"/>
      <c r="DO1" s="313"/>
      <c r="DP1" s="313"/>
      <c r="DQ1" s="313"/>
      <c r="DR1" s="313"/>
      <c r="DS1" s="313"/>
      <c r="DT1" s="313"/>
      <c r="DU1" s="313"/>
      <c r="DV1" s="313"/>
      <c r="DW1" s="313"/>
      <c r="DX1" s="313"/>
      <c r="DY1" s="313"/>
      <c r="DZ1" s="313"/>
      <c r="EA1" s="313"/>
      <c r="EB1" s="313"/>
      <c r="EC1" s="313"/>
      <c r="ED1" s="313"/>
      <c r="EE1" s="313"/>
      <c r="EF1" s="313"/>
      <c r="EG1" s="313"/>
      <c r="EH1" s="313"/>
      <c r="EI1" s="313"/>
      <c r="EJ1" s="313"/>
      <c r="EK1" s="313"/>
      <c r="EL1" s="313"/>
      <c r="EM1" s="313"/>
      <c r="EN1" s="313"/>
      <c r="EO1" s="313"/>
      <c r="EP1" s="313"/>
      <c r="EQ1" s="313"/>
      <c r="ER1" s="313"/>
      <c r="ES1" s="313"/>
      <c r="ET1" s="313"/>
      <c r="EU1" s="313"/>
      <c r="EV1" s="313"/>
      <c r="EW1" s="313"/>
      <c r="EX1" s="313"/>
      <c r="EY1" s="313"/>
      <c r="EZ1" s="313"/>
      <c r="FA1" s="313"/>
      <c r="FB1" s="313"/>
      <c r="FC1" s="313"/>
      <c r="FD1" s="313"/>
      <c r="FE1" s="313"/>
      <c r="FF1" s="313"/>
      <c r="FG1" s="313"/>
      <c r="FH1" s="313"/>
      <c r="FI1" s="313"/>
      <c r="FJ1" s="313"/>
      <c r="FK1" s="313"/>
      <c r="FL1" s="313"/>
      <c r="FM1" s="313"/>
      <c r="FN1" s="313"/>
      <c r="FO1" s="313"/>
      <c r="FP1" s="313"/>
      <c r="FQ1" s="313"/>
      <c r="FR1" s="313"/>
      <c r="FS1" s="313"/>
      <c r="FT1" s="313"/>
      <c r="FU1" s="313"/>
      <c r="FV1" s="313"/>
      <c r="FW1" s="313"/>
      <c r="FX1" s="313"/>
      <c r="FY1" s="313"/>
      <c r="FZ1" s="313"/>
      <c r="GA1" s="313"/>
      <c r="GB1" s="313"/>
      <c r="GC1" s="313"/>
      <c r="GD1" s="313"/>
      <c r="GE1" s="313"/>
      <c r="GF1" s="313"/>
      <c r="GG1" s="313"/>
      <c r="GH1" s="313"/>
      <c r="GI1" s="313"/>
      <c r="GJ1" s="313"/>
      <c r="GK1" s="313"/>
      <c r="GL1" s="313"/>
      <c r="GM1" s="313"/>
      <c r="GN1" s="313"/>
      <c r="GO1" s="313"/>
      <c r="GP1" s="313"/>
      <c r="GQ1" s="313"/>
      <c r="GR1" s="313"/>
      <c r="GS1" s="313"/>
      <c r="GT1" s="313"/>
      <c r="GU1" s="313"/>
      <c r="GV1" s="313"/>
      <c r="GW1" s="313"/>
      <c r="GX1" s="313"/>
      <c r="GY1" s="313"/>
      <c r="GZ1" s="313"/>
      <c r="HA1" s="313"/>
      <c r="HB1" s="313"/>
      <c r="HC1" s="313"/>
      <c r="HD1" s="313"/>
      <c r="HE1" s="313"/>
      <c r="HF1" s="313"/>
      <c r="HG1" s="313"/>
      <c r="HH1" s="313"/>
      <c r="HI1" s="313"/>
      <c r="HJ1" s="313"/>
      <c r="HK1" s="313"/>
      <c r="HL1" s="313"/>
      <c r="HM1" s="313"/>
      <c r="HN1" s="313"/>
      <c r="HO1" s="313"/>
      <c r="HP1" s="313"/>
      <c r="HQ1" s="313"/>
      <c r="HR1" s="313"/>
      <c r="HS1" s="313"/>
      <c r="HT1" s="313"/>
      <c r="HU1" s="313"/>
      <c r="HV1" s="313"/>
      <c r="HW1" s="313"/>
      <c r="HX1" s="313"/>
      <c r="HY1" s="313"/>
      <c r="HZ1" s="313"/>
      <c r="IA1" s="313"/>
      <c r="IB1" s="313"/>
      <c r="IC1" s="313"/>
    </row>
    <row r="2" spans="1:237" ht="26.25" customHeight="1">
      <c r="A2" s="488" t="s">
        <v>268</v>
      </c>
      <c r="B2" s="488"/>
      <c r="C2" s="488"/>
      <c r="D2" s="488"/>
      <c r="E2" s="488"/>
      <c r="F2" s="488"/>
      <c r="G2" s="488"/>
      <c r="H2" s="488"/>
      <c r="I2" s="488"/>
      <c r="J2" s="488"/>
      <c r="K2" s="488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3"/>
      <c r="X2" s="313"/>
      <c r="Y2" s="313"/>
      <c r="Z2" s="313"/>
      <c r="AA2" s="313"/>
      <c r="AB2" s="313"/>
      <c r="AC2" s="313"/>
      <c r="AD2" s="313"/>
      <c r="AE2" s="313"/>
      <c r="AF2" s="313"/>
      <c r="AG2" s="313"/>
      <c r="AH2" s="313"/>
      <c r="AI2" s="313"/>
      <c r="AJ2" s="313"/>
      <c r="AK2" s="313"/>
      <c r="AL2" s="313"/>
      <c r="AM2" s="313"/>
      <c r="AN2" s="313"/>
      <c r="AO2" s="313"/>
      <c r="AP2" s="313"/>
      <c r="AQ2" s="313"/>
      <c r="AR2" s="313"/>
      <c r="AS2" s="313"/>
      <c r="AT2" s="313"/>
      <c r="AU2" s="313"/>
      <c r="AV2" s="313"/>
      <c r="AW2" s="313"/>
      <c r="AX2" s="313"/>
      <c r="AY2" s="313"/>
      <c r="AZ2" s="313"/>
      <c r="BA2" s="313"/>
      <c r="BB2" s="313"/>
      <c r="BC2" s="313"/>
      <c r="BD2" s="313"/>
      <c r="BE2" s="313"/>
      <c r="BF2" s="313"/>
      <c r="BG2" s="313"/>
      <c r="BH2" s="313"/>
      <c r="BI2" s="313"/>
      <c r="BJ2" s="313"/>
      <c r="BK2" s="313"/>
      <c r="BL2" s="313"/>
      <c r="BM2" s="313"/>
      <c r="BN2" s="313"/>
      <c r="BO2" s="313"/>
      <c r="BP2" s="313"/>
      <c r="BQ2" s="313"/>
      <c r="BR2" s="313"/>
      <c r="BS2" s="313"/>
      <c r="BT2" s="313"/>
      <c r="BU2" s="313"/>
      <c r="BV2" s="313"/>
      <c r="BW2" s="313"/>
      <c r="BX2" s="313"/>
      <c r="BY2" s="313"/>
      <c r="BZ2" s="313"/>
      <c r="CA2" s="313"/>
      <c r="CB2" s="313"/>
      <c r="CC2" s="313"/>
      <c r="CD2" s="313"/>
      <c r="CE2" s="313"/>
      <c r="CF2" s="313"/>
      <c r="CG2" s="313"/>
      <c r="CH2" s="313"/>
      <c r="CI2" s="313"/>
      <c r="CJ2" s="313"/>
      <c r="CK2" s="313"/>
      <c r="CL2" s="313"/>
      <c r="CM2" s="313"/>
      <c r="CN2" s="313"/>
      <c r="CO2" s="313"/>
      <c r="CP2" s="313"/>
      <c r="CQ2" s="313"/>
      <c r="CR2" s="313"/>
      <c r="CS2" s="313"/>
      <c r="CT2" s="313"/>
      <c r="CU2" s="313"/>
      <c r="CV2" s="313"/>
      <c r="CW2" s="313"/>
      <c r="CX2" s="313"/>
      <c r="CY2" s="313"/>
      <c r="CZ2" s="313"/>
      <c r="DA2" s="313"/>
      <c r="DB2" s="313"/>
      <c r="DC2" s="313"/>
      <c r="DD2" s="313"/>
      <c r="DE2" s="313"/>
      <c r="DF2" s="313"/>
      <c r="DG2" s="313"/>
      <c r="DH2" s="313"/>
      <c r="DI2" s="313"/>
      <c r="DJ2" s="313"/>
      <c r="DK2" s="313"/>
      <c r="DL2" s="313"/>
      <c r="DM2" s="313"/>
      <c r="DN2" s="313"/>
      <c r="DO2" s="313"/>
      <c r="DP2" s="313"/>
      <c r="DQ2" s="313"/>
      <c r="DR2" s="313"/>
      <c r="DS2" s="313"/>
      <c r="DT2" s="313"/>
      <c r="DU2" s="313"/>
      <c r="DV2" s="313"/>
      <c r="DW2" s="313"/>
      <c r="DX2" s="313"/>
      <c r="DY2" s="313"/>
      <c r="DZ2" s="313"/>
      <c r="EA2" s="313"/>
      <c r="EB2" s="313"/>
      <c r="EC2" s="313"/>
      <c r="ED2" s="313"/>
      <c r="EE2" s="313"/>
      <c r="EF2" s="313"/>
      <c r="EG2" s="313"/>
      <c r="EH2" s="313"/>
      <c r="EI2" s="313"/>
      <c r="EJ2" s="313"/>
      <c r="EK2" s="313"/>
      <c r="EL2" s="313"/>
      <c r="EM2" s="313"/>
      <c r="EN2" s="313"/>
      <c r="EO2" s="313"/>
      <c r="EP2" s="313"/>
      <c r="EQ2" s="313"/>
      <c r="ER2" s="313"/>
      <c r="ES2" s="313"/>
      <c r="ET2" s="313"/>
      <c r="EU2" s="313"/>
      <c r="EV2" s="313"/>
      <c r="EW2" s="313"/>
      <c r="EX2" s="313"/>
      <c r="EY2" s="313"/>
      <c r="EZ2" s="313"/>
      <c r="FA2" s="313"/>
      <c r="FB2" s="313"/>
      <c r="FC2" s="313"/>
      <c r="FD2" s="313"/>
      <c r="FE2" s="313"/>
      <c r="FF2" s="313"/>
      <c r="FG2" s="313"/>
      <c r="FH2" s="313"/>
      <c r="FI2" s="313"/>
      <c r="FJ2" s="313"/>
      <c r="FK2" s="313"/>
      <c r="FL2" s="313"/>
      <c r="FM2" s="313"/>
      <c r="FN2" s="313"/>
      <c r="FO2" s="313"/>
      <c r="FP2" s="313"/>
      <c r="FQ2" s="313"/>
      <c r="FR2" s="313"/>
      <c r="FS2" s="313"/>
      <c r="FT2" s="313"/>
      <c r="FU2" s="313"/>
      <c r="FV2" s="313"/>
      <c r="FW2" s="313"/>
      <c r="FX2" s="313"/>
      <c r="FY2" s="313"/>
      <c r="FZ2" s="313"/>
      <c r="GA2" s="313"/>
      <c r="GB2" s="313"/>
      <c r="GC2" s="313"/>
      <c r="GD2" s="313"/>
      <c r="GE2" s="313"/>
      <c r="GF2" s="313"/>
      <c r="GG2" s="313"/>
      <c r="GH2" s="313"/>
      <c r="GI2" s="313"/>
      <c r="GJ2" s="313"/>
      <c r="GK2" s="313"/>
      <c r="GL2" s="313"/>
      <c r="GM2" s="313"/>
      <c r="GN2" s="313"/>
      <c r="GO2" s="313"/>
      <c r="GP2" s="313"/>
      <c r="GQ2" s="313"/>
      <c r="GR2" s="313"/>
      <c r="GS2" s="313"/>
      <c r="GT2" s="313"/>
      <c r="GU2" s="313"/>
      <c r="GV2" s="313"/>
      <c r="GW2" s="313"/>
      <c r="GX2" s="313"/>
      <c r="GY2" s="313"/>
      <c r="GZ2" s="313"/>
      <c r="HA2" s="313"/>
      <c r="HB2" s="313"/>
      <c r="HC2" s="313"/>
      <c r="HD2" s="313"/>
      <c r="HE2" s="313"/>
      <c r="HF2" s="313"/>
      <c r="HG2" s="313"/>
      <c r="HH2" s="313"/>
      <c r="HI2" s="313"/>
      <c r="HJ2" s="313"/>
      <c r="HK2" s="313"/>
      <c r="HL2" s="313"/>
      <c r="HM2" s="313"/>
      <c r="HN2" s="313"/>
      <c r="HO2" s="313"/>
      <c r="HP2" s="313"/>
      <c r="HQ2" s="313"/>
      <c r="HR2" s="313"/>
      <c r="HS2" s="313"/>
      <c r="HT2" s="313"/>
      <c r="HU2" s="313"/>
      <c r="HV2" s="313"/>
      <c r="HW2" s="313"/>
      <c r="HX2" s="313"/>
      <c r="HY2" s="313"/>
      <c r="HZ2" s="313"/>
      <c r="IA2" s="313"/>
      <c r="IB2" s="313"/>
      <c r="IC2" s="313"/>
    </row>
    <row r="3" spans="1:237" ht="26.25" customHeight="1">
      <c r="A3" s="489" t="s">
        <v>171</v>
      </c>
      <c r="B3" s="489"/>
      <c r="C3" s="489"/>
      <c r="D3" s="489"/>
      <c r="E3" s="489"/>
      <c r="F3" s="489"/>
      <c r="G3" s="489"/>
      <c r="H3" s="489"/>
      <c r="I3" s="489"/>
      <c r="J3" s="489"/>
      <c r="K3" s="489"/>
      <c r="L3" s="313"/>
      <c r="M3" s="313"/>
      <c r="N3" s="313"/>
      <c r="O3" s="313"/>
      <c r="P3" s="313"/>
      <c r="Q3" s="313"/>
      <c r="R3" s="313"/>
      <c r="S3" s="313"/>
      <c r="T3" s="313"/>
      <c r="U3" s="313"/>
      <c r="V3" s="313"/>
      <c r="W3" s="313"/>
      <c r="X3" s="313"/>
      <c r="Y3" s="313"/>
      <c r="Z3" s="313"/>
      <c r="AA3" s="313"/>
      <c r="AB3" s="313"/>
      <c r="AC3" s="313"/>
      <c r="AD3" s="313"/>
      <c r="AE3" s="313"/>
      <c r="AF3" s="313"/>
      <c r="AG3" s="313"/>
      <c r="AH3" s="313"/>
      <c r="AI3" s="313"/>
      <c r="AJ3" s="313"/>
      <c r="AK3" s="313"/>
      <c r="AL3" s="313"/>
      <c r="AM3" s="313"/>
      <c r="AN3" s="313"/>
      <c r="AO3" s="313"/>
      <c r="AP3" s="313"/>
      <c r="AQ3" s="313"/>
      <c r="AR3" s="313"/>
      <c r="AS3" s="313"/>
      <c r="AT3" s="313"/>
      <c r="AU3" s="313"/>
      <c r="AV3" s="313"/>
      <c r="AW3" s="313"/>
      <c r="AX3" s="313"/>
      <c r="AY3" s="313"/>
      <c r="AZ3" s="313"/>
      <c r="BA3" s="313"/>
      <c r="BB3" s="313"/>
      <c r="BC3" s="313"/>
      <c r="BD3" s="313"/>
      <c r="BE3" s="313"/>
      <c r="BF3" s="313"/>
      <c r="BG3" s="313"/>
      <c r="BH3" s="313"/>
      <c r="BI3" s="313"/>
      <c r="BJ3" s="313"/>
      <c r="BK3" s="313"/>
      <c r="BL3" s="313"/>
      <c r="BM3" s="313"/>
      <c r="BN3" s="313"/>
      <c r="BO3" s="313"/>
      <c r="BP3" s="313"/>
      <c r="BQ3" s="313"/>
      <c r="BR3" s="313"/>
      <c r="BS3" s="313"/>
      <c r="BT3" s="313"/>
      <c r="BU3" s="313"/>
      <c r="BV3" s="313"/>
      <c r="BW3" s="313"/>
      <c r="BX3" s="313"/>
      <c r="BY3" s="313"/>
      <c r="BZ3" s="313"/>
      <c r="CA3" s="313"/>
      <c r="CB3" s="313"/>
      <c r="CC3" s="313"/>
      <c r="CD3" s="313"/>
      <c r="CE3" s="313"/>
      <c r="CF3" s="313"/>
      <c r="CG3" s="313"/>
      <c r="CH3" s="313"/>
      <c r="CI3" s="313"/>
      <c r="CJ3" s="313"/>
      <c r="CK3" s="313"/>
      <c r="CL3" s="313"/>
      <c r="CM3" s="313"/>
      <c r="CN3" s="313"/>
      <c r="CO3" s="313"/>
      <c r="CP3" s="313"/>
      <c r="CQ3" s="313"/>
      <c r="CR3" s="313"/>
      <c r="CS3" s="313"/>
      <c r="CT3" s="313"/>
      <c r="CU3" s="313"/>
      <c r="CV3" s="313"/>
      <c r="CW3" s="313"/>
      <c r="CX3" s="313"/>
      <c r="CY3" s="313"/>
      <c r="CZ3" s="313"/>
      <c r="DA3" s="313"/>
      <c r="DB3" s="313"/>
      <c r="DC3" s="313"/>
      <c r="DD3" s="313"/>
      <c r="DE3" s="313"/>
      <c r="DF3" s="313"/>
      <c r="DG3" s="313"/>
      <c r="DH3" s="313"/>
      <c r="DI3" s="313"/>
      <c r="DJ3" s="313"/>
      <c r="DK3" s="313"/>
      <c r="DL3" s="313"/>
      <c r="DM3" s="313"/>
      <c r="DN3" s="313"/>
      <c r="DO3" s="313"/>
      <c r="DP3" s="313"/>
      <c r="DQ3" s="313"/>
      <c r="DR3" s="313"/>
      <c r="DS3" s="313"/>
      <c r="DT3" s="313"/>
      <c r="DU3" s="313"/>
      <c r="DV3" s="313"/>
      <c r="DW3" s="313"/>
      <c r="DX3" s="313"/>
      <c r="DY3" s="313"/>
      <c r="DZ3" s="313"/>
      <c r="EA3" s="313"/>
      <c r="EB3" s="313"/>
      <c r="EC3" s="313"/>
      <c r="ED3" s="313"/>
      <c r="EE3" s="313"/>
      <c r="EF3" s="313"/>
      <c r="EG3" s="313"/>
      <c r="EH3" s="313"/>
      <c r="EI3" s="313"/>
      <c r="EJ3" s="313"/>
      <c r="EK3" s="313"/>
      <c r="EL3" s="313"/>
      <c r="EM3" s="313"/>
      <c r="EN3" s="313"/>
      <c r="EO3" s="313"/>
      <c r="EP3" s="313"/>
      <c r="EQ3" s="313"/>
      <c r="ER3" s="313"/>
      <c r="ES3" s="313"/>
      <c r="ET3" s="313"/>
      <c r="EU3" s="313"/>
      <c r="EV3" s="313"/>
      <c r="EW3" s="313"/>
      <c r="EX3" s="313"/>
      <c r="EY3" s="313"/>
      <c r="EZ3" s="313"/>
      <c r="FA3" s="313"/>
      <c r="FB3" s="313"/>
      <c r="FC3" s="313"/>
      <c r="FD3" s="313"/>
      <c r="FE3" s="313"/>
      <c r="FF3" s="313"/>
      <c r="FG3" s="313"/>
      <c r="FH3" s="313"/>
      <c r="FI3" s="313"/>
      <c r="FJ3" s="313"/>
      <c r="FK3" s="313"/>
      <c r="FL3" s="313"/>
      <c r="FM3" s="313"/>
      <c r="FN3" s="313"/>
      <c r="FO3" s="313"/>
      <c r="FP3" s="313"/>
      <c r="FQ3" s="313"/>
      <c r="FR3" s="313"/>
      <c r="FS3" s="313"/>
      <c r="FT3" s="313"/>
      <c r="FU3" s="313"/>
      <c r="FV3" s="313"/>
      <c r="FW3" s="313"/>
      <c r="FX3" s="313"/>
      <c r="FY3" s="313"/>
      <c r="FZ3" s="313"/>
      <c r="GA3" s="313"/>
      <c r="GB3" s="313"/>
      <c r="GC3" s="313"/>
      <c r="GD3" s="313"/>
      <c r="GE3" s="313"/>
      <c r="GF3" s="313"/>
      <c r="GG3" s="313"/>
      <c r="GH3" s="313"/>
      <c r="GI3" s="313"/>
      <c r="GJ3" s="313"/>
      <c r="GK3" s="313"/>
      <c r="GL3" s="313"/>
      <c r="GM3" s="313"/>
      <c r="GN3" s="313"/>
      <c r="GO3" s="313"/>
      <c r="GP3" s="313"/>
      <c r="GQ3" s="313"/>
      <c r="GR3" s="313"/>
      <c r="GS3" s="313"/>
      <c r="GT3" s="313"/>
      <c r="GU3" s="313"/>
      <c r="GV3" s="313"/>
      <c r="GW3" s="313"/>
      <c r="GX3" s="313"/>
      <c r="GY3" s="313"/>
      <c r="GZ3" s="313"/>
      <c r="HA3" s="313"/>
      <c r="HB3" s="313"/>
      <c r="HC3" s="313"/>
      <c r="HD3" s="313"/>
      <c r="HE3" s="313"/>
      <c r="HF3" s="313"/>
      <c r="HG3" s="313"/>
      <c r="HH3" s="313"/>
      <c r="HI3" s="313"/>
      <c r="HJ3" s="313"/>
      <c r="HK3" s="313"/>
      <c r="HL3" s="313"/>
      <c r="HM3" s="313"/>
      <c r="HN3" s="313"/>
      <c r="HO3" s="313"/>
      <c r="HP3" s="313"/>
      <c r="HQ3" s="313"/>
      <c r="HR3" s="313"/>
      <c r="HS3" s="313"/>
      <c r="HT3" s="313"/>
      <c r="HU3" s="313"/>
      <c r="HV3" s="313"/>
      <c r="HW3" s="313"/>
      <c r="HX3" s="313"/>
      <c r="HY3" s="313"/>
      <c r="HZ3" s="313"/>
      <c r="IA3" s="313"/>
      <c r="IB3" s="313"/>
      <c r="IC3" s="313"/>
    </row>
    <row r="4" spans="1:11" ht="26.25" customHeight="1">
      <c r="A4" s="315"/>
      <c r="B4" s="316"/>
      <c r="C4" s="316"/>
      <c r="D4" s="316"/>
      <c r="E4" s="316"/>
      <c r="F4" s="316"/>
      <c r="G4" s="316"/>
      <c r="H4" s="316"/>
      <c r="I4" s="316"/>
      <c r="J4" s="316"/>
      <c r="K4" s="314"/>
    </row>
    <row r="5" spans="1:237" ht="22.5" customHeight="1">
      <c r="A5" s="317"/>
      <c r="B5" s="318"/>
      <c r="C5" s="476">
        <v>43438</v>
      </c>
      <c r="D5" s="477"/>
      <c r="E5" s="476">
        <v>43445</v>
      </c>
      <c r="F5" s="477"/>
      <c r="G5" s="476">
        <v>43452</v>
      </c>
      <c r="H5" s="477"/>
      <c r="I5" s="476">
        <v>43459</v>
      </c>
      <c r="J5" s="477"/>
      <c r="K5" s="319" t="s">
        <v>151</v>
      </c>
      <c r="L5" s="313"/>
      <c r="M5" s="313"/>
      <c r="N5" s="313"/>
      <c r="O5" s="313"/>
      <c r="P5" s="313"/>
      <c r="Q5" s="313"/>
      <c r="R5" s="313"/>
      <c r="S5" s="313"/>
      <c r="T5" s="313"/>
      <c r="U5" s="313"/>
      <c r="V5" s="313"/>
      <c r="W5" s="313"/>
      <c r="X5" s="313"/>
      <c r="Y5" s="313"/>
      <c r="Z5" s="313"/>
      <c r="AA5" s="313"/>
      <c r="AB5" s="313"/>
      <c r="AC5" s="313"/>
      <c r="AD5" s="313"/>
      <c r="AE5" s="313"/>
      <c r="AF5" s="313"/>
      <c r="AG5" s="313"/>
      <c r="AH5" s="313"/>
      <c r="AI5" s="313"/>
      <c r="AJ5" s="313"/>
      <c r="AK5" s="313"/>
      <c r="AL5" s="313"/>
      <c r="AM5" s="313"/>
      <c r="AN5" s="313"/>
      <c r="AO5" s="313"/>
      <c r="AP5" s="313"/>
      <c r="AQ5" s="313"/>
      <c r="AR5" s="313"/>
      <c r="AS5" s="313"/>
      <c r="AT5" s="313"/>
      <c r="AU5" s="313"/>
      <c r="AV5" s="313"/>
      <c r="AW5" s="313"/>
      <c r="AX5" s="313"/>
      <c r="AY5" s="313"/>
      <c r="AZ5" s="313"/>
      <c r="BA5" s="313"/>
      <c r="BB5" s="313"/>
      <c r="BC5" s="313"/>
      <c r="BD5" s="313"/>
      <c r="BE5" s="313"/>
      <c r="BF5" s="313"/>
      <c r="BG5" s="313"/>
      <c r="BH5" s="313"/>
      <c r="BI5" s="313"/>
      <c r="BJ5" s="313"/>
      <c r="BK5" s="313"/>
      <c r="BL5" s="313"/>
      <c r="BM5" s="313"/>
      <c r="BN5" s="313"/>
      <c r="BO5" s="313"/>
      <c r="BP5" s="313"/>
      <c r="BQ5" s="313"/>
      <c r="BR5" s="313"/>
      <c r="BS5" s="313"/>
      <c r="BT5" s="313"/>
      <c r="BU5" s="313"/>
      <c r="BV5" s="313"/>
      <c r="BW5" s="313"/>
      <c r="BX5" s="313"/>
      <c r="BY5" s="313"/>
      <c r="BZ5" s="313"/>
      <c r="CA5" s="313"/>
      <c r="CB5" s="313"/>
      <c r="CC5" s="313"/>
      <c r="CD5" s="313"/>
      <c r="CE5" s="313"/>
      <c r="CF5" s="313"/>
      <c r="CG5" s="313"/>
      <c r="CH5" s="313"/>
      <c r="CI5" s="313"/>
      <c r="CJ5" s="313"/>
      <c r="CK5" s="313"/>
      <c r="CL5" s="313"/>
      <c r="CM5" s="313"/>
      <c r="CN5" s="313"/>
      <c r="CO5" s="313"/>
      <c r="CP5" s="313"/>
      <c r="CQ5" s="313"/>
      <c r="CR5" s="313"/>
      <c r="CS5" s="313"/>
      <c r="CT5" s="313"/>
      <c r="CU5" s="313"/>
      <c r="CV5" s="313"/>
      <c r="CW5" s="313"/>
      <c r="CX5" s="313"/>
      <c r="CY5" s="313"/>
      <c r="CZ5" s="313"/>
      <c r="DA5" s="313"/>
      <c r="DB5" s="313"/>
      <c r="DC5" s="313"/>
      <c r="DD5" s="313"/>
      <c r="DE5" s="313"/>
      <c r="DF5" s="313"/>
      <c r="DG5" s="313"/>
      <c r="DH5" s="313"/>
      <c r="DI5" s="313"/>
      <c r="DJ5" s="313"/>
      <c r="DK5" s="313"/>
      <c r="DL5" s="313"/>
      <c r="DM5" s="313"/>
      <c r="DN5" s="313"/>
      <c r="DO5" s="313"/>
      <c r="DP5" s="313"/>
      <c r="DQ5" s="313"/>
      <c r="DR5" s="313"/>
      <c r="DS5" s="313"/>
      <c r="DT5" s="313"/>
      <c r="DU5" s="313"/>
      <c r="DV5" s="313"/>
      <c r="DW5" s="313"/>
      <c r="DX5" s="313"/>
      <c r="DY5" s="313"/>
      <c r="DZ5" s="313"/>
      <c r="EA5" s="313"/>
      <c r="EB5" s="313"/>
      <c r="EC5" s="313"/>
      <c r="ED5" s="313"/>
      <c r="EE5" s="313"/>
      <c r="EF5" s="313"/>
      <c r="EG5" s="313"/>
      <c r="EH5" s="313"/>
      <c r="EI5" s="313"/>
      <c r="EJ5" s="313"/>
      <c r="EK5" s="313"/>
      <c r="EL5" s="313"/>
      <c r="EM5" s="313"/>
      <c r="EN5" s="313"/>
      <c r="EO5" s="313"/>
      <c r="EP5" s="313"/>
      <c r="EQ5" s="313"/>
      <c r="ER5" s="313"/>
      <c r="ES5" s="313"/>
      <c r="ET5" s="313"/>
      <c r="EU5" s="313"/>
      <c r="EV5" s="313"/>
      <c r="EW5" s="313"/>
      <c r="EX5" s="313"/>
      <c r="EY5" s="313"/>
      <c r="EZ5" s="313"/>
      <c r="FA5" s="313"/>
      <c r="FB5" s="313"/>
      <c r="FC5" s="313"/>
      <c r="FD5" s="313"/>
      <c r="FE5" s="313"/>
      <c r="FF5" s="313"/>
      <c r="FG5" s="313"/>
      <c r="FH5" s="313"/>
      <c r="FI5" s="313"/>
      <c r="FJ5" s="313"/>
      <c r="FK5" s="313"/>
      <c r="FL5" s="313"/>
      <c r="FM5" s="313"/>
      <c r="FN5" s="313"/>
      <c r="FO5" s="313"/>
      <c r="FP5" s="313"/>
      <c r="FQ5" s="313"/>
      <c r="FR5" s="313"/>
      <c r="FS5" s="313"/>
      <c r="FT5" s="313"/>
      <c r="FU5" s="313"/>
      <c r="FV5" s="313"/>
      <c r="FW5" s="313"/>
      <c r="FX5" s="313"/>
      <c r="FY5" s="313"/>
      <c r="FZ5" s="313"/>
      <c r="GA5" s="313"/>
      <c r="GB5" s="313"/>
      <c r="GC5" s="313"/>
      <c r="GD5" s="313"/>
      <c r="GE5" s="313"/>
      <c r="GF5" s="313"/>
      <c r="GG5" s="313"/>
      <c r="GH5" s="313"/>
      <c r="GI5" s="313"/>
      <c r="GJ5" s="313"/>
      <c r="GK5" s="313"/>
      <c r="GL5" s="313"/>
      <c r="GM5" s="313"/>
      <c r="GN5" s="313"/>
      <c r="GO5" s="313"/>
      <c r="GP5" s="313"/>
      <c r="GQ5" s="313"/>
      <c r="GR5" s="313"/>
      <c r="GS5" s="313"/>
      <c r="GT5" s="313"/>
      <c r="GU5" s="313"/>
      <c r="GV5" s="313"/>
      <c r="GW5" s="313"/>
      <c r="GX5" s="313"/>
      <c r="GY5" s="313"/>
      <c r="GZ5" s="313"/>
      <c r="HA5" s="313"/>
      <c r="HB5" s="313"/>
      <c r="HC5" s="313"/>
      <c r="HD5" s="313"/>
      <c r="HE5" s="313"/>
      <c r="HF5" s="313"/>
      <c r="HG5" s="313"/>
      <c r="HH5" s="313"/>
      <c r="HI5" s="313"/>
      <c r="HJ5" s="313"/>
      <c r="HK5" s="313"/>
      <c r="HL5" s="313"/>
      <c r="HM5" s="313"/>
      <c r="HN5" s="313"/>
      <c r="HO5" s="313"/>
      <c r="HP5" s="313"/>
      <c r="HQ5" s="313"/>
      <c r="HR5" s="313"/>
      <c r="HS5" s="313"/>
      <c r="HT5" s="313"/>
      <c r="HU5" s="313"/>
      <c r="HV5" s="313"/>
      <c r="HW5" s="313"/>
      <c r="HX5" s="313"/>
      <c r="HY5" s="313"/>
      <c r="HZ5" s="313"/>
      <c r="IA5" s="313"/>
      <c r="IB5" s="313"/>
      <c r="IC5" s="313"/>
    </row>
    <row r="6" spans="1:237" ht="18" customHeight="1">
      <c r="A6" s="320" t="s">
        <v>25</v>
      </c>
      <c r="B6" s="321"/>
      <c r="C6" s="322" t="s">
        <v>152</v>
      </c>
      <c r="D6" s="322" t="s">
        <v>153</v>
      </c>
      <c r="E6" s="322" t="s">
        <v>152</v>
      </c>
      <c r="F6" s="322" t="s">
        <v>153</v>
      </c>
      <c r="G6" s="322" t="s">
        <v>152</v>
      </c>
      <c r="H6" s="322" t="s">
        <v>153</v>
      </c>
      <c r="I6" s="322" t="s">
        <v>152</v>
      </c>
      <c r="J6" s="322" t="s">
        <v>153</v>
      </c>
      <c r="K6" s="323" t="s">
        <v>269</v>
      </c>
      <c r="L6" s="313"/>
      <c r="M6" s="313"/>
      <c r="N6" s="313"/>
      <c r="O6" s="313"/>
      <c r="P6" s="313"/>
      <c r="Q6" s="313"/>
      <c r="R6" s="313"/>
      <c r="S6" s="313"/>
      <c r="T6" s="313"/>
      <c r="U6" s="313"/>
      <c r="V6" s="313"/>
      <c r="W6" s="313"/>
      <c r="X6" s="313"/>
      <c r="Y6" s="313"/>
      <c r="Z6" s="313"/>
      <c r="AA6" s="313"/>
      <c r="AB6" s="313"/>
      <c r="AC6" s="313"/>
      <c r="AD6" s="313"/>
      <c r="AE6" s="313"/>
      <c r="AF6" s="313"/>
      <c r="AG6" s="313"/>
      <c r="AH6" s="313"/>
      <c r="AI6" s="313"/>
      <c r="AJ6" s="313"/>
      <c r="AK6" s="313"/>
      <c r="AL6" s="313"/>
      <c r="AM6" s="313"/>
      <c r="AN6" s="313"/>
      <c r="AO6" s="313"/>
      <c r="AP6" s="313"/>
      <c r="AQ6" s="313"/>
      <c r="AR6" s="313"/>
      <c r="AS6" s="313"/>
      <c r="AT6" s="313"/>
      <c r="AU6" s="313"/>
      <c r="AV6" s="313"/>
      <c r="AW6" s="313"/>
      <c r="AX6" s="313"/>
      <c r="AY6" s="313"/>
      <c r="AZ6" s="313"/>
      <c r="BA6" s="313"/>
      <c r="BB6" s="313"/>
      <c r="BC6" s="313"/>
      <c r="BD6" s="313"/>
      <c r="BE6" s="313"/>
      <c r="BF6" s="313"/>
      <c r="BG6" s="313"/>
      <c r="BH6" s="313"/>
      <c r="BI6" s="313"/>
      <c r="BJ6" s="313"/>
      <c r="BK6" s="313"/>
      <c r="BL6" s="313"/>
      <c r="BM6" s="313"/>
      <c r="BN6" s="313"/>
      <c r="BO6" s="313"/>
      <c r="BP6" s="313"/>
      <c r="BQ6" s="313"/>
      <c r="BR6" s="313"/>
      <c r="BS6" s="313"/>
      <c r="BT6" s="313"/>
      <c r="BU6" s="313"/>
      <c r="BV6" s="313"/>
      <c r="BW6" s="313"/>
      <c r="BX6" s="313"/>
      <c r="BY6" s="313"/>
      <c r="BZ6" s="313"/>
      <c r="CA6" s="313"/>
      <c r="CB6" s="313"/>
      <c r="CC6" s="313"/>
      <c r="CD6" s="313"/>
      <c r="CE6" s="313"/>
      <c r="CF6" s="313"/>
      <c r="CG6" s="313"/>
      <c r="CH6" s="313"/>
      <c r="CI6" s="313"/>
      <c r="CJ6" s="313"/>
      <c r="CK6" s="313"/>
      <c r="CL6" s="313"/>
      <c r="CM6" s="313"/>
      <c r="CN6" s="313"/>
      <c r="CO6" s="313"/>
      <c r="CP6" s="313"/>
      <c r="CQ6" s="313"/>
      <c r="CR6" s="313"/>
      <c r="CS6" s="313"/>
      <c r="CT6" s="313"/>
      <c r="CU6" s="313"/>
      <c r="CV6" s="313"/>
      <c r="CW6" s="313"/>
      <c r="CX6" s="313"/>
      <c r="CY6" s="313"/>
      <c r="CZ6" s="313"/>
      <c r="DA6" s="313"/>
      <c r="DB6" s="313"/>
      <c r="DC6" s="313"/>
      <c r="DD6" s="313"/>
      <c r="DE6" s="313"/>
      <c r="DF6" s="313"/>
      <c r="DG6" s="313"/>
      <c r="DH6" s="313"/>
      <c r="DI6" s="313"/>
      <c r="DJ6" s="313"/>
      <c r="DK6" s="313"/>
      <c r="DL6" s="313"/>
      <c r="DM6" s="313"/>
      <c r="DN6" s="313"/>
      <c r="DO6" s="313"/>
      <c r="DP6" s="313"/>
      <c r="DQ6" s="313"/>
      <c r="DR6" s="313"/>
      <c r="DS6" s="313"/>
      <c r="DT6" s="313"/>
      <c r="DU6" s="313"/>
      <c r="DV6" s="313"/>
      <c r="DW6" s="313"/>
      <c r="DX6" s="313"/>
      <c r="DY6" s="313"/>
      <c r="DZ6" s="313"/>
      <c r="EA6" s="313"/>
      <c r="EB6" s="313"/>
      <c r="EC6" s="313"/>
      <c r="ED6" s="313"/>
      <c r="EE6" s="313"/>
      <c r="EF6" s="313"/>
      <c r="EG6" s="313"/>
      <c r="EH6" s="313"/>
      <c r="EI6" s="313"/>
      <c r="EJ6" s="313"/>
      <c r="EK6" s="313"/>
      <c r="EL6" s="313"/>
      <c r="EM6" s="313"/>
      <c r="EN6" s="313"/>
      <c r="EO6" s="313"/>
      <c r="EP6" s="313"/>
      <c r="EQ6" s="313"/>
      <c r="ER6" s="313"/>
      <c r="ES6" s="313"/>
      <c r="ET6" s="313"/>
      <c r="EU6" s="313"/>
      <c r="EV6" s="313"/>
      <c r="EW6" s="313"/>
      <c r="EX6" s="313"/>
      <c r="EY6" s="313"/>
      <c r="EZ6" s="313"/>
      <c r="FA6" s="313"/>
      <c r="FB6" s="313"/>
      <c r="FC6" s="313"/>
      <c r="FD6" s="313"/>
      <c r="FE6" s="313"/>
      <c r="FF6" s="313"/>
      <c r="FG6" s="313"/>
      <c r="FH6" s="313"/>
      <c r="FI6" s="313"/>
      <c r="FJ6" s="313"/>
      <c r="FK6" s="313"/>
      <c r="FL6" s="313"/>
      <c r="FM6" s="313"/>
      <c r="FN6" s="313"/>
      <c r="FO6" s="313"/>
      <c r="FP6" s="313"/>
      <c r="FQ6" s="313"/>
      <c r="FR6" s="313"/>
      <c r="FS6" s="313"/>
      <c r="FT6" s="313"/>
      <c r="FU6" s="313"/>
      <c r="FV6" s="313"/>
      <c r="FW6" s="313"/>
      <c r="FX6" s="313"/>
      <c r="FY6" s="313"/>
      <c r="FZ6" s="313"/>
      <c r="GA6" s="313"/>
      <c r="GB6" s="313"/>
      <c r="GC6" s="313"/>
      <c r="GD6" s="313"/>
      <c r="GE6" s="313"/>
      <c r="GF6" s="313"/>
      <c r="GG6" s="313"/>
      <c r="GH6" s="313"/>
      <c r="GI6" s="313"/>
      <c r="GJ6" s="313"/>
      <c r="GK6" s="313"/>
      <c r="GL6" s="313"/>
      <c r="GM6" s="313"/>
      <c r="GN6" s="313"/>
      <c r="GO6" s="313"/>
      <c r="GP6" s="313"/>
      <c r="GQ6" s="313"/>
      <c r="GR6" s="313"/>
      <c r="GS6" s="313"/>
      <c r="GT6" s="313"/>
      <c r="GU6" s="313"/>
      <c r="GV6" s="313"/>
      <c r="GW6" s="313"/>
      <c r="GX6" s="313"/>
      <c r="GY6" s="313"/>
      <c r="GZ6" s="313"/>
      <c r="HA6" s="313"/>
      <c r="HB6" s="313"/>
      <c r="HC6" s="313"/>
      <c r="HD6" s="313"/>
      <c r="HE6" s="313"/>
      <c r="HF6" s="313"/>
      <c r="HG6" s="313"/>
      <c r="HH6" s="313"/>
      <c r="HI6" s="313"/>
      <c r="HJ6" s="313"/>
      <c r="HK6" s="313"/>
      <c r="HL6" s="313"/>
      <c r="HM6" s="313"/>
      <c r="HN6" s="313"/>
      <c r="HO6" s="313"/>
      <c r="HP6" s="313"/>
      <c r="HQ6" s="313"/>
      <c r="HR6" s="313"/>
      <c r="HS6" s="313"/>
      <c r="HT6" s="313"/>
      <c r="HU6" s="313"/>
      <c r="HV6" s="313"/>
      <c r="HW6" s="313"/>
      <c r="HX6" s="313"/>
      <c r="HY6" s="313"/>
      <c r="HZ6" s="313"/>
      <c r="IA6" s="313"/>
      <c r="IB6" s="313"/>
      <c r="IC6" s="313"/>
    </row>
    <row r="7" spans="1:237" ht="26.25" customHeight="1">
      <c r="A7" s="483" t="s">
        <v>239</v>
      </c>
      <c r="B7" s="484"/>
      <c r="I7" s="472" t="s">
        <v>270</v>
      </c>
      <c r="J7" s="472"/>
      <c r="K7" s="324"/>
      <c r="L7" s="313"/>
      <c r="M7" s="313"/>
      <c r="N7" s="313"/>
      <c r="O7" s="313"/>
      <c r="P7" s="313"/>
      <c r="Q7" s="313"/>
      <c r="R7" s="313"/>
      <c r="S7" s="313"/>
      <c r="T7" s="313"/>
      <c r="U7" s="313"/>
      <c r="V7" s="313"/>
      <c r="W7" s="313"/>
      <c r="X7" s="313"/>
      <c r="Y7" s="313"/>
      <c r="Z7" s="313"/>
      <c r="AA7" s="313"/>
      <c r="AB7" s="313"/>
      <c r="AC7" s="313"/>
      <c r="AD7" s="313"/>
      <c r="AE7" s="313"/>
      <c r="AF7" s="313"/>
      <c r="AG7" s="313"/>
      <c r="AH7" s="313"/>
      <c r="AI7" s="313"/>
      <c r="AJ7" s="313"/>
      <c r="AK7" s="313"/>
      <c r="AL7" s="313"/>
      <c r="AM7" s="313"/>
      <c r="AN7" s="313"/>
      <c r="AO7" s="313"/>
      <c r="AP7" s="313"/>
      <c r="AQ7" s="313"/>
      <c r="AR7" s="313"/>
      <c r="AS7" s="313"/>
      <c r="AT7" s="313"/>
      <c r="AU7" s="313"/>
      <c r="AV7" s="313"/>
      <c r="AW7" s="313"/>
      <c r="AX7" s="313"/>
      <c r="AY7" s="313"/>
      <c r="AZ7" s="313"/>
      <c r="BA7" s="313"/>
      <c r="BB7" s="313"/>
      <c r="BC7" s="313"/>
      <c r="BD7" s="313"/>
      <c r="BE7" s="313"/>
      <c r="BF7" s="313"/>
      <c r="BG7" s="313"/>
      <c r="BH7" s="313"/>
      <c r="BI7" s="313"/>
      <c r="BJ7" s="313"/>
      <c r="BK7" s="313"/>
      <c r="BL7" s="313"/>
      <c r="BM7" s="313"/>
      <c r="BN7" s="313"/>
      <c r="BO7" s="313"/>
      <c r="BP7" s="313"/>
      <c r="BQ7" s="313"/>
      <c r="BR7" s="313"/>
      <c r="BS7" s="313"/>
      <c r="BT7" s="313"/>
      <c r="BU7" s="313"/>
      <c r="BV7" s="313"/>
      <c r="BW7" s="313"/>
      <c r="BX7" s="313"/>
      <c r="BY7" s="313"/>
      <c r="BZ7" s="313"/>
      <c r="CA7" s="313"/>
      <c r="CB7" s="313"/>
      <c r="CC7" s="313"/>
      <c r="CD7" s="313"/>
      <c r="CE7" s="313"/>
      <c r="CF7" s="313"/>
      <c r="CG7" s="313"/>
      <c r="CH7" s="313"/>
      <c r="CI7" s="313"/>
      <c r="CJ7" s="313"/>
      <c r="CK7" s="313"/>
      <c r="CL7" s="313"/>
      <c r="CM7" s="313"/>
      <c r="CN7" s="313"/>
      <c r="CO7" s="313"/>
      <c r="CP7" s="313"/>
      <c r="CQ7" s="313"/>
      <c r="CR7" s="313"/>
      <c r="CS7" s="313"/>
      <c r="CT7" s="313"/>
      <c r="CU7" s="313"/>
      <c r="CV7" s="313"/>
      <c r="CW7" s="313"/>
      <c r="CX7" s="313"/>
      <c r="CY7" s="313"/>
      <c r="CZ7" s="313"/>
      <c r="DA7" s="313"/>
      <c r="DB7" s="313"/>
      <c r="DC7" s="313"/>
      <c r="DD7" s="313"/>
      <c r="DE7" s="313"/>
      <c r="DF7" s="313"/>
      <c r="DG7" s="313"/>
      <c r="DH7" s="313"/>
      <c r="DI7" s="313"/>
      <c r="DJ7" s="313"/>
      <c r="DK7" s="313"/>
      <c r="DL7" s="313"/>
      <c r="DM7" s="313"/>
      <c r="DN7" s="313"/>
      <c r="DO7" s="313"/>
      <c r="DP7" s="313"/>
      <c r="DQ7" s="313"/>
      <c r="DR7" s="313"/>
      <c r="DS7" s="313"/>
      <c r="DT7" s="313"/>
      <c r="DU7" s="313"/>
      <c r="DV7" s="313"/>
      <c r="DW7" s="313"/>
      <c r="DX7" s="313"/>
      <c r="DY7" s="313"/>
      <c r="DZ7" s="313"/>
      <c r="EA7" s="313"/>
      <c r="EB7" s="313"/>
      <c r="EC7" s="313"/>
      <c r="ED7" s="313"/>
      <c r="EE7" s="313"/>
      <c r="EF7" s="313"/>
      <c r="EG7" s="313"/>
      <c r="EH7" s="313"/>
      <c r="EI7" s="313"/>
      <c r="EJ7" s="313"/>
      <c r="EK7" s="313"/>
      <c r="EL7" s="313"/>
      <c r="EM7" s="313"/>
      <c r="EN7" s="313"/>
      <c r="EO7" s="313"/>
      <c r="EP7" s="313"/>
      <c r="EQ7" s="313"/>
      <c r="ER7" s="313"/>
      <c r="ES7" s="313"/>
      <c r="ET7" s="313"/>
      <c r="EU7" s="313"/>
      <c r="EV7" s="313"/>
      <c r="EW7" s="313"/>
      <c r="EX7" s="313"/>
      <c r="EY7" s="313"/>
      <c r="EZ7" s="313"/>
      <c r="FA7" s="313"/>
      <c r="FB7" s="313"/>
      <c r="FC7" s="313"/>
      <c r="FD7" s="313"/>
      <c r="FE7" s="313"/>
      <c r="FF7" s="313"/>
      <c r="FG7" s="313"/>
      <c r="FH7" s="313"/>
      <c r="FI7" s="313"/>
      <c r="FJ7" s="313"/>
      <c r="FK7" s="313"/>
      <c r="FL7" s="313"/>
      <c r="FM7" s="313"/>
      <c r="FN7" s="313"/>
      <c r="FO7" s="313"/>
      <c r="FP7" s="313"/>
      <c r="FQ7" s="313"/>
      <c r="FR7" s="313"/>
      <c r="FS7" s="313"/>
      <c r="FT7" s="313"/>
      <c r="FU7" s="313"/>
      <c r="FV7" s="313"/>
      <c r="FW7" s="313"/>
      <c r="FX7" s="313"/>
      <c r="FY7" s="313"/>
      <c r="FZ7" s="313"/>
      <c r="GA7" s="313"/>
      <c r="GB7" s="313"/>
      <c r="GC7" s="313"/>
      <c r="GD7" s="313"/>
      <c r="GE7" s="313"/>
      <c r="GF7" s="313"/>
      <c r="GG7" s="313"/>
      <c r="GH7" s="313"/>
      <c r="GI7" s="313"/>
      <c r="GJ7" s="313"/>
      <c r="GK7" s="313"/>
      <c r="GL7" s="313"/>
      <c r="GM7" s="313"/>
      <c r="GN7" s="313"/>
      <c r="GO7" s="313"/>
      <c r="GP7" s="313"/>
      <c r="GQ7" s="313"/>
      <c r="GR7" s="313"/>
      <c r="GS7" s="313"/>
      <c r="GT7" s="313"/>
      <c r="GU7" s="313"/>
      <c r="GV7" s="313"/>
      <c r="GW7" s="313"/>
      <c r="GX7" s="313"/>
      <c r="GY7" s="313"/>
      <c r="GZ7" s="313"/>
      <c r="HA7" s="313"/>
      <c r="HB7" s="313"/>
      <c r="HC7" s="313"/>
      <c r="HD7" s="313"/>
      <c r="HE7" s="313"/>
      <c r="HF7" s="313"/>
      <c r="HG7" s="313"/>
      <c r="HH7" s="313"/>
      <c r="HI7" s="313"/>
      <c r="HJ7" s="313"/>
      <c r="HK7" s="313"/>
      <c r="HL7" s="313"/>
      <c r="HM7" s="313"/>
      <c r="HN7" s="313"/>
      <c r="HO7" s="313"/>
      <c r="HP7" s="313"/>
      <c r="HQ7" s="313"/>
      <c r="HR7" s="313"/>
      <c r="HS7" s="313"/>
      <c r="HT7" s="313"/>
      <c r="HU7" s="313"/>
      <c r="HV7" s="313"/>
      <c r="HW7" s="313"/>
      <c r="HX7" s="313"/>
      <c r="HY7" s="313"/>
      <c r="HZ7" s="313"/>
      <c r="IA7" s="313"/>
      <c r="IB7" s="313"/>
      <c r="IC7" s="313"/>
    </row>
    <row r="8" spans="1:237" ht="15" customHeight="1">
      <c r="A8" s="325" t="s">
        <v>127</v>
      </c>
      <c r="B8" s="326" t="s">
        <v>20</v>
      </c>
      <c r="C8" s="327">
        <v>215</v>
      </c>
      <c r="D8" s="327">
        <v>219</v>
      </c>
      <c r="E8" s="327">
        <v>215</v>
      </c>
      <c r="F8" s="327">
        <v>219</v>
      </c>
      <c r="G8" s="327">
        <v>216</v>
      </c>
      <c r="H8" s="327">
        <v>220</v>
      </c>
      <c r="I8" s="327" t="s">
        <v>154</v>
      </c>
      <c r="J8" s="327" t="s">
        <v>154</v>
      </c>
      <c r="K8" s="327">
        <f aca="true" t="shared" si="0" ref="K8:K15">IF(ISERROR(AVERAGE(C8:J8)),"=",AVERAGE(C8:J8))</f>
        <v>217.33333333333334</v>
      </c>
      <c r="L8" s="313"/>
      <c r="M8" s="313"/>
      <c r="N8" s="313"/>
      <c r="O8" s="313"/>
      <c r="P8" s="313"/>
      <c r="Q8" s="313"/>
      <c r="R8" s="313"/>
      <c r="S8" s="313"/>
      <c r="T8" s="313"/>
      <c r="U8" s="313"/>
      <c r="V8" s="313"/>
      <c r="W8" s="313"/>
      <c r="X8" s="313"/>
      <c r="Y8" s="313"/>
      <c r="Z8" s="313"/>
      <c r="AA8" s="313"/>
      <c r="AB8" s="313"/>
      <c r="AC8" s="313"/>
      <c r="AD8" s="313"/>
      <c r="AE8" s="313"/>
      <c r="AF8" s="313"/>
      <c r="AG8" s="313"/>
      <c r="AH8" s="313"/>
      <c r="AI8" s="313"/>
      <c r="AJ8" s="313"/>
      <c r="AK8" s="313"/>
      <c r="AL8" s="313"/>
      <c r="AM8" s="313"/>
      <c r="AN8" s="313"/>
      <c r="AO8" s="313"/>
      <c r="AP8" s="313"/>
      <c r="AQ8" s="313"/>
      <c r="AR8" s="313"/>
      <c r="AS8" s="313"/>
      <c r="AT8" s="313"/>
      <c r="AU8" s="313"/>
      <c r="AV8" s="313"/>
      <c r="AW8" s="313"/>
      <c r="AX8" s="313"/>
      <c r="AY8" s="313"/>
      <c r="AZ8" s="313"/>
      <c r="BA8" s="313"/>
      <c r="BB8" s="313"/>
      <c r="BC8" s="313"/>
      <c r="BD8" s="313"/>
      <c r="BE8" s="313"/>
      <c r="BF8" s="313"/>
      <c r="BG8" s="313"/>
      <c r="BH8" s="313"/>
      <c r="BI8" s="313"/>
      <c r="BJ8" s="313"/>
      <c r="BK8" s="313"/>
      <c r="BL8" s="313"/>
      <c r="BM8" s="313"/>
      <c r="BN8" s="313"/>
      <c r="BO8" s="313"/>
      <c r="BP8" s="313"/>
      <c r="BQ8" s="313"/>
      <c r="BR8" s="313"/>
      <c r="BS8" s="313"/>
      <c r="BT8" s="313"/>
      <c r="BU8" s="313"/>
      <c r="BV8" s="313"/>
      <c r="BW8" s="313"/>
      <c r="BX8" s="313"/>
      <c r="BY8" s="313"/>
      <c r="BZ8" s="313"/>
      <c r="CA8" s="313"/>
      <c r="CB8" s="313"/>
      <c r="CC8" s="313"/>
      <c r="CD8" s="313"/>
      <c r="CE8" s="313"/>
      <c r="CF8" s="313"/>
      <c r="CG8" s="313"/>
      <c r="CH8" s="313"/>
      <c r="CI8" s="313"/>
      <c r="CJ8" s="313"/>
      <c r="CK8" s="313"/>
      <c r="CL8" s="313"/>
      <c r="CM8" s="313"/>
      <c r="CN8" s="313"/>
      <c r="CO8" s="313"/>
      <c r="CP8" s="313"/>
      <c r="CQ8" s="313"/>
      <c r="CR8" s="313"/>
      <c r="CS8" s="313"/>
      <c r="CT8" s="313"/>
      <c r="CU8" s="313"/>
      <c r="CV8" s="313"/>
      <c r="CW8" s="313"/>
      <c r="CX8" s="313"/>
      <c r="CY8" s="313"/>
      <c r="CZ8" s="313"/>
      <c r="DA8" s="313"/>
      <c r="DB8" s="313"/>
      <c r="DC8" s="313"/>
      <c r="DD8" s="313"/>
      <c r="DE8" s="313"/>
      <c r="DF8" s="313"/>
      <c r="DG8" s="313"/>
      <c r="DH8" s="313"/>
      <c r="DI8" s="313"/>
      <c r="DJ8" s="313"/>
      <c r="DK8" s="313"/>
      <c r="DL8" s="313"/>
      <c r="DM8" s="313"/>
      <c r="DN8" s="313"/>
      <c r="DO8" s="313"/>
      <c r="DP8" s="313"/>
      <c r="DQ8" s="313"/>
      <c r="DR8" s="313"/>
      <c r="DS8" s="313"/>
      <c r="DT8" s="313"/>
      <c r="DU8" s="313"/>
      <c r="DV8" s="313"/>
      <c r="DW8" s="313"/>
      <c r="DX8" s="313"/>
      <c r="DY8" s="313"/>
      <c r="DZ8" s="313"/>
      <c r="EA8" s="313"/>
      <c r="EB8" s="313"/>
      <c r="EC8" s="313"/>
      <c r="ED8" s="313"/>
      <c r="EE8" s="313"/>
      <c r="EF8" s="313"/>
      <c r="EG8" s="313"/>
      <c r="EH8" s="313"/>
      <c r="EI8" s="313"/>
      <c r="EJ8" s="313"/>
      <c r="EK8" s="313"/>
      <c r="EL8" s="313"/>
      <c r="EM8" s="313"/>
      <c r="EN8" s="313"/>
      <c r="EO8" s="313"/>
      <c r="EP8" s="313"/>
      <c r="EQ8" s="313"/>
      <c r="ER8" s="313"/>
      <c r="ES8" s="313"/>
      <c r="ET8" s="313"/>
      <c r="EU8" s="313"/>
      <c r="EV8" s="313"/>
      <c r="EW8" s="313"/>
      <c r="EX8" s="313"/>
      <c r="EY8" s="313"/>
      <c r="EZ8" s="313"/>
      <c r="FA8" s="313"/>
      <c r="FB8" s="313"/>
      <c r="FC8" s="313"/>
      <c r="FD8" s="313"/>
      <c r="FE8" s="313"/>
      <c r="FF8" s="313"/>
      <c r="FG8" s="313"/>
      <c r="FH8" s="313"/>
      <c r="FI8" s="313"/>
      <c r="FJ8" s="313"/>
      <c r="FK8" s="313"/>
      <c r="FL8" s="313"/>
      <c r="FM8" s="313"/>
      <c r="FN8" s="313"/>
      <c r="FO8" s="313"/>
      <c r="FP8" s="313"/>
      <c r="FQ8" s="313"/>
      <c r="FR8" s="313"/>
      <c r="FS8" s="313"/>
      <c r="FT8" s="313"/>
      <c r="FU8" s="313"/>
      <c r="FV8" s="313"/>
      <c r="FW8" s="313"/>
      <c r="FX8" s="313"/>
      <c r="FY8" s="313"/>
      <c r="FZ8" s="313"/>
      <c r="GA8" s="313"/>
      <c r="GB8" s="313"/>
      <c r="GC8" s="313"/>
      <c r="GD8" s="313"/>
      <c r="GE8" s="313"/>
      <c r="GF8" s="313"/>
      <c r="GG8" s="313"/>
      <c r="GH8" s="313"/>
      <c r="GI8" s="313"/>
      <c r="GJ8" s="313"/>
      <c r="GK8" s="313"/>
      <c r="GL8" s="313"/>
      <c r="GM8" s="313"/>
      <c r="GN8" s="313"/>
      <c r="GO8" s="313"/>
      <c r="GP8" s="313"/>
      <c r="GQ8" s="313"/>
      <c r="GR8" s="313"/>
      <c r="GS8" s="313"/>
      <c r="GT8" s="313"/>
      <c r="GU8" s="313"/>
      <c r="GV8" s="313"/>
      <c r="GW8" s="313"/>
      <c r="GX8" s="313"/>
      <c r="GY8" s="313"/>
      <c r="GZ8" s="313"/>
      <c r="HA8" s="313"/>
      <c r="HB8" s="313"/>
      <c r="HC8" s="313"/>
      <c r="HD8" s="313"/>
      <c r="HE8" s="313"/>
      <c r="HF8" s="313"/>
      <c r="HG8" s="313"/>
      <c r="HH8" s="313"/>
      <c r="HI8" s="313"/>
      <c r="HJ8" s="313"/>
      <c r="HK8" s="313"/>
      <c r="HL8" s="313"/>
      <c r="HM8" s="313"/>
      <c r="HN8" s="313"/>
      <c r="HO8" s="313"/>
      <c r="HP8" s="313"/>
      <c r="HQ8" s="313"/>
      <c r="HR8" s="313"/>
      <c r="HS8" s="313"/>
      <c r="HT8" s="313"/>
      <c r="HU8" s="313"/>
      <c r="HV8" s="313"/>
      <c r="HW8" s="313"/>
      <c r="HX8" s="313"/>
      <c r="HY8" s="313"/>
      <c r="HZ8" s="313"/>
      <c r="IA8" s="313"/>
      <c r="IB8" s="313"/>
      <c r="IC8" s="313"/>
    </row>
    <row r="9" spans="1:237" ht="15" customHeight="1">
      <c r="A9" s="325" t="s">
        <v>128</v>
      </c>
      <c r="B9" s="326" t="s">
        <v>20</v>
      </c>
      <c r="C9" s="327" t="s">
        <v>154</v>
      </c>
      <c r="D9" s="327" t="s">
        <v>154</v>
      </c>
      <c r="E9" s="327" t="s">
        <v>154</v>
      </c>
      <c r="F9" s="327" t="s">
        <v>154</v>
      </c>
      <c r="G9" s="327" t="s">
        <v>154</v>
      </c>
      <c r="H9" s="327" t="s">
        <v>154</v>
      </c>
      <c r="I9" s="327" t="s">
        <v>154</v>
      </c>
      <c r="J9" s="327" t="s">
        <v>154</v>
      </c>
      <c r="K9" s="327" t="str">
        <f t="shared" si="0"/>
        <v>=</v>
      </c>
      <c r="L9" s="313"/>
      <c r="M9" s="313"/>
      <c r="N9" s="313"/>
      <c r="O9" s="313"/>
      <c r="P9" s="313"/>
      <c r="Q9" s="313"/>
      <c r="R9" s="313"/>
      <c r="S9" s="313"/>
      <c r="T9" s="313"/>
      <c r="U9" s="313"/>
      <c r="V9" s="313"/>
      <c r="W9" s="313"/>
      <c r="X9" s="313"/>
      <c r="Y9" s="313"/>
      <c r="Z9" s="313"/>
      <c r="AA9" s="313"/>
      <c r="AB9" s="313"/>
      <c r="AC9" s="313"/>
      <c r="AD9" s="313"/>
      <c r="AE9" s="313"/>
      <c r="AF9" s="313"/>
      <c r="AG9" s="313"/>
      <c r="AH9" s="313"/>
      <c r="AI9" s="313"/>
      <c r="AJ9" s="313"/>
      <c r="AK9" s="313"/>
      <c r="AL9" s="313"/>
      <c r="AM9" s="313"/>
      <c r="AN9" s="313"/>
      <c r="AO9" s="313"/>
      <c r="AP9" s="313"/>
      <c r="AQ9" s="313"/>
      <c r="AR9" s="313"/>
      <c r="AS9" s="313"/>
      <c r="AT9" s="313"/>
      <c r="AU9" s="313"/>
      <c r="AV9" s="313"/>
      <c r="AW9" s="313"/>
      <c r="AX9" s="313"/>
      <c r="AY9" s="313"/>
      <c r="AZ9" s="313"/>
      <c r="BA9" s="313"/>
      <c r="BB9" s="313"/>
      <c r="BC9" s="313"/>
      <c r="BD9" s="313"/>
      <c r="BE9" s="313"/>
      <c r="BF9" s="313"/>
      <c r="BG9" s="313"/>
      <c r="BH9" s="313"/>
      <c r="BI9" s="313"/>
      <c r="BJ9" s="313"/>
      <c r="BK9" s="313"/>
      <c r="BL9" s="313"/>
      <c r="BM9" s="313"/>
      <c r="BN9" s="313"/>
      <c r="BO9" s="313"/>
      <c r="BP9" s="313"/>
      <c r="BQ9" s="313"/>
      <c r="BR9" s="313"/>
      <c r="BS9" s="313"/>
      <c r="BT9" s="313"/>
      <c r="BU9" s="313"/>
      <c r="BV9" s="313"/>
      <c r="BW9" s="313"/>
      <c r="BX9" s="313"/>
      <c r="BY9" s="313"/>
      <c r="BZ9" s="313"/>
      <c r="CA9" s="313"/>
      <c r="CB9" s="313"/>
      <c r="CC9" s="313"/>
      <c r="CD9" s="313"/>
      <c r="CE9" s="313"/>
      <c r="CF9" s="313"/>
      <c r="CG9" s="313"/>
      <c r="CH9" s="313"/>
      <c r="CI9" s="313"/>
      <c r="CJ9" s="313"/>
      <c r="CK9" s="313"/>
      <c r="CL9" s="313"/>
      <c r="CM9" s="313"/>
      <c r="CN9" s="313"/>
      <c r="CO9" s="313"/>
      <c r="CP9" s="313"/>
      <c r="CQ9" s="313"/>
      <c r="CR9" s="313"/>
      <c r="CS9" s="313"/>
      <c r="CT9" s="313"/>
      <c r="CU9" s="313"/>
      <c r="CV9" s="313"/>
      <c r="CW9" s="313"/>
      <c r="CX9" s="313"/>
      <c r="CY9" s="313"/>
      <c r="CZ9" s="313"/>
      <c r="DA9" s="313"/>
      <c r="DB9" s="313"/>
      <c r="DC9" s="313"/>
      <c r="DD9" s="313"/>
      <c r="DE9" s="313"/>
      <c r="DF9" s="313"/>
      <c r="DG9" s="313"/>
      <c r="DH9" s="313"/>
      <c r="DI9" s="313"/>
      <c r="DJ9" s="313"/>
      <c r="DK9" s="313"/>
      <c r="DL9" s="313"/>
      <c r="DM9" s="313"/>
      <c r="DN9" s="313"/>
      <c r="DO9" s="313"/>
      <c r="DP9" s="313"/>
      <c r="DQ9" s="313"/>
      <c r="DR9" s="313"/>
      <c r="DS9" s="313"/>
      <c r="DT9" s="313"/>
      <c r="DU9" s="313"/>
      <c r="DV9" s="313"/>
      <c r="DW9" s="313"/>
      <c r="DX9" s="313"/>
      <c r="DY9" s="313"/>
      <c r="DZ9" s="313"/>
      <c r="EA9" s="313"/>
      <c r="EB9" s="313"/>
      <c r="EC9" s="313"/>
      <c r="ED9" s="313"/>
      <c r="EE9" s="313"/>
      <c r="EF9" s="313"/>
      <c r="EG9" s="313"/>
      <c r="EH9" s="313"/>
      <c r="EI9" s="313"/>
      <c r="EJ9" s="313"/>
      <c r="EK9" s="313"/>
      <c r="EL9" s="313"/>
      <c r="EM9" s="313"/>
      <c r="EN9" s="313"/>
      <c r="EO9" s="313"/>
      <c r="EP9" s="313"/>
      <c r="EQ9" s="313"/>
      <c r="ER9" s="313"/>
      <c r="ES9" s="313"/>
      <c r="ET9" s="313"/>
      <c r="EU9" s="313"/>
      <c r="EV9" s="313"/>
      <c r="EW9" s="313"/>
      <c r="EX9" s="313"/>
      <c r="EY9" s="313"/>
      <c r="EZ9" s="313"/>
      <c r="FA9" s="313"/>
      <c r="FB9" s="313"/>
      <c r="FC9" s="313"/>
      <c r="FD9" s="313"/>
      <c r="FE9" s="313"/>
      <c r="FF9" s="313"/>
      <c r="FG9" s="313"/>
      <c r="FH9" s="313"/>
      <c r="FI9" s="313"/>
      <c r="FJ9" s="313"/>
      <c r="FK9" s="313"/>
      <c r="FL9" s="313"/>
      <c r="FM9" s="313"/>
      <c r="FN9" s="313"/>
      <c r="FO9" s="313"/>
      <c r="FP9" s="313"/>
      <c r="FQ9" s="313"/>
      <c r="FR9" s="313"/>
      <c r="FS9" s="313"/>
      <c r="FT9" s="313"/>
      <c r="FU9" s="313"/>
      <c r="FV9" s="313"/>
      <c r="FW9" s="313"/>
      <c r="FX9" s="313"/>
      <c r="FY9" s="313"/>
      <c r="FZ9" s="313"/>
      <c r="GA9" s="313"/>
      <c r="GB9" s="313"/>
      <c r="GC9" s="313"/>
      <c r="GD9" s="313"/>
      <c r="GE9" s="313"/>
      <c r="GF9" s="313"/>
      <c r="GG9" s="313"/>
      <c r="GH9" s="313"/>
      <c r="GI9" s="313"/>
      <c r="GJ9" s="313"/>
      <c r="GK9" s="313"/>
      <c r="GL9" s="313"/>
      <c r="GM9" s="313"/>
      <c r="GN9" s="313"/>
      <c r="GO9" s="313"/>
      <c r="GP9" s="313"/>
      <c r="GQ9" s="313"/>
      <c r="GR9" s="313"/>
      <c r="GS9" s="313"/>
      <c r="GT9" s="313"/>
      <c r="GU9" s="313"/>
      <c r="GV9" s="313"/>
      <c r="GW9" s="313"/>
      <c r="GX9" s="313"/>
      <c r="GY9" s="313"/>
      <c r="GZ9" s="313"/>
      <c r="HA9" s="313"/>
      <c r="HB9" s="313"/>
      <c r="HC9" s="313"/>
      <c r="HD9" s="313"/>
      <c r="HE9" s="313"/>
      <c r="HF9" s="313"/>
      <c r="HG9" s="313"/>
      <c r="HH9" s="313"/>
      <c r="HI9" s="313"/>
      <c r="HJ9" s="313"/>
      <c r="HK9" s="313"/>
      <c r="HL9" s="313"/>
      <c r="HM9" s="313"/>
      <c r="HN9" s="313"/>
      <c r="HO9" s="313"/>
      <c r="HP9" s="313"/>
      <c r="HQ9" s="313"/>
      <c r="HR9" s="313"/>
      <c r="HS9" s="313"/>
      <c r="HT9" s="313"/>
      <c r="HU9" s="313"/>
      <c r="HV9" s="313"/>
      <c r="HW9" s="313"/>
      <c r="HX9" s="313"/>
      <c r="HY9" s="313"/>
      <c r="HZ9" s="313"/>
      <c r="IA9" s="313"/>
      <c r="IB9" s="313"/>
      <c r="IC9" s="313"/>
    </row>
    <row r="10" spans="1:237" ht="15" customHeight="1">
      <c r="A10" s="325" t="s">
        <v>133</v>
      </c>
      <c r="B10" s="326" t="s">
        <v>20</v>
      </c>
      <c r="C10" s="327">
        <v>210</v>
      </c>
      <c r="D10" s="327">
        <v>213</v>
      </c>
      <c r="E10" s="327">
        <v>210</v>
      </c>
      <c r="F10" s="327">
        <v>213</v>
      </c>
      <c r="G10" s="327">
        <v>212</v>
      </c>
      <c r="H10" s="327">
        <v>215</v>
      </c>
      <c r="I10" s="327" t="s">
        <v>154</v>
      </c>
      <c r="J10" s="327" t="s">
        <v>154</v>
      </c>
      <c r="K10" s="327">
        <f t="shared" si="0"/>
        <v>212.16666666666666</v>
      </c>
      <c r="L10" s="313"/>
      <c r="M10" s="313"/>
      <c r="N10" s="313"/>
      <c r="O10" s="313"/>
      <c r="P10" s="313"/>
      <c r="Q10" s="313"/>
      <c r="R10" s="313"/>
      <c r="S10" s="313"/>
      <c r="T10" s="313"/>
      <c r="U10" s="313"/>
      <c r="V10" s="313"/>
      <c r="W10" s="313"/>
      <c r="X10" s="313"/>
      <c r="Y10" s="313"/>
      <c r="Z10" s="313"/>
      <c r="AA10" s="313"/>
      <c r="AB10" s="313"/>
      <c r="AC10" s="313"/>
      <c r="AD10" s="313"/>
      <c r="AE10" s="313"/>
      <c r="AF10" s="313"/>
      <c r="AG10" s="313"/>
      <c r="AH10" s="313"/>
      <c r="AI10" s="313"/>
      <c r="AJ10" s="313"/>
      <c r="AK10" s="313"/>
      <c r="AL10" s="313"/>
      <c r="AM10" s="313"/>
      <c r="AN10" s="313"/>
      <c r="AO10" s="313"/>
      <c r="AP10" s="313"/>
      <c r="AQ10" s="313"/>
      <c r="AR10" s="313"/>
      <c r="AS10" s="313"/>
      <c r="AT10" s="313"/>
      <c r="AU10" s="313"/>
      <c r="AV10" s="313"/>
      <c r="AW10" s="313"/>
      <c r="AX10" s="313"/>
      <c r="AY10" s="313"/>
      <c r="AZ10" s="313"/>
      <c r="BA10" s="313"/>
      <c r="BB10" s="313"/>
      <c r="BC10" s="313"/>
      <c r="BD10" s="313"/>
      <c r="BE10" s="313"/>
      <c r="BF10" s="313"/>
      <c r="BG10" s="313"/>
      <c r="BH10" s="313"/>
      <c r="BI10" s="313"/>
      <c r="BJ10" s="313"/>
      <c r="BK10" s="313"/>
      <c r="BL10" s="313"/>
      <c r="BM10" s="313"/>
      <c r="BN10" s="313"/>
      <c r="BO10" s="313"/>
      <c r="BP10" s="313"/>
      <c r="BQ10" s="313"/>
      <c r="BR10" s="313"/>
      <c r="BS10" s="313"/>
      <c r="BT10" s="313"/>
      <c r="BU10" s="313"/>
      <c r="BV10" s="313"/>
      <c r="BW10" s="313"/>
      <c r="BX10" s="313"/>
      <c r="BY10" s="313"/>
      <c r="BZ10" s="313"/>
      <c r="CA10" s="313"/>
      <c r="CB10" s="313"/>
      <c r="CC10" s="313"/>
      <c r="CD10" s="313"/>
      <c r="CE10" s="313"/>
      <c r="CF10" s="313"/>
      <c r="CG10" s="313"/>
      <c r="CH10" s="313"/>
      <c r="CI10" s="313"/>
      <c r="CJ10" s="313"/>
      <c r="CK10" s="313"/>
      <c r="CL10" s="313"/>
      <c r="CM10" s="313"/>
      <c r="CN10" s="313"/>
      <c r="CO10" s="313"/>
      <c r="CP10" s="313"/>
      <c r="CQ10" s="313"/>
      <c r="CR10" s="313"/>
      <c r="CS10" s="313"/>
      <c r="CT10" s="313"/>
      <c r="CU10" s="313"/>
      <c r="CV10" s="313"/>
      <c r="CW10" s="313"/>
      <c r="CX10" s="313"/>
      <c r="CY10" s="313"/>
      <c r="CZ10" s="313"/>
      <c r="DA10" s="313"/>
      <c r="DB10" s="313"/>
      <c r="DC10" s="313"/>
      <c r="DD10" s="313"/>
      <c r="DE10" s="313"/>
      <c r="DF10" s="313"/>
      <c r="DG10" s="313"/>
      <c r="DH10" s="313"/>
      <c r="DI10" s="313"/>
      <c r="DJ10" s="313"/>
      <c r="DK10" s="313"/>
      <c r="DL10" s="313"/>
      <c r="DM10" s="313"/>
      <c r="DN10" s="313"/>
      <c r="DO10" s="313"/>
      <c r="DP10" s="313"/>
      <c r="DQ10" s="313"/>
      <c r="DR10" s="313"/>
      <c r="DS10" s="313"/>
      <c r="DT10" s="313"/>
      <c r="DU10" s="313"/>
      <c r="DV10" s="313"/>
      <c r="DW10" s="313"/>
      <c r="DX10" s="313"/>
      <c r="DY10" s="313"/>
      <c r="DZ10" s="313"/>
      <c r="EA10" s="313"/>
      <c r="EB10" s="313"/>
      <c r="EC10" s="313"/>
      <c r="ED10" s="313"/>
      <c r="EE10" s="313"/>
      <c r="EF10" s="313"/>
      <c r="EG10" s="313"/>
      <c r="EH10" s="313"/>
      <c r="EI10" s="313"/>
      <c r="EJ10" s="313"/>
      <c r="EK10" s="313"/>
      <c r="EL10" s="313"/>
      <c r="EM10" s="313"/>
      <c r="EN10" s="313"/>
      <c r="EO10" s="313"/>
      <c r="EP10" s="313"/>
      <c r="EQ10" s="313"/>
      <c r="ER10" s="313"/>
      <c r="ES10" s="313"/>
      <c r="ET10" s="313"/>
      <c r="EU10" s="313"/>
      <c r="EV10" s="313"/>
      <c r="EW10" s="313"/>
      <c r="EX10" s="313"/>
      <c r="EY10" s="313"/>
      <c r="EZ10" s="313"/>
      <c r="FA10" s="313"/>
      <c r="FB10" s="313"/>
      <c r="FC10" s="313"/>
      <c r="FD10" s="313"/>
      <c r="FE10" s="313"/>
      <c r="FF10" s="313"/>
      <c r="FG10" s="313"/>
      <c r="FH10" s="313"/>
      <c r="FI10" s="313"/>
      <c r="FJ10" s="313"/>
      <c r="FK10" s="313"/>
      <c r="FL10" s="313"/>
      <c r="FM10" s="313"/>
      <c r="FN10" s="313"/>
      <c r="FO10" s="313"/>
      <c r="FP10" s="313"/>
      <c r="FQ10" s="313"/>
      <c r="FR10" s="313"/>
      <c r="FS10" s="313"/>
      <c r="FT10" s="313"/>
      <c r="FU10" s="313"/>
      <c r="FV10" s="313"/>
      <c r="FW10" s="313"/>
      <c r="FX10" s="313"/>
      <c r="FY10" s="313"/>
      <c r="FZ10" s="313"/>
      <c r="GA10" s="313"/>
      <c r="GB10" s="313"/>
      <c r="GC10" s="313"/>
      <c r="GD10" s="313"/>
      <c r="GE10" s="313"/>
      <c r="GF10" s="313"/>
      <c r="GG10" s="313"/>
      <c r="GH10" s="313"/>
      <c r="GI10" s="313"/>
      <c r="GJ10" s="313"/>
      <c r="GK10" s="313"/>
      <c r="GL10" s="313"/>
      <c r="GM10" s="313"/>
      <c r="GN10" s="313"/>
      <c r="GO10" s="313"/>
      <c r="GP10" s="313"/>
      <c r="GQ10" s="313"/>
      <c r="GR10" s="313"/>
      <c r="GS10" s="313"/>
      <c r="GT10" s="313"/>
      <c r="GU10" s="313"/>
      <c r="GV10" s="313"/>
      <c r="GW10" s="313"/>
      <c r="GX10" s="313"/>
      <c r="GY10" s="313"/>
      <c r="GZ10" s="313"/>
      <c r="HA10" s="313"/>
      <c r="HB10" s="313"/>
      <c r="HC10" s="313"/>
      <c r="HD10" s="313"/>
      <c r="HE10" s="313"/>
      <c r="HF10" s="313"/>
      <c r="HG10" s="313"/>
      <c r="HH10" s="313"/>
      <c r="HI10" s="313"/>
      <c r="HJ10" s="313"/>
      <c r="HK10" s="313"/>
      <c r="HL10" s="313"/>
      <c r="HM10" s="313"/>
      <c r="HN10" s="313"/>
      <c r="HO10" s="313"/>
      <c r="HP10" s="313"/>
      <c r="HQ10" s="313"/>
      <c r="HR10" s="313"/>
      <c r="HS10" s="313"/>
      <c r="HT10" s="313"/>
      <c r="HU10" s="313"/>
      <c r="HV10" s="313"/>
      <c r="HW10" s="313"/>
      <c r="HX10" s="313"/>
      <c r="HY10" s="313"/>
      <c r="HZ10" s="313"/>
      <c r="IA10" s="313"/>
      <c r="IB10" s="313"/>
      <c r="IC10" s="313"/>
    </row>
    <row r="11" spans="1:237" ht="15" customHeight="1">
      <c r="A11" s="325" t="s">
        <v>134</v>
      </c>
      <c r="B11" s="326" t="s">
        <v>20</v>
      </c>
      <c r="C11" s="327">
        <v>213</v>
      </c>
      <c r="D11" s="327">
        <v>216</v>
      </c>
      <c r="E11" s="327">
        <v>213</v>
      </c>
      <c r="F11" s="327">
        <v>216</v>
      </c>
      <c r="G11" s="327">
        <v>215</v>
      </c>
      <c r="H11" s="327">
        <v>218</v>
      </c>
      <c r="I11" s="327" t="s">
        <v>154</v>
      </c>
      <c r="J11" s="327" t="s">
        <v>154</v>
      </c>
      <c r="K11" s="327">
        <f t="shared" si="0"/>
        <v>215.16666666666666</v>
      </c>
      <c r="L11" s="313"/>
      <c r="M11" s="313"/>
      <c r="N11" s="313"/>
      <c r="O11" s="313"/>
      <c r="P11" s="313"/>
      <c r="Q11" s="313"/>
      <c r="R11" s="313"/>
      <c r="S11" s="313"/>
      <c r="T11" s="313"/>
      <c r="U11" s="313"/>
      <c r="V11" s="313"/>
      <c r="W11" s="313"/>
      <c r="X11" s="313"/>
      <c r="Y11" s="313"/>
      <c r="Z11" s="313"/>
      <c r="AA11" s="313"/>
      <c r="AB11" s="313"/>
      <c r="AC11" s="313"/>
      <c r="AD11" s="313"/>
      <c r="AE11" s="313"/>
      <c r="AF11" s="313"/>
      <c r="AG11" s="313"/>
      <c r="AH11" s="313"/>
      <c r="AI11" s="313"/>
      <c r="AJ11" s="313"/>
      <c r="AK11" s="313"/>
      <c r="AL11" s="313"/>
      <c r="AM11" s="313"/>
      <c r="AN11" s="313"/>
      <c r="AO11" s="313"/>
      <c r="AP11" s="313"/>
      <c r="AQ11" s="313"/>
      <c r="AR11" s="313"/>
      <c r="AS11" s="313"/>
      <c r="AT11" s="313"/>
      <c r="AU11" s="313"/>
      <c r="AV11" s="313"/>
      <c r="AW11" s="313"/>
      <c r="AX11" s="313"/>
      <c r="AY11" s="313"/>
      <c r="AZ11" s="313"/>
      <c r="BA11" s="313"/>
      <c r="BB11" s="313"/>
      <c r="BC11" s="313"/>
      <c r="BD11" s="313"/>
      <c r="BE11" s="313"/>
      <c r="BF11" s="313"/>
      <c r="BG11" s="313"/>
      <c r="BH11" s="313"/>
      <c r="BI11" s="313"/>
      <c r="BJ11" s="313"/>
      <c r="BK11" s="313"/>
      <c r="BL11" s="313"/>
      <c r="BM11" s="313"/>
      <c r="BN11" s="313"/>
      <c r="BO11" s="313"/>
      <c r="BP11" s="313"/>
      <c r="BQ11" s="313"/>
      <c r="BR11" s="313"/>
      <c r="BS11" s="313"/>
      <c r="BT11" s="313"/>
      <c r="BU11" s="313"/>
      <c r="BV11" s="313"/>
      <c r="BW11" s="313"/>
      <c r="BX11" s="313"/>
      <c r="BY11" s="313"/>
      <c r="BZ11" s="313"/>
      <c r="CA11" s="313"/>
      <c r="CB11" s="313"/>
      <c r="CC11" s="313"/>
      <c r="CD11" s="313"/>
      <c r="CE11" s="313"/>
      <c r="CF11" s="313"/>
      <c r="CG11" s="313"/>
      <c r="CH11" s="313"/>
      <c r="CI11" s="313"/>
      <c r="CJ11" s="313"/>
      <c r="CK11" s="313"/>
      <c r="CL11" s="313"/>
      <c r="CM11" s="313"/>
      <c r="CN11" s="313"/>
      <c r="CO11" s="313"/>
      <c r="CP11" s="313"/>
      <c r="CQ11" s="313"/>
      <c r="CR11" s="313"/>
      <c r="CS11" s="313"/>
      <c r="CT11" s="313"/>
      <c r="CU11" s="313"/>
      <c r="CV11" s="313"/>
      <c r="CW11" s="313"/>
      <c r="CX11" s="313"/>
      <c r="CY11" s="313"/>
      <c r="CZ11" s="313"/>
      <c r="DA11" s="313"/>
      <c r="DB11" s="313"/>
      <c r="DC11" s="313"/>
      <c r="DD11" s="313"/>
      <c r="DE11" s="313"/>
      <c r="DF11" s="313"/>
      <c r="DG11" s="313"/>
      <c r="DH11" s="313"/>
      <c r="DI11" s="313"/>
      <c r="DJ11" s="313"/>
      <c r="DK11" s="313"/>
      <c r="DL11" s="313"/>
      <c r="DM11" s="313"/>
      <c r="DN11" s="313"/>
      <c r="DO11" s="313"/>
      <c r="DP11" s="313"/>
      <c r="DQ11" s="313"/>
      <c r="DR11" s="313"/>
      <c r="DS11" s="313"/>
      <c r="DT11" s="313"/>
      <c r="DU11" s="313"/>
      <c r="DV11" s="313"/>
      <c r="DW11" s="313"/>
      <c r="DX11" s="313"/>
      <c r="DY11" s="313"/>
      <c r="DZ11" s="313"/>
      <c r="EA11" s="313"/>
      <c r="EB11" s="313"/>
      <c r="EC11" s="313"/>
      <c r="ED11" s="313"/>
      <c r="EE11" s="313"/>
      <c r="EF11" s="313"/>
      <c r="EG11" s="313"/>
      <c r="EH11" s="313"/>
      <c r="EI11" s="313"/>
      <c r="EJ11" s="313"/>
      <c r="EK11" s="313"/>
      <c r="EL11" s="313"/>
      <c r="EM11" s="313"/>
      <c r="EN11" s="313"/>
      <c r="EO11" s="313"/>
      <c r="EP11" s="313"/>
      <c r="EQ11" s="313"/>
      <c r="ER11" s="313"/>
      <c r="ES11" s="313"/>
      <c r="ET11" s="313"/>
      <c r="EU11" s="313"/>
      <c r="EV11" s="313"/>
      <c r="EW11" s="313"/>
      <c r="EX11" s="313"/>
      <c r="EY11" s="313"/>
      <c r="EZ11" s="313"/>
      <c r="FA11" s="313"/>
      <c r="FB11" s="313"/>
      <c r="FC11" s="313"/>
      <c r="FD11" s="313"/>
      <c r="FE11" s="313"/>
      <c r="FF11" s="313"/>
      <c r="FG11" s="313"/>
      <c r="FH11" s="313"/>
      <c r="FI11" s="313"/>
      <c r="FJ11" s="313"/>
      <c r="FK11" s="313"/>
      <c r="FL11" s="313"/>
      <c r="FM11" s="313"/>
      <c r="FN11" s="313"/>
      <c r="FO11" s="313"/>
      <c r="FP11" s="313"/>
      <c r="FQ11" s="313"/>
      <c r="FR11" s="313"/>
      <c r="FS11" s="313"/>
      <c r="FT11" s="313"/>
      <c r="FU11" s="313"/>
      <c r="FV11" s="313"/>
      <c r="FW11" s="313"/>
      <c r="FX11" s="313"/>
      <c r="FY11" s="313"/>
      <c r="FZ11" s="313"/>
      <c r="GA11" s="313"/>
      <c r="GB11" s="313"/>
      <c r="GC11" s="313"/>
      <c r="GD11" s="313"/>
      <c r="GE11" s="313"/>
      <c r="GF11" s="313"/>
      <c r="GG11" s="313"/>
      <c r="GH11" s="313"/>
      <c r="GI11" s="313"/>
      <c r="GJ11" s="313"/>
      <c r="GK11" s="313"/>
      <c r="GL11" s="313"/>
      <c r="GM11" s="313"/>
      <c r="GN11" s="313"/>
      <c r="GO11" s="313"/>
      <c r="GP11" s="313"/>
      <c r="GQ11" s="313"/>
      <c r="GR11" s="313"/>
      <c r="GS11" s="313"/>
      <c r="GT11" s="313"/>
      <c r="GU11" s="313"/>
      <c r="GV11" s="313"/>
      <c r="GW11" s="313"/>
      <c r="GX11" s="313"/>
      <c r="GY11" s="313"/>
      <c r="GZ11" s="313"/>
      <c r="HA11" s="313"/>
      <c r="HB11" s="313"/>
      <c r="HC11" s="313"/>
      <c r="HD11" s="313"/>
      <c r="HE11" s="313"/>
      <c r="HF11" s="313"/>
      <c r="HG11" s="313"/>
      <c r="HH11" s="313"/>
      <c r="HI11" s="313"/>
      <c r="HJ11" s="313"/>
      <c r="HK11" s="313"/>
      <c r="HL11" s="313"/>
      <c r="HM11" s="313"/>
      <c r="HN11" s="313"/>
      <c r="HO11" s="313"/>
      <c r="HP11" s="313"/>
      <c r="HQ11" s="313"/>
      <c r="HR11" s="313"/>
      <c r="HS11" s="313"/>
      <c r="HT11" s="313"/>
      <c r="HU11" s="313"/>
      <c r="HV11" s="313"/>
      <c r="HW11" s="313"/>
      <c r="HX11" s="313"/>
      <c r="HY11" s="313"/>
      <c r="HZ11" s="313"/>
      <c r="IA11" s="313"/>
      <c r="IB11" s="313"/>
      <c r="IC11" s="313"/>
    </row>
    <row r="12" spans="1:237" ht="15" customHeight="1">
      <c r="A12" s="325" t="s">
        <v>135</v>
      </c>
      <c r="B12" s="326" t="s">
        <v>20</v>
      </c>
      <c r="C12" s="327">
        <v>199</v>
      </c>
      <c r="D12" s="327">
        <v>202</v>
      </c>
      <c r="E12" s="327">
        <v>199</v>
      </c>
      <c r="F12" s="327">
        <v>202</v>
      </c>
      <c r="G12" s="327">
        <v>201</v>
      </c>
      <c r="H12" s="327">
        <v>204</v>
      </c>
      <c r="I12" s="327" t="s">
        <v>154</v>
      </c>
      <c r="J12" s="327" t="s">
        <v>154</v>
      </c>
      <c r="K12" s="327">
        <f t="shared" si="0"/>
        <v>201.16666666666666</v>
      </c>
      <c r="L12" s="313"/>
      <c r="M12" s="313"/>
      <c r="N12" s="313"/>
      <c r="O12" s="313"/>
      <c r="P12" s="313"/>
      <c r="Q12" s="313"/>
      <c r="R12" s="313"/>
      <c r="S12" s="313"/>
      <c r="T12" s="313"/>
      <c r="U12" s="313"/>
      <c r="V12" s="313"/>
      <c r="W12" s="313"/>
      <c r="X12" s="313"/>
      <c r="Y12" s="313"/>
      <c r="Z12" s="313"/>
      <c r="AA12" s="313"/>
      <c r="AB12" s="313"/>
      <c r="AC12" s="313"/>
      <c r="AD12" s="313"/>
      <c r="AE12" s="313"/>
      <c r="AF12" s="313"/>
      <c r="AG12" s="313"/>
      <c r="AH12" s="313"/>
      <c r="AI12" s="313"/>
      <c r="AJ12" s="313"/>
      <c r="AK12" s="313"/>
      <c r="AL12" s="313"/>
      <c r="AM12" s="313"/>
      <c r="AN12" s="313"/>
      <c r="AO12" s="313"/>
      <c r="AP12" s="313"/>
      <c r="AQ12" s="313"/>
      <c r="AR12" s="313"/>
      <c r="AS12" s="313"/>
      <c r="AT12" s="313"/>
      <c r="AU12" s="313"/>
      <c r="AV12" s="313"/>
      <c r="AW12" s="313"/>
      <c r="AX12" s="313"/>
      <c r="AY12" s="313"/>
      <c r="AZ12" s="313"/>
      <c r="BA12" s="313"/>
      <c r="BB12" s="313"/>
      <c r="BC12" s="313"/>
      <c r="BD12" s="313"/>
      <c r="BE12" s="313"/>
      <c r="BF12" s="313"/>
      <c r="BG12" s="313"/>
      <c r="BH12" s="313"/>
      <c r="BI12" s="313"/>
      <c r="BJ12" s="313"/>
      <c r="BK12" s="313"/>
      <c r="BL12" s="313"/>
      <c r="BM12" s="313"/>
      <c r="BN12" s="313"/>
      <c r="BO12" s="313"/>
      <c r="BP12" s="313"/>
      <c r="BQ12" s="313"/>
      <c r="BR12" s="313"/>
      <c r="BS12" s="313"/>
      <c r="BT12" s="313"/>
      <c r="BU12" s="313"/>
      <c r="BV12" s="313"/>
      <c r="BW12" s="313"/>
      <c r="BX12" s="313"/>
      <c r="BY12" s="313"/>
      <c r="BZ12" s="313"/>
      <c r="CA12" s="313"/>
      <c r="CB12" s="313"/>
      <c r="CC12" s="313"/>
      <c r="CD12" s="313"/>
      <c r="CE12" s="313"/>
      <c r="CF12" s="313"/>
      <c r="CG12" s="313"/>
      <c r="CH12" s="313"/>
      <c r="CI12" s="313"/>
      <c r="CJ12" s="313"/>
      <c r="CK12" s="313"/>
      <c r="CL12" s="313"/>
      <c r="CM12" s="313"/>
      <c r="CN12" s="313"/>
      <c r="CO12" s="313"/>
      <c r="CP12" s="313"/>
      <c r="CQ12" s="313"/>
      <c r="CR12" s="313"/>
      <c r="CS12" s="313"/>
      <c r="CT12" s="313"/>
      <c r="CU12" s="313"/>
      <c r="CV12" s="313"/>
      <c r="CW12" s="313"/>
      <c r="CX12" s="313"/>
      <c r="CY12" s="313"/>
      <c r="CZ12" s="313"/>
      <c r="DA12" s="313"/>
      <c r="DB12" s="313"/>
      <c r="DC12" s="313"/>
      <c r="DD12" s="313"/>
      <c r="DE12" s="313"/>
      <c r="DF12" s="313"/>
      <c r="DG12" s="313"/>
      <c r="DH12" s="313"/>
      <c r="DI12" s="313"/>
      <c r="DJ12" s="313"/>
      <c r="DK12" s="313"/>
      <c r="DL12" s="313"/>
      <c r="DM12" s="313"/>
      <c r="DN12" s="313"/>
      <c r="DO12" s="313"/>
      <c r="DP12" s="313"/>
      <c r="DQ12" s="313"/>
      <c r="DR12" s="313"/>
      <c r="DS12" s="313"/>
      <c r="DT12" s="313"/>
      <c r="DU12" s="313"/>
      <c r="DV12" s="313"/>
      <c r="DW12" s="313"/>
      <c r="DX12" s="313"/>
      <c r="DY12" s="313"/>
      <c r="DZ12" s="313"/>
      <c r="EA12" s="313"/>
      <c r="EB12" s="313"/>
      <c r="EC12" s="313"/>
      <c r="ED12" s="313"/>
      <c r="EE12" s="313"/>
      <c r="EF12" s="313"/>
      <c r="EG12" s="313"/>
      <c r="EH12" s="313"/>
      <c r="EI12" s="313"/>
      <c r="EJ12" s="313"/>
      <c r="EK12" s="313"/>
      <c r="EL12" s="313"/>
      <c r="EM12" s="313"/>
      <c r="EN12" s="313"/>
      <c r="EO12" s="313"/>
      <c r="EP12" s="313"/>
      <c r="EQ12" s="313"/>
      <c r="ER12" s="313"/>
      <c r="ES12" s="313"/>
      <c r="ET12" s="313"/>
      <c r="EU12" s="313"/>
      <c r="EV12" s="313"/>
      <c r="EW12" s="313"/>
      <c r="EX12" s="313"/>
      <c r="EY12" s="313"/>
      <c r="EZ12" s="313"/>
      <c r="FA12" s="313"/>
      <c r="FB12" s="313"/>
      <c r="FC12" s="313"/>
      <c r="FD12" s="313"/>
      <c r="FE12" s="313"/>
      <c r="FF12" s="313"/>
      <c r="FG12" s="313"/>
      <c r="FH12" s="313"/>
      <c r="FI12" s="313"/>
      <c r="FJ12" s="313"/>
      <c r="FK12" s="313"/>
      <c r="FL12" s="313"/>
      <c r="FM12" s="313"/>
      <c r="FN12" s="313"/>
      <c r="FO12" s="313"/>
      <c r="FP12" s="313"/>
      <c r="FQ12" s="313"/>
      <c r="FR12" s="313"/>
      <c r="FS12" s="313"/>
      <c r="FT12" s="313"/>
      <c r="FU12" s="313"/>
      <c r="FV12" s="313"/>
      <c r="FW12" s="313"/>
      <c r="FX12" s="313"/>
      <c r="FY12" s="313"/>
      <c r="FZ12" s="313"/>
      <c r="GA12" s="313"/>
      <c r="GB12" s="313"/>
      <c r="GC12" s="313"/>
      <c r="GD12" s="313"/>
      <c r="GE12" s="313"/>
      <c r="GF12" s="313"/>
      <c r="GG12" s="313"/>
      <c r="GH12" s="313"/>
      <c r="GI12" s="313"/>
      <c r="GJ12" s="313"/>
      <c r="GK12" s="313"/>
      <c r="GL12" s="313"/>
      <c r="GM12" s="313"/>
      <c r="GN12" s="313"/>
      <c r="GO12" s="313"/>
      <c r="GP12" s="313"/>
      <c r="GQ12" s="313"/>
      <c r="GR12" s="313"/>
      <c r="GS12" s="313"/>
      <c r="GT12" s="313"/>
      <c r="GU12" s="313"/>
      <c r="GV12" s="313"/>
      <c r="GW12" s="313"/>
      <c r="GX12" s="313"/>
      <c r="GY12" s="313"/>
      <c r="GZ12" s="313"/>
      <c r="HA12" s="313"/>
      <c r="HB12" s="313"/>
      <c r="HC12" s="313"/>
      <c r="HD12" s="313"/>
      <c r="HE12" s="313"/>
      <c r="HF12" s="313"/>
      <c r="HG12" s="313"/>
      <c r="HH12" s="313"/>
      <c r="HI12" s="313"/>
      <c r="HJ12" s="313"/>
      <c r="HK12" s="313"/>
      <c r="HL12" s="313"/>
      <c r="HM12" s="313"/>
      <c r="HN12" s="313"/>
      <c r="HO12" s="313"/>
      <c r="HP12" s="313"/>
      <c r="HQ12" s="313"/>
      <c r="HR12" s="313"/>
      <c r="HS12" s="313"/>
      <c r="HT12" s="313"/>
      <c r="HU12" s="313"/>
      <c r="HV12" s="313"/>
      <c r="HW12" s="313"/>
      <c r="HX12" s="313"/>
      <c r="HY12" s="313"/>
      <c r="HZ12" s="313"/>
      <c r="IA12" s="313"/>
      <c r="IB12" s="313"/>
      <c r="IC12" s="313"/>
    </row>
    <row r="13" spans="1:237" ht="15" customHeight="1">
      <c r="A13" s="325" t="s">
        <v>136</v>
      </c>
      <c r="B13" s="326" t="s">
        <v>20</v>
      </c>
      <c r="C13" s="327">
        <v>194</v>
      </c>
      <c r="D13" s="327">
        <v>197</v>
      </c>
      <c r="E13" s="327">
        <v>194</v>
      </c>
      <c r="F13" s="327">
        <v>197</v>
      </c>
      <c r="G13" s="327">
        <v>196</v>
      </c>
      <c r="H13" s="327">
        <v>199</v>
      </c>
      <c r="I13" s="327" t="s">
        <v>154</v>
      </c>
      <c r="J13" s="327" t="s">
        <v>154</v>
      </c>
      <c r="K13" s="327">
        <f t="shared" si="0"/>
        <v>196.16666666666666</v>
      </c>
      <c r="L13" s="313"/>
      <c r="M13" s="313"/>
      <c r="N13" s="313"/>
      <c r="O13" s="313"/>
      <c r="P13" s="313"/>
      <c r="Q13" s="313"/>
      <c r="R13" s="313"/>
      <c r="S13" s="313"/>
      <c r="T13" s="313"/>
      <c r="U13" s="313"/>
      <c r="V13" s="313"/>
      <c r="W13" s="313"/>
      <c r="X13" s="313"/>
      <c r="Y13" s="313"/>
      <c r="Z13" s="313"/>
      <c r="AA13" s="313"/>
      <c r="AB13" s="313"/>
      <c r="AC13" s="313"/>
      <c r="AD13" s="313"/>
      <c r="AE13" s="313"/>
      <c r="AF13" s="313"/>
      <c r="AG13" s="313"/>
      <c r="AH13" s="313"/>
      <c r="AI13" s="313"/>
      <c r="AJ13" s="313"/>
      <c r="AK13" s="313"/>
      <c r="AL13" s="313"/>
      <c r="AM13" s="313"/>
      <c r="AN13" s="313"/>
      <c r="AO13" s="313"/>
      <c r="AP13" s="313"/>
      <c r="AQ13" s="313"/>
      <c r="AR13" s="313"/>
      <c r="AS13" s="313"/>
      <c r="AT13" s="313"/>
      <c r="AU13" s="313"/>
      <c r="AV13" s="313"/>
      <c r="AW13" s="313"/>
      <c r="AX13" s="313"/>
      <c r="AY13" s="313"/>
      <c r="AZ13" s="313"/>
      <c r="BA13" s="313"/>
      <c r="BB13" s="313"/>
      <c r="BC13" s="313"/>
      <c r="BD13" s="313"/>
      <c r="BE13" s="313"/>
      <c r="BF13" s="313"/>
      <c r="BG13" s="313"/>
      <c r="BH13" s="313"/>
      <c r="BI13" s="313"/>
      <c r="BJ13" s="313"/>
      <c r="BK13" s="313"/>
      <c r="BL13" s="313"/>
      <c r="BM13" s="313"/>
      <c r="BN13" s="313"/>
      <c r="BO13" s="313"/>
      <c r="BP13" s="313"/>
      <c r="BQ13" s="313"/>
      <c r="BR13" s="313"/>
      <c r="BS13" s="313"/>
      <c r="BT13" s="313"/>
      <c r="BU13" s="313"/>
      <c r="BV13" s="313"/>
      <c r="BW13" s="313"/>
      <c r="BX13" s="313"/>
      <c r="BY13" s="313"/>
      <c r="BZ13" s="313"/>
      <c r="CA13" s="313"/>
      <c r="CB13" s="313"/>
      <c r="CC13" s="313"/>
      <c r="CD13" s="313"/>
      <c r="CE13" s="313"/>
      <c r="CF13" s="313"/>
      <c r="CG13" s="313"/>
      <c r="CH13" s="313"/>
      <c r="CI13" s="313"/>
      <c r="CJ13" s="313"/>
      <c r="CK13" s="313"/>
      <c r="CL13" s="313"/>
      <c r="CM13" s="313"/>
      <c r="CN13" s="313"/>
      <c r="CO13" s="313"/>
      <c r="CP13" s="313"/>
      <c r="CQ13" s="313"/>
      <c r="CR13" s="313"/>
      <c r="CS13" s="313"/>
      <c r="CT13" s="313"/>
      <c r="CU13" s="313"/>
      <c r="CV13" s="313"/>
      <c r="CW13" s="313"/>
      <c r="CX13" s="313"/>
      <c r="CY13" s="313"/>
      <c r="CZ13" s="313"/>
      <c r="DA13" s="313"/>
      <c r="DB13" s="313"/>
      <c r="DC13" s="313"/>
      <c r="DD13" s="313"/>
      <c r="DE13" s="313"/>
      <c r="DF13" s="313"/>
      <c r="DG13" s="313"/>
      <c r="DH13" s="313"/>
      <c r="DI13" s="313"/>
      <c r="DJ13" s="313"/>
      <c r="DK13" s="313"/>
      <c r="DL13" s="313"/>
      <c r="DM13" s="313"/>
      <c r="DN13" s="313"/>
      <c r="DO13" s="313"/>
      <c r="DP13" s="313"/>
      <c r="DQ13" s="313"/>
      <c r="DR13" s="313"/>
      <c r="DS13" s="313"/>
      <c r="DT13" s="313"/>
      <c r="DU13" s="313"/>
      <c r="DV13" s="313"/>
      <c r="DW13" s="313"/>
      <c r="DX13" s="313"/>
      <c r="DY13" s="313"/>
      <c r="DZ13" s="313"/>
      <c r="EA13" s="313"/>
      <c r="EB13" s="313"/>
      <c r="EC13" s="313"/>
      <c r="ED13" s="313"/>
      <c r="EE13" s="313"/>
      <c r="EF13" s="313"/>
      <c r="EG13" s="313"/>
      <c r="EH13" s="313"/>
      <c r="EI13" s="313"/>
      <c r="EJ13" s="313"/>
      <c r="EK13" s="313"/>
      <c r="EL13" s="313"/>
      <c r="EM13" s="313"/>
      <c r="EN13" s="313"/>
      <c r="EO13" s="313"/>
      <c r="EP13" s="313"/>
      <c r="EQ13" s="313"/>
      <c r="ER13" s="313"/>
      <c r="ES13" s="313"/>
      <c r="ET13" s="313"/>
      <c r="EU13" s="313"/>
      <c r="EV13" s="313"/>
      <c r="EW13" s="313"/>
      <c r="EX13" s="313"/>
      <c r="EY13" s="313"/>
      <c r="EZ13" s="313"/>
      <c r="FA13" s="313"/>
      <c r="FB13" s="313"/>
      <c r="FC13" s="313"/>
      <c r="FD13" s="313"/>
      <c r="FE13" s="313"/>
      <c r="FF13" s="313"/>
      <c r="FG13" s="313"/>
      <c r="FH13" s="313"/>
      <c r="FI13" s="313"/>
      <c r="FJ13" s="313"/>
      <c r="FK13" s="313"/>
      <c r="FL13" s="313"/>
      <c r="FM13" s="313"/>
      <c r="FN13" s="313"/>
      <c r="FO13" s="313"/>
      <c r="FP13" s="313"/>
      <c r="FQ13" s="313"/>
      <c r="FR13" s="313"/>
      <c r="FS13" s="313"/>
      <c r="FT13" s="313"/>
      <c r="FU13" s="313"/>
      <c r="FV13" s="313"/>
      <c r="FW13" s="313"/>
      <c r="FX13" s="313"/>
      <c r="FY13" s="313"/>
      <c r="FZ13" s="313"/>
      <c r="GA13" s="313"/>
      <c r="GB13" s="313"/>
      <c r="GC13" s="313"/>
      <c r="GD13" s="313"/>
      <c r="GE13" s="313"/>
      <c r="GF13" s="313"/>
      <c r="GG13" s="313"/>
      <c r="GH13" s="313"/>
      <c r="GI13" s="313"/>
      <c r="GJ13" s="313"/>
      <c r="GK13" s="313"/>
      <c r="GL13" s="313"/>
      <c r="GM13" s="313"/>
      <c r="GN13" s="313"/>
      <c r="GO13" s="313"/>
      <c r="GP13" s="313"/>
      <c r="GQ13" s="313"/>
      <c r="GR13" s="313"/>
      <c r="GS13" s="313"/>
      <c r="GT13" s="313"/>
      <c r="GU13" s="313"/>
      <c r="GV13" s="313"/>
      <c r="GW13" s="313"/>
      <c r="GX13" s="313"/>
      <c r="GY13" s="313"/>
      <c r="GZ13" s="313"/>
      <c r="HA13" s="313"/>
      <c r="HB13" s="313"/>
      <c r="HC13" s="313"/>
      <c r="HD13" s="313"/>
      <c r="HE13" s="313"/>
      <c r="HF13" s="313"/>
      <c r="HG13" s="313"/>
      <c r="HH13" s="313"/>
      <c r="HI13" s="313"/>
      <c r="HJ13" s="313"/>
      <c r="HK13" s="313"/>
      <c r="HL13" s="313"/>
      <c r="HM13" s="313"/>
      <c r="HN13" s="313"/>
      <c r="HO13" s="313"/>
      <c r="HP13" s="313"/>
      <c r="HQ13" s="313"/>
      <c r="HR13" s="313"/>
      <c r="HS13" s="313"/>
      <c r="HT13" s="313"/>
      <c r="HU13" s="313"/>
      <c r="HV13" s="313"/>
      <c r="HW13" s="313"/>
      <c r="HX13" s="313"/>
      <c r="HY13" s="313"/>
      <c r="HZ13" s="313"/>
      <c r="IA13" s="313"/>
      <c r="IB13" s="313"/>
      <c r="IC13" s="313"/>
    </row>
    <row r="14" spans="1:237" ht="15" customHeight="1">
      <c r="A14" s="325" t="s">
        <v>180</v>
      </c>
      <c r="B14" s="326" t="s">
        <v>20</v>
      </c>
      <c r="C14" s="327">
        <v>213</v>
      </c>
      <c r="D14" s="327">
        <v>218</v>
      </c>
      <c r="E14" s="327">
        <v>215</v>
      </c>
      <c r="F14" s="327">
        <v>220</v>
      </c>
      <c r="G14" s="327">
        <v>217</v>
      </c>
      <c r="H14" s="327">
        <v>222</v>
      </c>
      <c r="I14" s="327" t="s">
        <v>154</v>
      </c>
      <c r="J14" s="327" t="s">
        <v>154</v>
      </c>
      <c r="K14" s="327">
        <f t="shared" si="0"/>
        <v>217.5</v>
      </c>
      <c r="L14" s="313"/>
      <c r="M14" s="313"/>
      <c r="N14" s="313"/>
      <c r="O14" s="313"/>
      <c r="P14" s="313"/>
      <c r="Q14" s="313"/>
      <c r="R14" s="313"/>
      <c r="S14" s="313"/>
      <c r="T14" s="313"/>
      <c r="U14" s="313"/>
      <c r="V14" s="313"/>
      <c r="W14" s="313"/>
      <c r="X14" s="313"/>
      <c r="Y14" s="313"/>
      <c r="Z14" s="313"/>
      <c r="AA14" s="313"/>
      <c r="AB14" s="313"/>
      <c r="AC14" s="313"/>
      <c r="AD14" s="313"/>
      <c r="AE14" s="313"/>
      <c r="AF14" s="313"/>
      <c r="AG14" s="313"/>
      <c r="AH14" s="313"/>
      <c r="AI14" s="313"/>
      <c r="AJ14" s="313"/>
      <c r="AK14" s="313"/>
      <c r="AL14" s="313"/>
      <c r="AM14" s="313"/>
      <c r="AN14" s="313"/>
      <c r="AO14" s="313"/>
      <c r="AP14" s="313"/>
      <c r="AQ14" s="313"/>
      <c r="AR14" s="313"/>
      <c r="AS14" s="313"/>
      <c r="AT14" s="313"/>
      <c r="AU14" s="313"/>
      <c r="AV14" s="313"/>
      <c r="AW14" s="313"/>
      <c r="AX14" s="313"/>
      <c r="AY14" s="313"/>
      <c r="AZ14" s="313"/>
      <c r="BA14" s="313"/>
      <c r="BB14" s="313"/>
      <c r="BC14" s="313"/>
      <c r="BD14" s="313"/>
      <c r="BE14" s="313"/>
      <c r="BF14" s="313"/>
      <c r="BG14" s="313"/>
      <c r="BH14" s="313"/>
      <c r="BI14" s="313"/>
      <c r="BJ14" s="313"/>
      <c r="BK14" s="313"/>
      <c r="BL14" s="313"/>
      <c r="BM14" s="313"/>
      <c r="BN14" s="313"/>
      <c r="BO14" s="313"/>
      <c r="BP14" s="313"/>
      <c r="BQ14" s="313"/>
      <c r="BR14" s="313"/>
      <c r="BS14" s="313"/>
      <c r="BT14" s="313"/>
      <c r="BU14" s="313"/>
      <c r="BV14" s="313"/>
      <c r="BW14" s="313"/>
      <c r="BX14" s="313"/>
      <c r="BY14" s="313"/>
      <c r="BZ14" s="313"/>
      <c r="CA14" s="313"/>
      <c r="CB14" s="313"/>
      <c r="CC14" s="313"/>
      <c r="CD14" s="313"/>
      <c r="CE14" s="313"/>
      <c r="CF14" s="313"/>
      <c r="CG14" s="313"/>
      <c r="CH14" s="313"/>
      <c r="CI14" s="313"/>
      <c r="CJ14" s="313"/>
      <c r="CK14" s="313"/>
      <c r="CL14" s="313"/>
      <c r="CM14" s="313"/>
      <c r="CN14" s="313"/>
      <c r="CO14" s="313"/>
      <c r="CP14" s="313"/>
      <c r="CQ14" s="313"/>
      <c r="CR14" s="313"/>
      <c r="CS14" s="313"/>
      <c r="CT14" s="313"/>
      <c r="CU14" s="313"/>
      <c r="CV14" s="313"/>
      <c r="CW14" s="313"/>
      <c r="CX14" s="313"/>
      <c r="CY14" s="313"/>
      <c r="CZ14" s="313"/>
      <c r="DA14" s="313"/>
      <c r="DB14" s="313"/>
      <c r="DC14" s="313"/>
      <c r="DD14" s="313"/>
      <c r="DE14" s="313"/>
      <c r="DF14" s="313"/>
      <c r="DG14" s="313"/>
      <c r="DH14" s="313"/>
      <c r="DI14" s="313"/>
      <c r="DJ14" s="313"/>
      <c r="DK14" s="313"/>
      <c r="DL14" s="313"/>
      <c r="DM14" s="313"/>
      <c r="DN14" s="313"/>
      <c r="DO14" s="313"/>
      <c r="DP14" s="313"/>
      <c r="DQ14" s="313"/>
      <c r="DR14" s="313"/>
      <c r="DS14" s="313"/>
      <c r="DT14" s="313"/>
      <c r="DU14" s="313"/>
      <c r="DV14" s="313"/>
      <c r="DW14" s="313"/>
      <c r="DX14" s="313"/>
      <c r="DY14" s="313"/>
      <c r="DZ14" s="313"/>
      <c r="EA14" s="313"/>
      <c r="EB14" s="313"/>
      <c r="EC14" s="313"/>
      <c r="ED14" s="313"/>
      <c r="EE14" s="313"/>
      <c r="EF14" s="313"/>
      <c r="EG14" s="313"/>
      <c r="EH14" s="313"/>
      <c r="EI14" s="313"/>
      <c r="EJ14" s="313"/>
      <c r="EK14" s="313"/>
      <c r="EL14" s="313"/>
      <c r="EM14" s="313"/>
      <c r="EN14" s="313"/>
      <c r="EO14" s="313"/>
      <c r="EP14" s="313"/>
      <c r="EQ14" s="313"/>
      <c r="ER14" s="313"/>
      <c r="ES14" s="313"/>
      <c r="ET14" s="313"/>
      <c r="EU14" s="313"/>
      <c r="EV14" s="313"/>
      <c r="EW14" s="313"/>
      <c r="EX14" s="313"/>
      <c r="EY14" s="313"/>
      <c r="EZ14" s="313"/>
      <c r="FA14" s="313"/>
      <c r="FB14" s="313"/>
      <c r="FC14" s="313"/>
      <c r="FD14" s="313"/>
      <c r="FE14" s="313"/>
      <c r="FF14" s="313"/>
      <c r="FG14" s="313"/>
      <c r="FH14" s="313"/>
      <c r="FI14" s="313"/>
      <c r="FJ14" s="313"/>
      <c r="FK14" s="313"/>
      <c r="FL14" s="313"/>
      <c r="FM14" s="313"/>
      <c r="FN14" s="313"/>
      <c r="FO14" s="313"/>
      <c r="FP14" s="313"/>
      <c r="FQ14" s="313"/>
      <c r="FR14" s="313"/>
      <c r="FS14" s="313"/>
      <c r="FT14" s="313"/>
      <c r="FU14" s="313"/>
      <c r="FV14" s="313"/>
      <c r="FW14" s="313"/>
      <c r="FX14" s="313"/>
      <c r="FY14" s="313"/>
      <c r="FZ14" s="313"/>
      <c r="GA14" s="313"/>
      <c r="GB14" s="313"/>
      <c r="GC14" s="313"/>
      <c r="GD14" s="313"/>
      <c r="GE14" s="313"/>
      <c r="GF14" s="313"/>
      <c r="GG14" s="313"/>
      <c r="GH14" s="313"/>
      <c r="GI14" s="313"/>
      <c r="GJ14" s="313"/>
      <c r="GK14" s="313"/>
      <c r="GL14" s="313"/>
      <c r="GM14" s="313"/>
      <c r="GN14" s="313"/>
      <c r="GO14" s="313"/>
      <c r="GP14" s="313"/>
      <c r="GQ14" s="313"/>
      <c r="GR14" s="313"/>
      <c r="GS14" s="313"/>
      <c r="GT14" s="313"/>
      <c r="GU14" s="313"/>
      <c r="GV14" s="313"/>
      <c r="GW14" s="313"/>
      <c r="GX14" s="313"/>
      <c r="GY14" s="313"/>
      <c r="GZ14" s="313"/>
      <c r="HA14" s="313"/>
      <c r="HB14" s="313"/>
      <c r="HC14" s="313"/>
      <c r="HD14" s="313"/>
      <c r="HE14" s="313"/>
      <c r="HF14" s="313"/>
      <c r="HG14" s="313"/>
      <c r="HH14" s="313"/>
      <c r="HI14" s="313"/>
      <c r="HJ14" s="313"/>
      <c r="HK14" s="313"/>
      <c r="HL14" s="313"/>
      <c r="HM14" s="313"/>
      <c r="HN14" s="313"/>
      <c r="HO14" s="313"/>
      <c r="HP14" s="313"/>
      <c r="HQ14" s="313"/>
      <c r="HR14" s="313"/>
      <c r="HS14" s="313"/>
      <c r="HT14" s="313"/>
      <c r="HU14" s="313"/>
      <c r="HV14" s="313"/>
      <c r="HW14" s="313"/>
      <c r="HX14" s="313"/>
      <c r="HY14" s="313"/>
      <c r="HZ14" s="313"/>
      <c r="IA14" s="313"/>
      <c r="IB14" s="313"/>
      <c r="IC14" s="313"/>
    </row>
    <row r="15" spans="1:237" ht="15" customHeight="1">
      <c r="A15" s="325" t="s">
        <v>181</v>
      </c>
      <c r="B15" s="326" t="s">
        <v>20</v>
      </c>
      <c r="C15" s="327">
        <v>198</v>
      </c>
      <c r="D15" s="327">
        <v>203</v>
      </c>
      <c r="E15" s="327">
        <v>200</v>
      </c>
      <c r="F15" s="327">
        <v>205</v>
      </c>
      <c r="G15" s="327">
        <v>202</v>
      </c>
      <c r="H15" s="327">
        <v>207</v>
      </c>
      <c r="I15" s="327" t="s">
        <v>154</v>
      </c>
      <c r="J15" s="327" t="s">
        <v>154</v>
      </c>
      <c r="K15" s="327">
        <f t="shared" si="0"/>
        <v>202.5</v>
      </c>
      <c r="L15" s="313"/>
      <c r="M15" s="313"/>
      <c r="N15" s="313"/>
      <c r="O15" s="313"/>
      <c r="P15" s="313"/>
      <c r="Q15" s="313"/>
      <c r="R15" s="313"/>
      <c r="S15" s="313"/>
      <c r="T15" s="313"/>
      <c r="U15" s="313"/>
      <c r="V15" s="313"/>
      <c r="W15" s="313"/>
      <c r="X15" s="313"/>
      <c r="Y15" s="313"/>
      <c r="Z15" s="313"/>
      <c r="AA15" s="313"/>
      <c r="AB15" s="313"/>
      <c r="AC15" s="313"/>
      <c r="AD15" s="313"/>
      <c r="AE15" s="313"/>
      <c r="AF15" s="313"/>
      <c r="AG15" s="313"/>
      <c r="AH15" s="313"/>
      <c r="AI15" s="313"/>
      <c r="AJ15" s="313"/>
      <c r="AK15" s="313"/>
      <c r="AL15" s="313"/>
      <c r="AM15" s="313"/>
      <c r="AN15" s="313"/>
      <c r="AO15" s="313"/>
      <c r="AP15" s="313"/>
      <c r="AQ15" s="313"/>
      <c r="AR15" s="313"/>
      <c r="AS15" s="313"/>
      <c r="AT15" s="313"/>
      <c r="AU15" s="313"/>
      <c r="AV15" s="313"/>
      <c r="AW15" s="313"/>
      <c r="AX15" s="313"/>
      <c r="AY15" s="313"/>
      <c r="AZ15" s="313"/>
      <c r="BA15" s="313"/>
      <c r="BB15" s="313"/>
      <c r="BC15" s="313"/>
      <c r="BD15" s="313"/>
      <c r="BE15" s="313"/>
      <c r="BF15" s="313"/>
      <c r="BG15" s="313"/>
      <c r="BH15" s="313"/>
      <c r="BI15" s="313"/>
      <c r="BJ15" s="313"/>
      <c r="BK15" s="313"/>
      <c r="BL15" s="313"/>
      <c r="BM15" s="313"/>
      <c r="BN15" s="313"/>
      <c r="BO15" s="313"/>
      <c r="BP15" s="313"/>
      <c r="BQ15" s="313"/>
      <c r="BR15" s="313"/>
      <c r="BS15" s="313"/>
      <c r="BT15" s="313"/>
      <c r="BU15" s="313"/>
      <c r="BV15" s="313"/>
      <c r="BW15" s="313"/>
      <c r="BX15" s="313"/>
      <c r="BY15" s="313"/>
      <c r="BZ15" s="313"/>
      <c r="CA15" s="313"/>
      <c r="CB15" s="313"/>
      <c r="CC15" s="313"/>
      <c r="CD15" s="313"/>
      <c r="CE15" s="313"/>
      <c r="CF15" s="313"/>
      <c r="CG15" s="313"/>
      <c r="CH15" s="313"/>
      <c r="CI15" s="313"/>
      <c r="CJ15" s="313"/>
      <c r="CK15" s="313"/>
      <c r="CL15" s="313"/>
      <c r="CM15" s="313"/>
      <c r="CN15" s="313"/>
      <c r="CO15" s="313"/>
      <c r="CP15" s="313"/>
      <c r="CQ15" s="313"/>
      <c r="CR15" s="313"/>
      <c r="CS15" s="313"/>
      <c r="CT15" s="313"/>
      <c r="CU15" s="313"/>
      <c r="CV15" s="313"/>
      <c r="CW15" s="313"/>
      <c r="CX15" s="313"/>
      <c r="CY15" s="313"/>
      <c r="CZ15" s="313"/>
      <c r="DA15" s="313"/>
      <c r="DB15" s="313"/>
      <c r="DC15" s="313"/>
      <c r="DD15" s="313"/>
      <c r="DE15" s="313"/>
      <c r="DF15" s="313"/>
      <c r="DG15" s="313"/>
      <c r="DH15" s="313"/>
      <c r="DI15" s="313"/>
      <c r="DJ15" s="313"/>
      <c r="DK15" s="313"/>
      <c r="DL15" s="313"/>
      <c r="DM15" s="313"/>
      <c r="DN15" s="313"/>
      <c r="DO15" s="313"/>
      <c r="DP15" s="313"/>
      <c r="DQ15" s="313"/>
      <c r="DR15" s="313"/>
      <c r="DS15" s="313"/>
      <c r="DT15" s="313"/>
      <c r="DU15" s="313"/>
      <c r="DV15" s="313"/>
      <c r="DW15" s="313"/>
      <c r="DX15" s="313"/>
      <c r="DY15" s="313"/>
      <c r="DZ15" s="313"/>
      <c r="EA15" s="313"/>
      <c r="EB15" s="313"/>
      <c r="EC15" s="313"/>
      <c r="ED15" s="313"/>
      <c r="EE15" s="313"/>
      <c r="EF15" s="313"/>
      <c r="EG15" s="313"/>
      <c r="EH15" s="313"/>
      <c r="EI15" s="313"/>
      <c r="EJ15" s="313"/>
      <c r="EK15" s="313"/>
      <c r="EL15" s="313"/>
      <c r="EM15" s="313"/>
      <c r="EN15" s="313"/>
      <c r="EO15" s="313"/>
      <c r="EP15" s="313"/>
      <c r="EQ15" s="313"/>
      <c r="ER15" s="313"/>
      <c r="ES15" s="313"/>
      <c r="ET15" s="313"/>
      <c r="EU15" s="313"/>
      <c r="EV15" s="313"/>
      <c r="EW15" s="313"/>
      <c r="EX15" s="313"/>
      <c r="EY15" s="313"/>
      <c r="EZ15" s="313"/>
      <c r="FA15" s="313"/>
      <c r="FB15" s="313"/>
      <c r="FC15" s="313"/>
      <c r="FD15" s="313"/>
      <c r="FE15" s="313"/>
      <c r="FF15" s="313"/>
      <c r="FG15" s="313"/>
      <c r="FH15" s="313"/>
      <c r="FI15" s="313"/>
      <c r="FJ15" s="313"/>
      <c r="FK15" s="313"/>
      <c r="FL15" s="313"/>
      <c r="FM15" s="313"/>
      <c r="FN15" s="313"/>
      <c r="FO15" s="313"/>
      <c r="FP15" s="313"/>
      <c r="FQ15" s="313"/>
      <c r="FR15" s="313"/>
      <c r="FS15" s="313"/>
      <c r="FT15" s="313"/>
      <c r="FU15" s="313"/>
      <c r="FV15" s="313"/>
      <c r="FW15" s="313"/>
      <c r="FX15" s="313"/>
      <c r="FY15" s="313"/>
      <c r="FZ15" s="313"/>
      <c r="GA15" s="313"/>
      <c r="GB15" s="313"/>
      <c r="GC15" s="313"/>
      <c r="GD15" s="313"/>
      <c r="GE15" s="313"/>
      <c r="GF15" s="313"/>
      <c r="GG15" s="313"/>
      <c r="GH15" s="313"/>
      <c r="GI15" s="313"/>
      <c r="GJ15" s="313"/>
      <c r="GK15" s="313"/>
      <c r="GL15" s="313"/>
      <c r="GM15" s="313"/>
      <c r="GN15" s="313"/>
      <c r="GO15" s="313"/>
      <c r="GP15" s="313"/>
      <c r="GQ15" s="313"/>
      <c r="GR15" s="313"/>
      <c r="GS15" s="313"/>
      <c r="GT15" s="313"/>
      <c r="GU15" s="313"/>
      <c r="GV15" s="313"/>
      <c r="GW15" s="313"/>
      <c r="GX15" s="313"/>
      <c r="GY15" s="313"/>
      <c r="GZ15" s="313"/>
      <c r="HA15" s="313"/>
      <c r="HB15" s="313"/>
      <c r="HC15" s="313"/>
      <c r="HD15" s="313"/>
      <c r="HE15" s="313"/>
      <c r="HF15" s="313"/>
      <c r="HG15" s="313"/>
      <c r="HH15" s="313"/>
      <c r="HI15" s="313"/>
      <c r="HJ15" s="313"/>
      <c r="HK15" s="313"/>
      <c r="HL15" s="313"/>
      <c r="HM15" s="313"/>
      <c r="HN15" s="313"/>
      <c r="HO15" s="313"/>
      <c r="HP15" s="313"/>
      <c r="HQ15" s="313"/>
      <c r="HR15" s="313"/>
      <c r="HS15" s="313"/>
      <c r="HT15" s="313"/>
      <c r="HU15" s="313"/>
      <c r="HV15" s="313"/>
      <c r="HW15" s="313"/>
      <c r="HX15" s="313"/>
      <c r="HY15" s="313"/>
      <c r="HZ15" s="313"/>
      <c r="IA15" s="313"/>
      <c r="IB15" s="313"/>
      <c r="IC15" s="313"/>
    </row>
    <row r="16" spans="1:237" ht="26.25" customHeight="1">
      <c r="A16" s="485" t="s">
        <v>179</v>
      </c>
      <c r="B16" s="486"/>
      <c r="C16" s="328"/>
      <c r="D16" s="328"/>
      <c r="E16" s="328"/>
      <c r="F16" s="328"/>
      <c r="G16" s="328"/>
      <c r="H16" s="328"/>
      <c r="I16" s="328"/>
      <c r="J16" s="328"/>
      <c r="K16" s="329"/>
      <c r="L16" s="313"/>
      <c r="M16" s="313"/>
      <c r="N16" s="313"/>
      <c r="O16" s="313"/>
      <c r="P16" s="313"/>
      <c r="Q16" s="313"/>
      <c r="R16" s="313"/>
      <c r="S16" s="313"/>
      <c r="T16" s="313"/>
      <c r="U16" s="313"/>
      <c r="V16" s="313"/>
      <c r="W16" s="313"/>
      <c r="X16" s="313"/>
      <c r="Y16" s="313"/>
      <c r="Z16" s="313"/>
      <c r="AA16" s="313"/>
      <c r="AB16" s="313"/>
      <c r="AC16" s="313"/>
      <c r="AD16" s="313"/>
      <c r="AE16" s="313"/>
      <c r="AF16" s="313"/>
      <c r="AG16" s="313"/>
      <c r="AH16" s="313"/>
      <c r="AI16" s="313"/>
      <c r="AJ16" s="313"/>
      <c r="AK16" s="313"/>
      <c r="AL16" s="313"/>
      <c r="AM16" s="313"/>
      <c r="AN16" s="313"/>
      <c r="AO16" s="313"/>
      <c r="AP16" s="313"/>
      <c r="AQ16" s="313"/>
      <c r="AR16" s="313"/>
      <c r="AS16" s="313"/>
      <c r="AT16" s="313"/>
      <c r="AU16" s="313"/>
      <c r="AV16" s="313"/>
      <c r="AW16" s="313"/>
      <c r="AX16" s="313"/>
      <c r="AY16" s="313"/>
      <c r="AZ16" s="313"/>
      <c r="BA16" s="313"/>
      <c r="BB16" s="313"/>
      <c r="BC16" s="313"/>
      <c r="BD16" s="313"/>
      <c r="BE16" s="313"/>
      <c r="BF16" s="313"/>
      <c r="BG16" s="313"/>
      <c r="BH16" s="313"/>
      <c r="BI16" s="313"/>
      <c r="BJ16" s="313"/>
      <c r="BK16" s="313"/>
      <c r="BL16" s="313"/>
      <c r="BM16" s="313"/>
      <c r="BN16" s="313"/>
      <c r="BO16" s="313"/>
      <c r="BP16" s="313"/>
      <c r="BQ16" s="313"/>
      <c r="BR16" s="313"/>
      <c r="BS16" s="313"/>
      <c r="BT16" s="313"/>
      <c r="BU16" s="313"/>
      <c r="BV16" s="313"/>
      <c r="BW16" s="313"/>
      <c r="BX16" s="313"/>
      <c r="BY16" s="313"/>
      <c r="BZ16" s="313"/>
      <c r="CA16" s="313"/>
      <c r="CB16" s="313"/>
      <c r="CC16" s="313"/>
      <c r="CD16" s="313"/>
      <c r="CE16" s="313"/>
      <c r="CF16" s="313"/>
      <c r="CG16" s="313"/>
      <c r="CH16" s="313"/>
      <c r="CI16" s="313"/>
      <c r="CJ16" s="313"/>
      <c r="CK16" s="313"/>
      <c r="CL16" s="313"/>
      <c r="CM16" s="313"/>
      <c r="CN16" s="313"/>
      <c r="CO16" s="313"/>
      <c r="CP16" s="313"/>
      <c r="CQ16" s="313"/>
      <c r="CR16" s="313"/>
      <c r="CS16" s="313"/>
      <c r="CT16" s="313"/>
      <c r="CU16" s="313"/>
      <c r="CV16" s="313"/>
      <c r="CW16" s="313"/>
      <c r="CX16" s="313"/>
      <c r="CY16" s="313"/>
      <c r="CZ16" s="313"/>
      <c r="DA16" s="313"/>
      <c r="DB16" s="313"/>
      <c r="DC16" s="313"/>
      <c r="DD16" s="313"/>
      <c r="DE16" s="313"/>
      <c r="DF16" s="313"/>
      <c r="DG16" s="313"/>
      <c r="DH16" s="313"/>
      <c r="DI16" s="313"/>
      <c r="DJ16" s="313"/>
      <c r="DK16" s="313"/>
      <c r="DL16" s="313"/>
      <c r="DM16" s="313"/>
      <c r="DN16" s="313"/>
      <c r="DO16" s="313"/>
      <c r="DP16" s="313"/>
      <c r="DQ16" s="313"/>
      <c r="DR16" s="313"/>
      <c r="DS16" s="313"/>
      <c r="DT16" s="313"/>
      <c r="DU16" s="313"/>
      <c r="DV16" s="313"/>
      <c r="DW16" s="313"/>
      <c r="DX16" s="313"/>
      <c r="DY16" s="313"/>
      <c r="DZ16" s="313"/>
      <c r="EA16" s="313"/>
      <c r="EB16" s="313"/>
      <c r="EC16" s="313"/>
      <c r="ED16" s="313"/>
      <c r="EE16" s="313"/>
      <c r="EF16" s="313"/>
      <c r="EG16" s="313"/>
      <c r="EH16" s="313"/>
      <c r="EI16" s="313"/>
      <c r="EJ16" s="313"/>
      <c r="EK16" s="313"/>
      <c r="EL16" s="313"/>
      <c r="EM16" s="313"/>
      <c r="EN16" s="313"/>
      <c r="EO16" s="313"/>
      <c r="EP16" s="313"/>
      <c r="EQ16" s="313"/>
      <c r="ER16" s="313"/>
      <c r="ES16" s="313"/>
      <c r="ET16" s="313"/>
      <c r="EU16" s="313"/>
      <c r="EV16" s="313"/>
      <c r="EW16" s="313"/>
      <c r="EX16" s="313"/>
      <c r="EY16" s="313"/>
      <c r="EZ16" s="313"/>
      <c r="FA16" s="313"/>
      <c r="FB16" s="313"/>
      <c r="FC16" s="313"/>
      <c r="FD16" s="313"/>
      <c r="FE16" s="313"/>
      <c r="FF16" s="313"/>
      <c r="FG16" s="313"/>
      <c r="FH16" s="313"/>
      <c r="FI16" s="313"/>
      <c r="FJ16" s="313"/>
      <c r="FK16" s="313"/>
      <c r="FL16" s="313"/>
      <c r="FM16" s="313"/>
      <c r="FN16" s="313"/>
      <c r="FO16" s="313"/>
      <c r="FP16" s="313"/>
      <c r="FQ16" s="313"/>
      <c r="FR16" s="313"/>
      <c r="FS16" s="313"/>
      <c r="FT16" s="313"/>
      <c r="FU16" s="313"/>
      <c r="FV16" s="313"/>
      <c r="FW16" s="313"/>
      <c r="FX16" s="313"/>
      <c r="FY16" s="313"/>
      <c r="FZ16" s="313"/>
      <c r="GA16" s="313"/>
      <c r="GB16" s="313"/>
      <c r="GC16" s="313"/>
      <c r="GD16" s="313"/>
      <c r="GE16" s="313"/>
      <c r="GF16" s="313"/>
      <c r="GG16" s="313"/>
      <c r="GH16" s="313"/>
      <c r="GI16" s="313"/>
      <c r="GJ16" s="313"/>
      <c r="GK16" s="313"/>
      <c r="GL16" s="313"/>
      <c r="GM16" s="313"/>
      <c r="GN16" s="313"/>
      <c r="GO16" s="313"/>
      <c r="GP16" s="313"/>
      <c r="GQ16" s="313"/>
      <c r="GR16" s="313"/>
      <c r="GS16" s="313"/>
      <c r="GT16" s="313"/>
      <c r="GU16" s="313"/>
      <c r="GV16" s="313"/>
      <c r="GW16" s="313"/>
      <c r="GX16" s="313"/>
      <c r="GY16" s="313"/>
      <c r="GZ16" s="313"/>
      <c r="HA16" s="313"/>
      <c r="HB16" s="313"/>
      <c r="HC16" s="313"/>
      <c r="HD16" s="313"/>
      <c r="HE16" s="313"/>
      <c r="HF16" s="313"/>
      <c r="HG16" s="313"/>
      <c r="HH16" s="313"/>
      <c r="HI16" s="313"/>
      <c r="HJ16" s="313"/>
      <c r="HK16" s="313"/>
      <c r="HL16" s="313"/>
      <c r="HM16" s="313"/>
      <c r="HN16" s="313"/>
      <c r="HO16" s="313"/>
      <c r="HP16" s="313"/>
      <c r="HQ16" s="313"/>
      <c r="HR16" s="313"/>
      <c r="HS16" s="313"/>
      <c r="HT16" s="313"/>
      <c r="HU16" s="313"/>
      <c r="HV16" s="313"/>
      <c r="HW16" s="313"/>
      <c r="HX16" s="313"/>
      <c r="HY16" s="313"/>
      <c r="HZ16" s="313"/>
      <c r="IA16" s="313"/>
      <c r="IB16" s="313"/>
      <c r="IC16" s="313"/>
    </row>
    <row r="17" spans="1:237" ht="15" customHeight="1">
      <c r="A17" s="330" t="s">
        <v>127</v>
      </c>
      <c r="B17" s="331" t="s">
        <v>20</v>
      </c>
      <c r="C17" s="332" t="s">
        <v>154</v>
      </c>
      <c r="D17" s="332" t="s">
        <v>154</v>
      </c>
      <c r="E17" s="332" t="s">
        <v>154</v>
      </c>
      <c r="F17" s="332" t="s">
        <v>154</v>
      </c>
      <c r="G17" s="332" t="s">
        <v>154</v>
      </c>
      <c r="H17" s="332" t="s">
        <v>154</v>
      </c>
      <c r="I17" s="332" t="s">
        <v>154</v>
      </c>
      <c r="J17" s="332" t="s">
        <v>154</v>
      </c>
      <c r="K17" s="332" t="str">
        <f aca="true" t="shared" si="1" ref="K17:K24">IF(ISERROR(AVERAGE(C17:J17)),"=",AVERAGE(C17:J17))</f>
        <v>=</v>
      </c>
      <c r="L17" s="313"/>
      <c r="M17" s="313"/>
      <c r="N17" s="313"/>
      <c r="O17" s="313"/>
      <c r="P17" s="313"/>
      <c r="Q17" s="313"/>
      <c r="R17" s="313"/>
      <c r="S17" s="313"/>
      <c r="T17" s="313"/>
      <c r="U17" s="313"/>
      <c r="V17" s="313"/>
      <c r="W17" s="313"/>
      <c r="X17" s="313"/>
      <c r="Y17" s="313"/>
      <c r="Z17" s="313"/>
      <c r="AA17" s="313"/>
      <c r="AB17" s="313"/>
      <c r="AC17" s="313"/>
      <c r="AD17" s="313"/>
      <c r="AE17" s="313"/>
      <c r="AF17" s="313"/>
      <c r="AG17" s="313"/>
      <c r="AH17" s="313"/>
      <c r="AI17" s="313"/>
      <c r="AJ17" s="313"/>
      <c r="AK17" s="313"/>
      <c r="AL17" s="313"/>
      <c r="AM17" s="313"/>
      <c r="AN17" s="313"/>
      <c r="AO17" s="313"/>
      <c r="AP17" s="313"/>
      <c r="AQ17" s="313"/>
      <c r="AR17" s="313"/>
      <c r="AS17" s="313"/>
      <c r="AT17" s="313"/>
      <c r="AU17" s="313"/>
      <c r="AV17" s="313"/>
      <c r="AW17" s="313"/>
      <c r="AX17" s="313"/>
      <c r="AY17" s="313"/>
      <c r="AZ17" s="313"/>
      <c r="BA17" s="313"/>
      <c r="BB17" s="313"/>
      <c r="BC17" s="313"/>
      <c r="BD17" s="313"/>
      <c r="BE17" s="313"/>
      <c r="BF17" s="313"/>
      <c r="BG17" s="313"/>
      <c r="BH17" s="313"/>
      <c r="BI17" s="313"/>
      <c r="BJ17" s="313"/>
      <c r="BK17" s="313"/>
      <c r="BL17" s="313"/>
      <c r="BM17" s="313"/>
      <c r="BN17" s="313"/>
      <c r="BO17" s="313"/>
      <c r="BP17" s="313"/>
      <c r="BQ17" s="313"/>
      <c r="BR17" s="313"/>
      <c r="BS17" s="313"/>
      <c r="BT17" s="313"/>
      <c r="BU17" s="313"/>
      <c r="BV17" s="313"/>
      <c r="BW17" s="313"/>
      <c r="BX17" s="313"/>
      <c r="BY17" s="313"/>
      <c r="BZ17" s="313"/>
      <c r="CA17" s="313"/>
      <c r="CB17" s="313"/>
      <c r="CC17" s="313"/>
      <c r="CD17" s="313"/>
      <c r="CE17" s="313"/>
      <c r="CF17" s="313"/>
      <c r="CG17" s="313"/>
      <c r="CH17" s="313"/>
      <c r="CI17" s="313"/>
      <c r="CJ17" s="313"/>
      <c r="CK17" s="313"/>
      <c r="CL17" s="313"/>
      <c r="CM17" s="313"/>
      <c r="CN17" s="313"/>
      <c r="CO17" s="313"/>
      <c r="CP17" s="313"/>
      <c r="CQ17" s="313"/>
      <c r="CR17" s="313"/>
      <c r="CS17" s="313"/>
      <c r="CT17" s="313"/>
      <c r="CU17" s="313"/>
      <c r="CV17" s="313"/>
      <c r="CW17" s="313"/>
      <c r="CX17" s="313"/>
      <c r="CY17" s="313"/>
      <c r="CZ17" s="313"/>
      <c r="DA17" s="313"/>
      <c r="DB17" s="313"/>
      <c r="DC17" s="313"/>
      <c r="DD17" s="313"/>
      <c r="DE17" s="313"/>
      <c r="DF17" s="313"/>
      <c r="DG17" s="313"/>
      <c r="DH17" s="313"/>
      <c r="DI17" s="313"/>
      <c r="DJ17" s="313"/>
      <c r="DK17" s="313"/>
      <c r="DL17" s="313"/>
      <c r="DM17" s="313"/>
      <c r="DN17" s="313"/>
      <c r="DO17" s="313"/>
      <c r="DP17" s="313"/>
      <c r="DQ17" s="313"/>
      <c r="DR17" s="313"/>
      <c r="DS17" s="313"/>
      <c r="DT17" s="313"/>
      <c r="DU17" s="313"/>
      <c r="DV17" s="313"/>
      <c r="DW17" s="313"/>
      <c r="DX17" s="313"/>
      <c r="DY17" s="313"/>
      <c r="DZ17" s="313"/>
      <c r="EA17" s="313"/>
      <c r="EB17" s="313"/>
      <c r="EC17" s="313"/>
      <c r="ED17" s="313"/>
      <c r="EE17" s="313"/>
      <c r="EF17" s="313"/>
      <c r="EG17" s="313"/>
      <c r="EH17" s="313"/>
      <c r="EI17" s="313"/>
      <c r="EJ17" s="313"/>
      <c r="EK17" s="313"/>
      <c r="EL17" s="313"/>
      <c r="EM17" s="313"/>
      <c r="EN17" s="313"/>
      <c r="EO17" s="313"/>
      <c r="EP17" s="313"/>
      <c r="EQ17" s="313"/>
      <c r="ER17" s="313"/>
      <c r="ES17" s="313"/>
      <c r="ET17" s="313"/>
      <c r="EU17" s="313"/>
      <c r="EV17" s="313"/>
      <c r="EW17" s="313"/>
      <c r="EX17" s="313"/>
      <c r="EY17" s="313"/>
      <c r="EZ17" s="313"/>
      <c r="FA17" s="313"/>
      <c r="FB17" s="313"/>
      <c r="FC17" s="313"/>
      <c r="FD17" s="313"/>
      <c r="FE17" s="313"/>
      <c r="FF17" s="313"/>
      <c r="FG17" s="313"/>
      <c r="FH17" s="313"/>
      <c r="FI17" s="313"/>
      <c r="FJ17" s="313"/>
      <c r="FK17" s="313"/>
      <c r="FL17" s="313"/>
      <c r="FM17" s="313"/>
      <c r="FN17" s="313"/>
      <c r="FO17" s="313"/>
      <c r="FP17" s="313"/>
      <c r="FQ17" s="313"/>
      <c r="FR17" s="313"/>
      <c r="FS17" s="313"/>
      <c r="FT17" s="313"/>
      <c r="FU17" s="313"/>
      <c r="FV17" s="313"/>
      <c r="FW17" s="313"/>
      <c r="FX17" s="313"/>
      <c r="FY17" s="313"/>
      <c r="FZ17" s="313"/>
      <c r="GA17" s="313"/>
      <c r="GB17" s="313"/>
      <c r="GC17" s="313"/>
      <c r="GD17" s="313"/>
      <c r="GE17" s="313"/>
      <c r="GF17" s="313"/>
      <c r="GG17" s="313"/>
      <c r="GH17" s="313"/>
      <c r="GI17" s="313"/>
      <c r="GJ17" s="313"/>
      <c r="GK17" s="313"/>
      <c r="GL17" s="313"/>
      <c r="GM17" s="313"/>
      <c r="GN17" s="313"/>
      <c r="GO17" s="313"/>
      <c r="GP17" s="313"/>
      <c r="GQ17" s="313"/>
      <c r="GR17" s="313"/>
      <c r="GS17" s="313"/>
      <c r="GT17" s="313"/>
      <c r="GU17" s="313"/>
      <c r="GV17" s="313"/>
      <c r="GW17" s="313"/>
      <c r="GX17" s="313"/>
      <c r="GY17" s="313"/>
      <c r="GZ17" s="313"/>
      <c r="HA17" s="313"/>
      <c r="HB17" s="313"/>
      <c r="HC17" s="313"/>
      <c r="HD17" s="313"/>
      <c r="HE17" s="313"/>
      <c r="HF17" s="313"/>
      <c r="HG17" s="313"/>
      <c r="HH17" s="313"/>
      <c r="HI17" s="313"/>
      <c r="HJ17" s="313"/>
      <c r="HK17" s="313"/>
      <c r="HL17" s="313"/>
      <c r="HM17" s="313"/>
      <c r="HN17" s="313"/>
      <c r="HO17" s="313"/>
      <c r="HP17" s="313"/>
      <c r="HQ17" s="313"/>
      <c r="HR17" s="313"/>
      <c r="HS17" s="313"/>
      <c r="HT17" s="313"/>
      <c r="HU17" s="313"/>
      <c r="HV17" s="313"/>
      <c r="HW17" s="313"/>
      <c r="HX17" s="313"/>
      <c r="HY17" s="313"/>
      <c r="HZ17" s="313"/>
      <c r="IA17" s="313"/>
      <c r="IB17" s="313"/>
      <c r="IC17" s="313"/>
    </row>
    <row r="18" spans="1:237" ht="15" customHeight="1">
      <c r="A18" s="330" t="s">
        <v>128</v>
      </c>
      <c r="B18" s="331" t="s">
        <v>20</v>
      </c>
      <c r="C18" s="332" t="s">
        <v>154</v>
      </c>
      <c r="D18" s="332" t="s">
        <v>154</v>
      </c>
      <c r="E18" s="332" t="s">
        <v>154</v>
      </c>
      <c r="F18" s="332" t="s">
        <v>154</v>
      </c>
      <c r="G18" s="332" t="s">
        <v>154</v>
      </c>
      <c r="H18" s="332" t="s">
        <v>154</v>
      </c>
      <c r="I18" s="332" t="s">
        <v>154</v>
      </c>
      <c r="J18" s="332" t="s">
        <v>154</v>
      </c>
      <c r="K18" s="332" t="str">
        <f t="shared" si="1"/>
        <v>=</v>
      </c>
      <c r="L18" s="313"/>
      <c r="M18" s="313"/>
      <c r="N18" s="313"/>
      <c r="O18" s="313"/>
      <c r="P18" s="313"/>
      <c r="Q18" s="313"/>
      <c r="R18" s="313"/>
      <c r="S18" s="313"/>
      <c r="T18" s="313"/>
      <c r="U18" s="313"/>
      <c r="V18" s="313"/>
      <c r="W18" s="313"/>
      <c r="X18" s="313"/>
      <c r="Y18" s="313"/>
      <c r="Z18" s="313"/>
      <c r="AA18" s="313"/>
      <c r="AB18" s="313"/>
      <c r="AC18" s="313"/>
      <c r="AD18" s="313"/>
      <c r="AE18" s="313"/>
      <c r="AF18" s="313"/>
      <c r="AG18" s="313"/>
      <c r="AH18" s="313"/>
      <c r="AI18" s="313"/>
      <c r="AJ18" s="313"/>
      <c r="AK18" s="313"/>
      <c r="AL18" s="313"/>
      <c r="AM18" s="313"/>
      <c r="AN18" s="313"/>
      <c r="AO18" s="313"/>
      <c r="AP18" s="313"/>
      <c r="AQ18" s="313"/>
      <c r="AR18" s="313"/>
      <c r="AS18" s="313"/>
      <c r="AT18" s="313"/>
      <c r="AU18" s="313"/>
      <c r="AV18" s="313"/>
      <c r="AW18" s="313"/>
      <c r="AX18" s="313"/>
      <c r="AY18" s="313"/>
      <c r="AZ18" s="313"/>
      <c r="BA18" s="313"/>
      <c r="BB18" s="313"/>
      <c r="BC18" s="313"/>
      <c r="BD18" s="313"/>
      <c r="BE18" s="313"/>
      <c r="BF18" s="313"/>
      <c r="BG18" s="313"/>
      <c r="BH18" s="313"/>
      <c r="BI18" s="313"/>
      <c r="BJ18" s="313"/>
      <c r="BK18" s="313"/>
      <c r="BL18" s="313"/>
      <c r="BM18" s="313"/>
      <c r="BN18" s="313"/>
      <c r="BO18" s="313"/>
      <c r="BP18" s="313"/>
      <c r="BQ18" s="313"/>
      <c r="BR18" s="313"/>
      <c r="BS18" s="313"/>
      <c r="BT18" s="313"/>
      <c r="BU18" s="313"/>
      <c r="BV18" s="313"/>
      <c r="BW18" s="313"/>
      <c r="BX18" s="313"/>
      <c r="BY18" s="313"/>
      <c r="BZ18" s="313"/>
      <c r="CA18" s="313"/>
      <c r="CB18" s="313"/>
      <c r="CC18" s="313"/>
      <c r="CD18" s="313"/>
      <c r="CE18" s="313"/>
      <c r="CF18" s="313"/>
      <c r="CG18" s="313"/>
      <c r="CH18" s="313"/>
      <c r="CI18" s="313"/>
      <c r="CJ18" s="313"/>
      <c r="CK18" s="313"/>
      <c r="CL18" s="313"/>
      <c r="CM18" s="313"/>
      <c r="CN18" s="313"/>
      <c r="CO18" s="313"/>
      <c r="CP18" s="313"/>
      <c r="CQ18" s="313"/>
      <c r="CR18" s="313"/>
      <c r="CS18" s="313"/>
      <c r="CT18" s="313"/>
      <c r="CU18" s="313"/>
      <c r="CV18" s="313"/>
      <c r="CW18" s="313"/>
      <c r="CX18" s="313"/>
      <c r="CY18" s="313"/>
      <c r="CZ18" s="313"/>
      <c r="DA18" s="313"/>
      <c r="DB18" s="313"/>
      <c r="DC18" s="313"/>
      <c r="DD18" s="313"/>
      <c r="DE18" s="313"/>
      <c r="DF18" s="313"/>
      <c r="DG18" s="313"/>
      <c r="DH18" s="313"/>
      <c r="DI18" s="313"/>
      <c r="DJ18" s="313"/>
      <c r="DK18" s="313"/>
      <c r="DL18" s="313"/>
      <c r="DM18" s="313"/>
      <c r="DN18" s="313"/>
      <c r="DO18" s="313"/>
      <c r="DP18" s="313"/>
      <c r="DQ18" s="313"/>
      <c r="DR18" s="313"/>
      <c r="DS18" s="313"/>
      <c r="DT18" s="313"/>
      <c r="DU18" s="313"/>
      <c r="DV18" s="313"/>
      <c r="DW18" s="313"/>
      <c r="DX18" s="313"/>
      <c r="DY18" s="313"/>
      <c r="DZ18" s="313"/>
      <c r="EA18" s="313"/>
      <c r="EB18" s="313"/>
      <c r="EC18" s="313"/>
      <c r="ED18" s="313"/>
      <c r="EE18" s="313"/>
      <c r="EF18" s="313"/>
      <c r="EG18" s="313"/>
      <c r="EH18" s="313"/>
      <c r="EI18" s="313"/>
      <c r="EJ18" s="313"/>
      <c r="EK18" s="313"/>
      <c r="EL18" s="313"/>
      <c r="EM18" s="313"/>
      <c r="EN18" s="313"/>
      <c r="EO18" s="313"/>
      <c r="EP18" s="313"/>
      <c r="EQ18" s="313"/>
      <c r="ER18" s="313"/>
      <c r="ES18" s="313"/>
      <c r="ET18" s="313"/>
      <c r="EU18" s="313"/>
      <c r="EV18" s="313"/>
      <c r="EW18" s="313"/>
      <c r="EX18" s="313"/>
      <c r="EY18" s="313"/>
      <c r="EZ18" s="313"/>
      <c r="FA18" s="313"/>
      <c r="FB18" s="313"/>
      <c r="FC18" s="313"/>
      <c r="FD18" s="313"/>
      <c r="FE18" s="313"/>
      <c r="FF18" s="313"/>
      <c r="FG18" s="313"/>
      <c r="FH18" s="313"/>
      <c r="FI18" s="313"/>
      <c r="FJ18" s="313"/>
      <c r="FK18" s="313"/>
      <c r="FL18" s="313"/>
      <c r="FM18" s="313"/>
      <c r="FN18" s="313"/>
      <c r="FO18" s="313"/>
      <c r="FP18" s="313"/>
      <c r="FQ18" s="313"/>
      <c r="FR18" s="313"/>
      <c r="FS18" s="313"/>
      <c r="FT18" s="313"/>
      <c r="FU18" s="313"/>
      <c r="FV18" s="313"/>
      <c r="FW18" s="313"/>
      <c r="FX18" s="313"/>
      <c r="FY18" s="313"/>
      <c r="FZ18" s="313"/>
      <c r="GA18" s="313"/>
      <c r="GB18" s="313"/>
      <c r="GC18" s="313"/>
      <c r="GD18" s="313"/>
      <c r="GE18" s="313"/>
      <c r="GF18" s="313"/>
      <c r="GG18" s="313"/>
      <c r="GH18" s="313"/>
      <c r="GI18" s="313"/>
      <c r="GJ18" s="313"/>
      <c r="GK18" s="313"/>
      <c r="GL18" s="313"/>
      <c r="GM18" s="313"/>
      <c r="GN18" s="313"/>
      <c r="GO18" s="313"/>
      <c r="GP18" s="313"/>
      <c r="GQ18" s="313"/>
      <c r="GR18" s="313"/>
      <c r="GS18" s="313"/>
      <c r="GT18" s="313"/>
      <c r="GU18" s="313"/>
      <c r="GV18" s="313"/>
      <c r="GW18" s="313"/>
      <c r="GX18" s="313"/>
      <c r="GY18" s="313"/>
      <c r="GZ18" s="313"/>
      <c r="HA18" s="313"/>
      <c r="HB18" s="313"/>
      <c r="HC18" s="313"/>
      <c r="HD18" s="313"/>
      <c r="HE18" s="313"/>
      <c r="HF18" s="313"/>
      <c r="HG18" s="313"/>
      <c r="HH18" s="313"/>
      <c r="HI18" s="313"/>
      <c r="HJ18" s="313"/>
      <c r="HK18" s="313"/>
      <c r="HL18" s="313"/>
      <c r="HM18" s="313"/>
      <c r="HN18" s="313"/>
      <c r="HO18" s="313"/>
      <c r="HP18" s="313"/>
      <c r="HQ18" s="313"/>
      <c r="HR18" s="313"/>
      <c r="HS18" s="313"/>
      <c r="HT18" s="313"/>
      <c r="HU18" s="313"/>
      <c r="HV18" s="313"/>
      <c r="HW18" s="313"/>
      <c r="HX18" s="313"/>
      <c r="HY18" s="313"/>
      <c r="HZ18" s="313"/>
      <c r="IA18" s="313"/>
      <c r="IB18" s="313"/>
      <c r="IC18" s="313"/>
    </row>
    <row r="19" spans="1:237" ht="15" customHeight="1">
      <c r="A19" s="330" t="s">
        <v>133</v>
      </c>
      <c r="B19" s="331" t="s">
        <v>20</v>
      </c>
      <c r="C19" s="332" t="s">
        <v>154</v>
      </c>
      <c r="D19" s="332" t="s">
        <v>154</v>
      </c>
      <c r="E19" s="332" t="s">
        <v>154</v>
      </c>
      <c r="F19" s="332" t="s">
        <v>154</v>
      </c>
      <c r="G19" s="332" t="s">
        <v>154</v>
      </c>
      <c r="H19" s="332" t="s">
        <v>154</v>
      </c>
      <c r="I19" s="332" t="s">
        <v>154</v>
      </c>
      <c r="J19" s="332" t="s">
        <v>154</v>
      </c>
      <c r="K19" s="332" t="str">
        <f t="shared" si="1"/>
        <v>=</v>
      </c>
      <c r="L19" s="313"/>
      <c r="M19" s="313"/>
      <c r="N19" s="313"/>
      <c r="O19" s="313"/>
      <c r="P19" s="313"/>
      <c r="Q19" s="313"/>
      <c r="R19" s="313"/>
      <c r="S19" s="313"/>
      <c r="T19" s="313"/>
      <c r="U19" s="313"/>
      <c r="V19" s="313"/>
      <c r="W19" s="313"/>
      <c r="X19" s="313"/>
      <c r="Y19" s="313"/>
      <c r="Z19" s="313"/>
      <c r="AA19" s="313"/>
      <c r="AB19" s="313"/>
      <c r="AC19" s="313"/>
      <c r="AD19" s="313"/>
      <c r="AE19" s="313"/>
      <c r="AF19" s="313"/>
      <c r="AG19" s="313"/>
      <c r="AH19" s="313"/>
      <c r="AI19" s="313"/>
      <c r="AJ19" s="313"/>
      <c r="AK19" s="313"/>
      <c r="AL19" s="313"/>
      <c r="AM19" s="313"/>
      <c r="AN19" s="313"/>
      <c r="AO19" s="313"/>
      <c r="AP19" s="313"/>
      <c r="AQ19" s="313"/>
      <c r="AR19" s="313"/>
      <c r="AS19" s="313"/>
      <c r="AT19" s="313"/>
      <c r="AU19" s="313"/>
      <c r="AV19" s="313"/>
      <c r="AW19" s="313"/>
      <c r="AX19" s="313"/>
      <c r="AY19" s="313"/>
      <c r="AZ19" s="313"/>
      <c r="BA19" s="313"/>
      <c r="BB19" s="313"/>
      <c r="BC19" s="313"/>
      <c r="BD19" s="313"/>
      <c r="BE19" s="313"/>
      <c r="BF19" s="313"/>
      <c r="BG19" s="313"/>
      <c r="BH19" s="313"/>
      <c r="BI19" s="313"/>
      <c r="BJ19" s="313"/>
      <c r="BK19" s="313"/>
      <c r="BL19" s="313"/>
      <c r="BM19" s="313"/>
      <c r="BN19" s="313"/>
      <c r="BO19" s="313"/>
      <c r="BP19" s="313"/>
      <c r="BQ19" s="313"/>
      <c r="BR19" s="313"/>
      <c r="BS19" s="313"/>
      <c r="BT19" s="313"/>
      <c r="BU19" s="313"/>
      <c r="BV19" s="313"/>
      <c r="BW19" s="313"/>
      <c r="BX19" s="313"/>
      <c r="BY19" s="313"/>
      <c r="BZ19" s="313"/>
      <c r="CA19" s="313"/>
      <c r="CB19" s="313"/>
      <c r="CC19" s="313"/>
      <c r="CD19" s="313"/>
      <c r="CE19" s="313"/>
      <c r="CF19" s="313"/>
      <c r="CG19" s="313"/>
      <c r="CH19" s="313"/>
      <c r="CI19" s="313"/>
      <c r="CJ19" s="313"/>
      <c r="CK19" s="313"/>
      <c r="CL19" s="313"/>
      <c r="CM19" s="313"/>
      <c r="CN19" s="313"/>
      <c r="CO19" s="313"/>
      <c r="CP19" s="313"/>
      <c r="CQ19" s="313"/>
      <c r="CR19" s="313"/>
      <c r="CS19" s="313"/>
      <c r="CT19" s="313"/>
      <c r="CU19" s="313"/>
      <c r="CV19" s="313"/>
      <c r="CW19" s="313"/>
      <c r="CX19" s="313"/>
      <c r="CY19" s="313"/>
      <c r="CZ19" s="313"/>
      <c r="DA19" s="313"/>
      <c r="DB19" s="313"/>
      <c r="DC19" s="313"/>
      <c r="DD19" s="313"/>
      <c r="DE19" s="313"/>
      <c r="DF19" s="313"/>
      <c r="DG19" s="313"/>
      <c r="DH19" s="313"/>
      <c r="DI19" s="313"/>
      <c r="DJ19" s="313"/>
      <c r="DK19" s="313"/>
      <c r="DL19" s="313"/>
      <c r="DM19" s="313"/>
      <c r="DN19" s="313"/>
      <c r="DO19" s="313"/>
      <c r="DP19" s="313"/>
      <c r="DQ19" s="313"/>
      <c r="DR19" s="313"/>
      <c r="DS19" s="313"/>
      <c r="DT19" s="313"/>
      <c r="DU19" s="313"/>
      <c r="DV19" s="313"/>
      <c r="DW19" s="313"/>
      <c r="DX19" s="313"/>
      <c r="DY19" s="313"/>
      <c r="DZ19" s="313"/>
      <c r="EA19" s="313"/>
      <c r="EB19" s="313"/>
      <c r="EC19" s="313"/>
      <c r="ED19" s="313"/>
      <c r="EE19" s="313"/>
      <c r="EF19" s="313"/>
      <c r="EG19" s="313"/>
      <c r="EH19" s="313"/>
      <c r="EI19" s="313"/>
      <c r="EJ19" s="313"/>
      <c r="EK19" s="313"/>
      <c r="EL19" s="313"/>
      <c r="EM19" s="313"/>
      <c r="EN19" s="313"/>
      <c r="EO19" s="313"/>
      <c r="EP19" s="313"/>
      <c r="EQ19" s="313"/>
      <c r="ER19" s="313"/>
      <c r="ES19" s="313"/>
      <c r="ET19" s="313"/>
      <c r="EU19" s="313"/>
      <c r="EV19" s="313"/>
      <c r="EW19" s="313"/>
      <c r="EX19" s="313"/>
      <c r="EY19" s="313"/>
      <c r="EZ19" s="313"/>
      <c r="FA19" s="313"/>
      <c r="FB19" s="313"/>
      <c r="FC19" s="313"/>
      <c r="FD19" s="313"/>
      <c r="FE19" s="313"/>
      <c r="FF19" s="313"/>
      <c r="FG19" s="313"/>
      <c r="FH19" s="313"/>
      <c r="FI19" s="313"/>
      <c r="FJ19" s="313"/>
      <c r="FK19" s="313"/>
      <c r="FL19" s="313"/>
      <c r="FM19" s="313"/>
      <c r="FN19" s="313"/>
      <c r="FO19" s="313"/>
      <c r="FP19" s="313"/>
      <c r="FQ19" s="313"/>
      <c r="FR19" s="313"/>
      <c r="FS19" s="313"/>
      <c r="FT19" s="313"/>
      <c r="FU19" s="313"/>
      <c r="FV19" s="313"/>
      <c r="FW19" s="313"/>
      <c r="FX19" s="313"/>
      <c r="FY19" s="313"/>
      <c r="FZ19" s="313"/>
      <c r="GA19" s="313"/>
      <c r="GB19" s="313"/>
      <c r="GC19" s="313"/>
      <c r="GD19" s="313"/>
      <c r="GE19" s="313"/>
      <c r="GF19" s="313"/>
      <c r="GG19" s="313"/>
      <c r="GH19" s="313"/>
      <c r="GI19" s="313"/>
      <c r="GJ19" s="313"/>
      <c r="GK19" s="313"/>
      <c r="GL19" s="313"/>
      <c r="GM19" s="313"/>
      <c r="GN19" s="313"/>
      <c r="GO19" s="313"/>
      <c r="GP19" s="313"/>
      <c r="GQ19" s="313"/>
      <c r="GR19" s="313"/>
      <c r="GS19" s="313"/>
      <c r="GT19" s="313"/>
      <c r="GU19" s="313"/>
      <c r="GV19" s="313"/>
      <c r="GW19" s="313"/>
      <c r="GX19" s="313"/>
      <c r="GY19" s="313"/>
      <c r="GZ19" s="313"/>
      <c r="HA19" s="313"/>
      <c r="HB19" s="313"/>
      <c r="HC19" s="313"/>
      <c r="HD19" s="313"/>
      <c r="HE19" s="313"/>
      <c r="HF19" s="313"/>
      <c r="HG19" s="313"/>
      <c r="HH19" s="313"/>
      <c r="HI19" s="313"/>
      <c r="HJ19" s="313"/>
      <c r="HK19" s="313"/>
      <c r="HL19" s="313"/>
      <c r="HM19" s="313"/>
      <c r="HN19" s="313"/>
      <c r="HO19" s="313"/>
      <c r="HP19" s="313"/>
      <c r="HQ19" s="313"/>
      <c r="HR19" s="313"/>
      <c r="HS19" s="313"/>
      <c r="HT19" s="313"/>
      <c r="HU19" s="313"/>
      <c r="HV19" s="313"/>
      <c r="HW19" s="313"/>
      <c r="HX19" s="313"/>
      <c r="HY19" s="313"/>
      <c r="HZ19" s="313"/>
      <c r="IA19" s="313"/>
      <c r="IB19" s="313"/>
      <c r="IC19" s="313"/>
    </row>
    <row r="20" spans="1:237" ht="15" customHeight="1">
      <c r="A20" s="330" t="s">
        <v>134</v>
      </c>
      <c r="B20" s="331" t="s">
        <v>20</v>
      </c>
      <c r="C20" s="332" t="s">
        <v>154</v>
      </c>
      <c r="D20" s="332" t="s">
        <v>154</v>
      </c>
      <c r="E20" s="332" t="s">
        <v>154</v>
      </c>
      <c r="F20" s="332" t="s">
        <v>154</v>
      </c>
      <c r="G20" s="332" t="s">
        <v>154</v>
      </c>
      <c r="H20" s="332" t="s">
        <v>154</v>
      </c>
      <c r="I20" s="332" t="s">
        <v>154</v>
      </c>
      <c r="J20" s="332" t="s">
        <v>154</v>
      </c>
      <c r="K20" s="332" t="str">
        <f t="shared" si="1"/>
        <v>=</v>
      </c>
      <c r="L20" s="313"/>
      <c r="M20" s="313"/>
      <c r="N20" s="313"/>
      <c r="O20" s="313"/>
      <c r="P20" s="313"/>
      <c r="Q20" s="313"/>
      <c r="R20" s="313"/>
      <c r="S20" s="313"/>
      <c r="T20" s="313"/>
      <c r="U20" s="313"/>
      <c r="V20" s="313"/>
      <c r="W20" s="313"/>
      <c r="X20" s="313"/>
      <c r="Y20" s="313"/>
      <c r="Z20" s="313"/>
      <c r="AA20" s="313"/>
      <c r="AB20" s="313"/>
      <c r="AC20" s="313"/>
      <c r="AD20" s="313"/>
      <c r="AE20" s="313"/>
      <c r="AF20" s="313"/>
      <c r="AG20" s="313"/>
      <c r="AH20" s="313"/>
      <c r="AI20" s="313"/>
      <c r="AJ20" s="313"/>
      <c r="AK20" s="313"/>
      <c r="AL20" s="313"/>
      <c r="AM20" s="313"/>
      <c r="AN20" s="313"/>
      <c r="AO20" s="313"/>
      <c r="AP20" s="313"/>
      <c r="AQ20" s="313"/>
      <c r="AR20" s="313"/>
      <c r="AS20" s="313"/>
      <c r="AT20" s="313"/>
      <c r="AU20" s="313"/>
      <c r="AV20" s="313"/>
      <c r="AW20" s="313"/>
      <c r="AX20" s="313"/>
      <c r="AY20" s="313"/>
      <c r="AZ20" s="313"/>
      <c r="BA20" s="313"/>
      <c r="BB20" s="313"/>
      <c r="BC20" s="313"/>
      <c r="BD20" s="313"/>
      <c r="BE20" s="313"/>
      <c r="BF20" s="313"/>
      <c r="BG20" s="313"/>
      <c r="BH20" s="313"/>
      <c r="BI20" s="313"/>
      <c r="BJ20" s="313"/>
      <c r="BK20" s="313"/>
      <c r="BL20" s="313"/>
      <c r="BM20" s="313"/>
      <c r="BN20" s="313"/>
      <c r="BO20" s="313"/>
      <c r="BP20" s="313"/>
      <c r="BQ20" s="313"/>
      <c r="BR20" s="313"/>
      <c r="BS20" s="313"/>
      <c r="BT20" s="313"/>
      <c r="BU20" s="313"/>
      <c r="BV20" s="313"/>
      <c r="BW20" s="313"/>
      <c r="BX20" s="313"/>
      <c r="BY20" s="313"/>
      <c r="BZ20" s="313"/>
      <c r="CA20" s="313"/>
      <c r="CB20" s="313"/>
      <c r="CC20" s="313"/>
      <c r="CD20" s="313"/>
      <c r="CE20" s="313"/>
      <c r="CF20" s="313"/>
      <c r="CG20" s="313"/>
      <c r="CH20" s="313"/>
      <c r="CI20" s="313"/>
      <c r="CJ20" s="313"/>
      <c r="CK20" s="313"/>
      <c r="CL20" s="313"/>
      <c r="CM20" s="313"/>
      <c r="CN20" s="313"/>
      <c r="CO20" s="313"/>
      <c r="CP20" s="313"/>
      <c r="CQ20" s="313"/>
      <c r="CR20" s="313"/>
      <c r="CS20" s="313"/>
      <c r="CT20" s="313"/>
      <c r="CU20" s="313"/>
      <c r="CV20" s="313"/>
      <c r="CW20" s="313"/>
      <c r="CX20" s="313"/>
      <c r="CY20" s="313"/>
      <c r="CZ20" s="313"/>
      <c r="DA20" s="313"/>
      <c r="DB20" s="313"/>
      <c r="DC20" s="313"/>
      <c r="DD20" s="313"/>
      <c r="DE20" s="313"/>
      <c r="DF20" s="313"/>
      <c r="DG20" s="313"/>
      <c r="DH20" s="313"/>
      <c r="DI20" s="313"/>
      <c r="DJ20" s="313"/>
      <c r="DK20" s="313"/>
      <c r="DL20" s="313"/>
      <c r="DM20" s="313"/>
      <c r="DN20" s="313"/>
      <c r="DO20" s="313"/>
      <c r="DP20" s="313"/>
      <c r="DQ20" s="313"/>
      <c r="DR20" s="313"/>
      <c r="DS20" s="313"/>
      <c r="DT20" s="313"/>
      <c r="DU20" s="313"/>
      <c r="DV20" s="313"/>
      <c r="DW20" s="313"/>
      <c r="DX20" s="313"/>
      <c r="DY20" s="313"/>
      <c r="DZ20" s="313"/>
      <c r="EA20" s="313"/>
      <c r="EB20" s="313"/>
      <c r="EC20" s="313"/>
      <c r="ED20" s="313"/>
      <c r="EE20" s="313"/>
      <c r="EF20" s="313"/>
      <c r="EG20" s="313"/>
      <c r="EH20" s="313"/>
      <c r="EI20" s="313"/>
      <c r="EJ20" s="313"/>
      <c r="EK20" s="313"/>
      <c r="EL20" s="313"/>
      <c r="EM20" s="313"/>
      <c r="EN20" s="313"/>
      <c r="EO20" s="313"/>
      <c r="EP20" s="313"/>
      <c r="EQ20" s="313"/>
      <c r="ER20" s="313"/>
      <c r="ES20" s="313"/>
      <c r="ET20" s="313"/>
      <c r="EU20" s="313"/>
      <c r="EV20" s="313"/>
      <c r="EW20" s="313"/>
      <c r="EX20" s="313"/>
      <c r="EY20" s="313"/>
      <c r="EZ20" s="313"/>
      <c r="FA20" s="313"/>
      <c r="FB20" s="313"/>
      <c r="FC20" s="313"/>
      <c r="FD20" s="313"/>
      <c r="FE20" s="313"/>
      <c r="FF20" s="313"/>
      <c r="FG20" s="313"/>
      <c r="FH20" s="313"/>
      <c r="FI20" s="313"/>
      <c r="FJ20" s="313"/>
      <c r="FK20" s="313"/>
      <c r="FL20" s="313"/>
      <c r="FM20" s="313"/>
      <c r="FN20" s="313"/>
      <c r="FO20" s="313"/>
      <c r="FP20" s="313"/>
      <c r="FQ20" s="313"/>
      <c r="FR20" s="313"/>
      <c r="FS20" s="313"/>
      <c r="FT20" s="313"/>
      <c r="FU20" s="313"/>
      <c r="FV20" s="313"/>
      <c r="FW20" s="313"/>
      <c r="FX20" s="313"/>
      <c r="FY20" s="313"/>
      <c r="FZ20" s="313"/>
      <c r="GA20" s="313"/>
      <c r="GB20" s="313"/>
      <c r="GC20" s="313"/>
      <c r="GD20" s="313"/>
      <c r="GE20" s="313"/>
      <c r="GF20" s="313"/>
      <c r="GG20" s="313"/>
      <c r="GH20" s="313"/>
      <c r="GI20" s="313"/>
      <c r="GJ20" s="313"/>
      <c r="GK20" s="313"/>
      <c r="GL20" s="313"/>
      <c r="GM20" s="313"/>
      <c r="GN20" s="313"/>
      <c r="GO20" s="313"/>
      <c r="GP20" s="313"/>
      <c r="GQ20" s="313"/>
      <c r="GR20" s="313"/>
      <c r="GS20" s="313"/>
      <c r="GT20" s="313"/>
      <c r="GU20" s="313"/>
      <c r="GV20" s="313"/>
      <c r="GW20" s="313"/>
      <c r="GX20" s="313"/>
      <c r="GY20" s="313"/>
      <c r="GZ20" s="313"/>
      <c r="HA20" s="313"/>
      <c r="HB20" s="313"/>
      <c r="HC20" s="313"/>
      <c r="HD20" s="313"/>
      <c r="HE20" s="313"/>
      <c r="HF20" s="313"/>
      <c r="HG20" s="313"/>
      <c r="HH20" s="313"/>
      <c r="HI20" s="313"/>
      <c r="HJ20" s="313"/>
      <c r="HK20" s="313"/>
      <c r="HL20" s="313"/>
      <c r="HM20" s="313"/>
      <c r="HN20" s="313"/>
      <c r="HO20" s="313"/>
      <c r="HP20" s="313"/>
      <c r="HQ20" s="313"/>
      <c r="HR20" s="313"/>
      <c r="HS20" s="313"/>
      <c r="HT20" s="313"/>
      <c r="HU20" s="313"/>
      <c r="HV20" s="313"/>
      <c r="HW20" s="313"/>
      <c r="HX20" s="313"/>
      <c r="HY20" s="313"/>
      <c r="HZ20" s="313"/>
      <c r="IA20" s="313"/>
      <c r="IB20" s="313"/>
      <c r="IC20" s="313"/>
    </row>
    <row r="21" spans="1:237" ht="15" customHeight="1">
      <c r="A21" s="330" t="s">
        <v>135</v>
      </c>
      <c r="B21" s="331" t="s">
        <v>20</v>
      </c>
      <c r="C21" s="332" t="s">
        <v>154</v>
      </c>
      <c r="D21" s="332" t="s">
        <v>154</v>
      </c>
      <c r="E21" s="332" t="s">
        <v>154</v>
      </c>
      <c r="F21" s="332" t="s">
        <v>154</v>
      </c>
      <c r="G21" s="332" t="s">
        <v>154</v>
      </c>
      <c r="H21" s="332" t="s">
        <v>154</v>
      </c>
      <c r="I21" s="332" t="s">
        <v>154</v>
      </c>
      <c r="J21" s="332" t="s">
        <v>154</v>
      </c>
      <c r="K21" s="332" t="str">
        <f t="shared" si="1"/>
        <v>=</v>
      </c>
      <c r="L21" s="313"/>
      <c r="M21" s="313"/>
      <c r="N21" s="313"/>
      <c r="O21" s="313"/>
      <c r="P21" s="313"/>
      <c r="Q21" s="313"/>
      <c r="R21" s="313"/>
      <c r="S21" s="313"/>
      <c r="T21" s="313"/>
      <c r="U21" s="313"/>
      <c r="V21" s="313"/>
      <c r="W21" s="313"/>
      <c r="X21" s="313"/>
      <c r="Y21" s="313"/>
      <c r="Z21" s="313"/>
      <c r="AA21" s="313"/>
      <c r="AB21" s="313"/>
      <c r="AC21" s="313"/>
      <c r="AD21" s="313"/>
      <c r="AE21" s="313"/>
      <c r="AF21" s="313"/>
      <c r="AG21" s="313"/>
      <c r="AH21" s="313"/>
      <c r="AI21" s="313"/>
      <c r="AJ21" s="313"/>
      <c r="AK21" s="313"/>
      <c r="AL21" s="313"/>
      <c r="AM21" s="313"/>
      <c r="AN21" s="313"/>
      <c r="AO21" s="313"/>
      <c r="AP21" s="313"/>
      <c r="AQ21" s="313"/>
      <c r="AR21" s="313"/>
      <c r="AS21" s="313"/>
      <c r="AT21" s="313"/>
      <c r="AU21" s="313"/>
      <c r="AV21" s="313"/>
      <c r="AW21" s="313"/>
      <c r="AX21" s="313"/>
      <c r="AY21" s="313"/>
      <c r="AZ21" s="313"/>
      <c r="BA21" s="313"/>
      <c r="BB21" s="313"/>
      <c r="BC21" s="313"/>
      <c r="BD21" s="313"/>
      <c r="BE21" s="313"/>
      <c r="BF21" s="313"/>
      <c r="BG21" s="313"/>
      <c r="BH21" s="313"/>
      <c r="BI21" s="313"/>
      <c r="BJ21" s="313"/>
      <c r="BK21" s="313"/>
      <c r="BL21" s="313"/>
      <c r="BM21" s="313"/>
      <c r="BN21" s="313"/>
      <c r="BO21" s="313"/>
      <c r="BP21" s="313"/>
      <c r="BQ21" s="313"/>
      <c r="BR21" s="313"/>
      <c r="BS21" s="313"/>
      <c r="BT21" s="313"/>
      <c r="BU21" s="313"/>
      <c r="BV21" s="313"/>
      <c r="BW21" s="313"/>
      <c r="BX21" s="313"/>
      <c r="BY21" s="313"/>
      <c r="BZ21" s="313"/>
      <c r="CA21" s="313"/>
      <c r="CB21" s="313"/>
      <c r="CC21" s="313"/>
      <c r="CD21" s="313"/>
      <c r="CE21" s="313"/>
      <c r="CF21" s="313"/>
      <c r="CG21" s="313"/>
      <c r="CH21" s="313"/>
      <c r="CI21" s="313"/>
      <c r="CJ21" s="313"/>
      <c r="CK21" s="313"/>
      <c r="CL21" s="313"/>
      <c r="CM21" s="313"/>
      <c r="CN21" s="313"/>
      <c r="CO21" s="313"/>
      <c r="CP21" s="313"/>
      <c r="CQ21" s="313"/>
      <c r="CR21" s="313"/>
      <c r="CS21" s="313"/>
      <c r="CT21" s="313"/>
      <c r="CU21" s="313"/>
      <c r="CV21" s="313"/>
      <c r="CW21" s="313"/>
      <c r="CX21" s="313"/>
      <c r="CY21" s="313"/>
      <c r="CZ21" s="313"/>
      <c r="DA21" s="313"/>
      <c r="DB21" s="313"/>
      <c r="DC21" s="313"/>
      <c r="DD21" s="313"/>
      <c r="DE21" s="313"/>
      <c r="DF21" s="313"/>
      <c r="DG21" s="313"/>
      <c r="DH21" s="313"/>
      <c r="DI21" s="313"/>
      <c r="DJ21" s="313"/>
      <c r="DK21" s="313"/>
      <c r="DL21" s="313"/>
      <c r="DM21" s="313"/>
      <c r="DN21" s="313"/>
      <c r="DO21" s="313"/>
      <c r="DP21" s="313"/>
      <c r="DQ21" s="313"/>
      <c r="DR21" s="313"/>
      <c r="DS21" s="313"/>
      <c r="DT21" s="313"/>
      <c r="DU21" s="313"/>
      <c r="DV21" s="313"/>
      <c r="DW21" s="313"/>
      <c r="DX21" s="313"/>
      <c r="DY21" s="313"/>
      <c r="DZ21" s="313"/>
      <c r="EA21" s="313"/>
      <c r="EB21" s="313"/>
      <c r="EC21" s="313"/>
      <c r="ED21" s="313"/>
      <c r="EE21" s="313"/>
      <c r="EF21" s="313"/>
      <c r="EG21" s="313"/>
      <c r="EH21" s="313"/>
      <c r="EI21" s="313"/>
      <c r="EJ21" s="313"/>
      <c r="EK21" s="313"/>
      <c r="EL21" s="313"/>
      <c r="EM21" s="313"/>
      <c r="EN21" s="313"/>
      <c r="EO21" s="313"/>
      <c r="EP21" s="313"/>
      <c r="EQ21" s="313"/>
      <c r="ER21" s="313"/>
      <c r="ES21" s="313"/>
      <c r="ET21" s="313"/>
      <c r="EU21" s="313"/>
      <c r="EV21" s="313"/>
      <c r="EW21" s="313"/>
      <c r="EX21" s="313"/>
      <c r="EY21" s="313"/>
      <c r="EZ21" s="313"/>
      <c r="FA21" s="313"/>
      <c r="FB21" s="313"/>
      <c r="FC21" s="313"/>
      <c r="FD21" s="313"/>
      <c r="FE21" s="313"/>
      <c r="FF21" s="313"/>
      <c r="FG21" s="313"/>
      <c r="FH21" s="313"/>
      <c r="FI21" s="313"/>
      <c r="FJ21" s="313"/>
      <c r="FK21" s="313"/>
      <c r="FL21" s="313"/>
      <c r="FM21" s="313"/>
      <c r="FN21" s="313"/>
      <c r="FO21" s="313"/>
      <c r="FP21" s="313"/>
      <c r="FQ21" s="313"/>
      <c r="FR21" s="313"/>
      <c r="FS21" s="313"/>
      <c r="FT21" s="313"/>
      <c r="FU21" s="313"/>
      <c r="FV21" s="313"/>
      <c r="FW21" s="313"/>
      <c r="FX21" s="313"/>
      <c r="FY21" s="313"/>
      <c r="FZ21" s="313"/>
      <c r="GA21" s="313"/>
      <c r="GB21" s="313"/>
      <c r="GC21" s="313"/>
      <c r="GD21" s="313"/>
      <c r="GE21" s="313"/>
      <c r="GF21" s="313"/>
      <c r="GG21" s="313"/>
      <c r="GH21" s="313"/>
      <c r="GI21" s="313"/>
      <c r="GJ21" s="313"/>
      <c r="GK21" s="313"/>
      <c r="GL21" s="313"/>
      <c r="GM21" s="313"/>
      <c r="GN21" s="313"/>
      <c r="GO21" s="313"/>
      <c r="GP21" s="313"/>
      <c r="GQ21" s="313"/>
      <c r="GR21" s="313"/>
      <c r="GS21" s="313"/>
      <c r="GT21" s="313"/>
      <c r="GU21" s="313"/>
      <c r="GV21" s="313"/>
      <c r="GW21" s="313"/>
      <c r="GX21" s="313"/>
      <c r="GY21" s="313"/>
      <c r="GZ21" s="313"/>
      <c r="HA21" s="313"/>
      <c r="HB21" s="313"/>
      <c r="HC21" s="313"/>
      <c r="HD21" s="313"/>
      <c r="HE21" s="313"/>
      <c r="HF21" s="313"/>
      <c r="HG21" s="313"/>
      <c r="HH21" s="313"/>
      <c r="HI21" s="313"/>
      <c r="HJ21" s="313"/>
      <c r="HK21" s="313"/>
      <c r="HL21" s="313"/>
      <c r="HM21" s="313"/>
      <c r="HN21" s="313"/>
      <c r="HO21" s="313"/>
      <c r="HP21" s="313"/>
      <c r="HQ21" s="313"/>
      <c r="HR21" s="313"/>
      <c r="HS21" s="313"/>
      <c r="HT21" s="313"/>
      <c r="HU21" s="313"/>
      <c r="HV21" s="313"/>
      <c r="HW21" s="313"/>
      <c r="HX21" s="313"/>
      <c r="HY21" s="313"/>
      <c r="HZ21" s="313"/>
      <c r="IA21" s="313"/>
      <c r="IB21" s="313"/>
      <c r="IC21" s="313"/>
    </row>
    <row r="22" spans="1:237" ht="15" customHeight="1">
      <c r="A22" s="330" t="s">
        <v>136</v>
      </c>
      <c r="B22" s="331" t="s">
        <v>20</v>
      </c>
      <c r="C22" s="332" t="s">
        <v>154</v>
      </c>
      <c r="D22" s="332" t="s">
        <v>154</v>
      </c>
      <c r="E22" s="332" t="s">
        <v>154</v>
      </c>
      <c r="F22" s="332" t="s">
        <v>154</v>
      </c>
      <c r="G22" s="332" t="s">
        <v>154</v>
      </c>
      <c r="H22" s="332" t="s">
        <v>154</v>
      </c>
      <c r="I22" s="332" t="s">
        <v>154</v>
      </c>
      <c r="J22" s="332" t="s">
        <v>154</v>
      </c>
      <c r="K22" s="332" t="str">
        <f t="shared" si="1"/>
        <v>=</v>
      </c>
      <c r="L22" s="313"/>
      <c r="M22" s="313"/>
      <c r="N22" s="313"/>
      <c r="O22" s="313"/>
      <c r="P22" s="313"/>
      <c r="Q22" s="313"/>
      <c r="R22" s="313"/>
      <c r="S22" s="313"/>
      <c r="T22" s="313"/>
      <c r="U22" s="313"/>
      <c r="V22" s="313"/>
      <c r="W22" s="313"/>
      <c r="X22" s="313"/>
      <c r="Y22" s="313"/>
      <c r="Z22" s="313"/>
      <c r="AA22" s="313"/>
      <c r="AB22" s="313"/>
      <c r="AC22" s="313"/>
      <c r="AD22" s="313"/>
      <c r="AE22" s="313"/>
      <c r="AF22" s="313"/>
      <c r="AG22" s="313"/>
      <c r="AH22" s="313"/>
      <c r="AI22" s="313"/>
      <c r="AJ22" s="313"/>
      <c r="AK22" s="313"/>
      <c r="AL22" s="313"/>
      <c r="AM22" s="313"/>
      <c r="AN22" s="313"/>
      <c r="AO22" s="313"/>
      <c r="AP22" s="313"/>
      <c r="AQ22" s="313"/>
      <c r="AR22" s="313"/>
      <c r="AS22" s="313"/>
      <c r="AT22" s="313"/>
      <c r="AU22" s="313"/>
      <c r="AV22" s="313"/>
      <c r="AW22" s="313"/>
      <c r="AX22" s="313"/>
      <c r="AY22" s="313"/>
      <c r="AZ22" s="313"/>
      <c r="BA22" s="313"/>
      <c r="BB22" s="313"/>
      <c r="BC22" s="313"/>
      <c r="BD22" s="313"/>
      <c r="BE22" s="313"/>
      <c r="BF22" s="313"/>
      <c r="BG22" s="313"/>
      <c r="BH22" s="313"/>
      <c r="BI22" s="313"/>
      <c r="BJ22" s="313"/>
      <c r="BK22" s="313"/>
      <c r="BL22" s="313"/>
      <c r="BM22" s="313"/>
      <c r="BN22" s="313"/>
      <c r="BO22" s="313"/>
      <c r="BP22" s="313"/>
      <c r="BQ22" s="313"/>
      <c r="BR22" s="313"/>
      <c r="BS22" s="313"/>
      <c r="BT22" s="313"/>
      <c r="BU22" s="313"/>
      <c r="BV22" s="313"/>
      <c r="BW22" s="313"/>
      <c r="BX22" s="313"/>
      <c r="BY22" s="313"/>
      <c r="BZ22" s="313"/>
      <c r="CA22" s="313"/>
      <c r="CB22" s="313"/>
      <c r="CC22" s="313"/>
      <c r="CD22" s="313"/>
      <c r="CE22" s="313"/>
      <c r="CF22" s="313"/>
      <c r="CG22" s="313"/>
      <c r="CH22" s="313"/>
      <c r="CI22" s="313"/>
      <c r="CJ22" s="313"/>
      <c r="CK22" s="313"/>
      <c r="CL22" s="313"/>
      <c r="CM22" s="313"/>
      <c r="CN22" s="313"/>
      <c r="CO22" s="313"/>
      <c r="CP22" s="313"/>
      <c r="CQ22" s="313"/>
      <c r="CR22" s="313"/>
      <c r="CS22" s="313"/>
      <c r="CT22" s="313"/>
      <c r="CU22" s="313"/>
      <c r="CV22" s="313"/>
      <c r="CW22" s="313"/>
      <c r="CX22" s="313"/>
      <c r="CY22" s="313"/>
      <c r="CZ22" s="313"/>
      <c r="DA22" s="313"/>
      <c r="DB22" s="313"/>
      <c r="DC22" s="313"/>
      <c r="DD22" s="313"/>
      <c r="DE22" s="313"/>
      <c r="DF22" s="313"/>
      <c r="DG22" s="313"/>
      <c r="DH22" s="313"/>
      <c r="DI22" s="313"/>
      <c r="DJ22" s="313"/>
      <c r="DK22" s="313"/>
      <c r="DL22" s="313"/>
      <c r="DM22" s="313"/>
      <c r="DN22" s="313"/>
      <c r="DO22" s="313"/>
      <c r="DP22" s="313"/>
      <c r="DQ22" s="313"/>
      <c r="DR22" s="313"/>
      <c r="DS22" s="313"/>
      <c r="DT22" s="313"/>
      <c r="DU22" s="313"/>
      <c r="DV22" s="313"/>
      <c r="DW22" s="313"/>
      <c r="DX22" s="313"/>
      <c r="DY22" s="313"/>
      <c r="DZ22" s="313"/>
      <c r="EA22" s="313"/>
      <c r="EB22" s="313"/>
      <c r="EC22" s="313"/>
      <c r="ED22" s="313"/>
      <c r="EE22" s="313"/>
      <c r="EF22" s="313"/>
      <c r="EG22" s="313"/>
      <c r="EH22" s="313"/>
      <c r="EI22" s="313"/>
      <c r="EJ22" s="313"/>
      <c r="EK22" s="313"/>
      <c r="EL22" s="313"/>
      <c r="EM22" s="313"/>
      <c r="EN22" s="313"/>
      <c r="EO22" s="313"/>
      <c r="EP22" s="313"/>
      <c r="EQ22" s="313"/>
      <c r="ER22" s="313"/>
      <c r="ES22" s="313"/>
      <c r="ET22" s="313"/>
      <c r="EU22" s="313"/>
      <c r="EV22" s="313"/>
      <c r="EW22" s="313"/>
      <c r="EX22" s="313"/>
      <c r="EY22" s="313"/>
      <c r="EZ22" s="313"/>
      <c r="FA22" s="313"/>
      <c r="FB22" s="313"/>
      <c r="FC22" s="313"/>
      <c r="FD22" s="313"/>
      <c r="FE22" s="313"/>
      <c r="FF22" s="313"/>
      <c r="FG22" s="313"/>
      <c r="FH22" s="313"/>
      <c r="FI22" s="313"/>
      <c r="FJ22" s="313"/>
      <c r="FK22" s="313"/>
      <c r="FL22" s="313"/>
      <c r="FM22" s="313"/>
      <c r="FN22" s="313"/>
      <c r="FO22" s="313"/>
      <c r="FP22" s="313"/>
      <c r="FQ22" s="313"/>
      <c r="FR22" s="313"/>
      <c r="FS22" s="313"/>
      <c r="FT22" s="313"/>
      <c r="FU22" s="313"/>
      <c r="FV22" s="313"/>
      <c r="FW22" s="313"/>
      <c r="FX22" s="313"/>
      <c r="FY22" s="313"/>
      <c r="FZ22" s="313"/>
      <c r="GA22" s="313"/>
      <c r="GB22" s="313"/>
      <c r="GC22" s="313"/>
      <c r="GD22" s="313"/>
      <c r="GE22" s="313"/>
      <c r="GF22" s="313"/>
      <c r="GG22" s="313"/>
      <c r="GH22" s="313"/>
      <c r="GI22" s="313"/>
      <c r="GJ22" s="313"/>
      <c r="GK22" s="313"/>
      <c r="GL22" s="313"/>
      <c r="GM22" s="313"/>
      <c r="GN22" s="313"/>
      <c r="GO22" s="313"/>
      <c r="GP22" s="313"/>
      <c r="GQ22" s="313"/>
      <c r="GR22" s="313"/>
      <c r="GS22" s="313"/>
      <c r="GT22" s="313"/>
      <c r="GU22" s="313"/>
      <c r="GV22" s="313"/>
      <c r="GW22" s="313"/>
      <c r="GX22" s="313"/>
      <c r="GY22" s="313"/>
      <c r="GZ22" s="313"/>
      <c r="HA22" s="313"/>
      <c r="HB22" s="313"/>
      <c r="HC22" s="313"/>
      <c r="HD22" s="313"/>
      <c r="HE22" s="313"/>
      <c r="HF22" s="313"/>
      <c r="HG22" s="313"/>
      <c r="HH22" s="313"/>
      <c r="HI22" s="313"/>
      <c r="HJ22" s="313"/>
      <c r="HK22" s="313"/>
      <c r="HL22" s="313"/>
      <c r="HM22" s="313"/>
      <c r="HN22" s="313"/>
      <c r="HO22" s="313"/>
      <c r="HP22" s="313"/>
      <c r="HQ22" s="313"/>
      <c r="HR22" s="313"/>
      <c r="HS22" s="313"/>
      <c r="HT22" s="313"/>
      <c r="HU22" s="313"/>
      <c r="HV22" s="313"/>
      <c r="HW22" s="313"/>
      <c r="HX22" s="313"/>
      <c r="HY22" s="313"/>
      <c r="HZ22" s="313"/>
      <c r="IA22" s="313"/>
      <c r="IB22" s="313"/>
      <c r="IC22" s="313"/>
    </row>
    <row r="23" spans="1:237" ht="15" customHeight="1">
      <c r="A23" s="330" t="s">
        <v>180</v>
      </c>
      <c r="B23" s="331" t="s">
        <v>20</v>
      </c>
      <c r="C23" s="332" t="s">
        <v>154</v>
      </c>
      <c r="D23" s="332" t="s">
        <v>154</v>
      </c>
      <c r="E23" s="332" t="s">
        <v>154</v>
      </c>
      <c r="F23" s="332" t="s">
        <v>154</v>
      </c>
      <c r="G23" s="332" t="s">
        <v>154</v>
      </c>
      <c r="H23" s="332" t="s">
        <v>154</v>
      </c>
      <c r="I23" s="332" t="s">
        <v>154</v>
      </c>
      <c r="J23" s="332" t="s">
        <v>154</v>
      </c>
      <c r="K23" s="332" t="str">
        <f t="shared" si="1"/>
        <v>=</v>
      </c>
      <c r="L23" s="313"/>
      <c r="M23" s="313"/>
      <c r="N23" s="313"/>
      <c r="O23" s="313"/>
      <c r="P23" s="313"/>
      <c r="Q23" s="313"/>
      <c r="R23" s="313"/>
      <c r="S23" s="313"/>
      <c r="T23" s="313"/>
      <c r="U23" s="313"/>
      <c r="V23" s="313"/>
      <c r="W23" s="313"/>
      <c r="X23" s="313"/>
      <c r="Y23" s="313"/>
      <c r="Z23" s="313"/>
      <c r="AA23" s="313"/>
      <c r="AB23" s="313"/>
      <c r="AC23" s="313"/>
      <c r="AD23" s="313"/>
      <c r="AE23" s="313"/>
      <c r="AF23" s="313"/>
      <c r="AG23" s="313"/>
      <c r="AH23" s="313"/>
      <c r="AI23" s="313"/>
      <c r="AJ23" s="313"/>
      <c r="AK23" s="313"/>
      <c r="AL23" s="313"/>
      <c r="AM23" s="313"/>
      <c r="AN23" s="313"/>
      <c r="AO23" s="313"/>
      <c r="AP23" s="313"/>
      <c r="AQ23" s="313"/>
      <c r="AR23" s="313"/>
      <c r="AS23" s="313"/>
      <c r="AT23" s="313"/>
      <c r="AU23" s="313"/>
      <c r="AV23" s="313"/>
      <c r="AW23" s="313"/>
      <c r="AX23" s="313"/>
      <c r="AY23" s="313"/>
      <c r="AZ23" s="313"/>
      <c r="BA23" s="313"/>
      <c r="BB23" s="313"/>
      <c r="BC23" s="313"/>
      <c r="BD23" s="313"/>
      <c r="BE23" s="313"/>
      <c r="BF23" s="313"/>
      <c r="BG23" s="313"/>
      <c r="BH23" s="313"/>
      <c r="BI23" s="313"/>
      <c r="BJ23" s="313"/>
      <c r="BK23" s="313"/>
      <c r="BL23" s="313"/>
      <c r="BM23" s="313"/>
      <c r="BN23" s="313"/>
      <c r="BO23" s="313"/>
      <c r="BP23" s="313"/>
      <c r="BQ23" s="313"/>
      <c r="BR23" s="313"/>
      <c r="BS23" s="313"/>
      <c r="BT23" s="313"/>
      <c r="BU23" s="313"/>
      <c r="BV23" s="313"/>
      <c r="BW23" s="313"/>
      <c r="BX23" s="313"/>
      <c r="BY23" s="313"/>
      <c r="BZ23" s="313"/>
      <c r="CA23" s="313"/>
      <c r="CB23" s="313"/>
      <c r="CC23" s="313"/>
      <c r="CD23" s="313"/>
      <c r="CE23" s="313"/>
      <c r="CF23" s="313"/>
      <c r="CG23" s="313"/>
      <c r="CH23" s="313"/>
      <c r="CI23" s="313"/>
      <c r="CJ23" s="313"/>
      <c r="CK23" s="313"/>
      <c r="CL23" s="313"/>
      <c r="CM23" s="313"/>
      <c r="CN23" s="313"/>
      <c r="CO23" s="313"/>
      <c r="CP23" s="313"/>
      <c r="CQ23" s="313"/>
      <c r="CR23" s="313"/>
      <c r="CS23" s="313"/>
      <c r="CT23" s="313"/>
      <c r="CU23" s="313"/>
      <c r="CV23" s="313"/>
      <c r="CW23" s="313"/>
      <c r="CX23" s="313"/>
      <c r="CY23" s="313"/>
      <c r="CZ23" s="313"/>
      <c r="DA23" s="313"/>
      <c r="DB23" s="313"/>
      <c r="DC23" s="313"/>
      <c r="DD23" s="313"/>
      <c r="DE23" s="313"/>
      <c r="DF23" s="313"/>
      <c r="DG23" s="313"/>
      <c r="DH23" s="313"/>
      <c r="DI23" s="313"/>
      <c r="DJ23" s="313"/>
      <c r="DK23" s="313"/>
      <c r="DL23" s="313"/>
      <c r="DM23" s="313"/>
      <c r="DN23" s="313"/>
      <c r="DO23" s="313"/>
      <c r="DP23" s="313"/>
      <c r="DQ23" s="313"/>
      <c r="DR23" s="313"/>
      <c r="DS23" s="313"/>
      <c r="DT23" s="313"/>
      <c r="DU23" s="313"/>
      <c r="DV23" s="313"/>
      <c r="DW23" s="313"/>
      <c r="DX23" s="313"/>
      <c r="DY23" s="313"/>
      <c r="DZ23" s="313"/>
      <c r="EA23" s="313"/>
      <c r="EB23" s="313"/>
      <c r="EC23" s="313"/>
      <c r="ED23" s="313"/>
      <c r="EE23" s="313"/>
      <c r="EF23" s="313"/>
      <c r="EG23" s="313"/>
      <c r="EH23" s="313"/>
      <c r="EI23" s="313"/>
      <c r="EJ23" s="313"/>
      <c r="EK23" s="313"/>
      <c r="EL23" s="313"/>
      <c r="EM23" s="313"/>
      <c r="EN23" s="313"/>
      <c r="EO23" s="313"/>
      <c r="EP23" s="313"/>
      <c r="EQ23" s="313"/>
      <c r="ER23" s="313"/>
      <c r="ES23" s="313"/>
      <c r="ET23" s="313"/>
      <c r="EU23" s="313"/>
      <c r="EV23" s="313"/>
      <c r="EW23" s="313"/>
      <c r="EX23" s="313"/>
      <c r="EY23" s="313"/>
      <c r="EZ23" s="313"/>
      <c r="FA23" s="313"/>
      <c r="FB23" s="313"/>
      <c r="FC23" s="313"/>
      <c r="FD23" s="313"/>
      <c r="FE23" s="313"/>
      <c r="FF23" s="313"/>
      <c r="FG23" s="313"/>
      <c r="FH23" s="313"/>
      <c r="FI23" s="313"/>
      <c r="FJ23" s="313"/>
      <c r="FK23" s="313"/>
      <c r="FL23" s="313"/>
      <c r="FM23" s="313"/>
      <c r="FN23" s="313"/>
      <c r="FO23" s="313"/>
      <c r="FP23" s="313"/>
      <c r="FQ23" s="313"/>
      <c r="FR23" s="313"/>
      <c r="FS23" s="313"/>
      <c r="FT23" s="313"/>
      <c r="FU23" s="313"/>
      <c r="FV23" s="313"/>
      <c r="FW23" s="313"/>
      <c r="FX23" s="313"/>
      <c r="FY23" s="313"/>
      <c r="FZ23" s="313"/>
      <c r="GA23" s="313"/>
      <c r="GB23" s="313"/>
      <c r="GC23" s="313"/>
      <c r="GD23" s="313"/>
      <c r="GE23" s="313"/>
      <c r="GF23" s="313"/>
      <c r="GG23" s="313"/>
      <c r="GH23" s="313"/>
      <c r="GI23" s="313"/>
      <c r="GJ23" s="313"/>
      <c r="GK23" s="313"/>
      <c r="GL23" s="313"/>
      <c r="GM23" s="313"/>
      <c r="GN23" s="313"/>
      <c r="GO23" s="313"/>
      <c r="GP23" s="313"/>
      <c r="GQ23" s="313"/>
      <c r="GR23" s="313"/>
      <c r="GS23" s="313"/>
      <c r="GT23" s="313"/>
      <c r="GU23" s="313"/>
      <c r="GV23" s="313"/>
      <c r="GW23" s="313"/>
      <c r="GX23" s="313"/>
      <c r="GY23" s="313"/>
      <c r="GZ23" s="313"/>
      <c r="HA23" s="313"/>
      <c r="HB23" s="313"/>
      <c r="HC23" s="313"/>
      <c r="HD23" s="313"/>
      <c r="HE23" s="313"/>
      <c r="HF23" s="313"/>
      <c r="HG23" s="313"/>
      <c r="HH23" s="313"/>
      <c r="HI23" s="313"/>
      <c r="HJ23" s="313"/>
      <c r="HK23" s="313"/>
      <c r="HL23" s="313"/>
      <c r="HM23" s="313"/>
      <c r="HN23" s="313"/>
      <c r="HO23" s="313"/>
      <c r="HP23" s="313"/>
      <c r="HQ23" s="313"/>
      <c r="HR23" s="313"/>
      <c r="HS23" s="313"/>
      <c r="HT23" s="313"/>
      <c r="HU23" s="313"/>
      <c r="HV23" s="313"/>
      <c r="HW23" s="313"/>
      <c r="HX23" s="313"/>
      <c r="HY23" s="313"/>
      <c r="HZ23" s="313"/>
      <c r="IA23" s="313"/>
      <c r="IB23" s="313"/>
      <c r="IC23" s="313"/>
    </row>
    <row r="24" spans="1:237" ht="15" customHeight="1">
      <c r="A24" s="330" t="s">
        <v>181</v>
      </c>
      <c r="B24" s="331" t="s">
        <v>20</v>
      </c>
      <c r="C24" s="332" t="s">
        <v>154</v>
      </c>
      <c r="D24" s="332" t="s">
        <v>154</v>
      </c>
      <c r="E24" s="332" t="s">
        <v>154</v>
      </c>
      <c r="F24" s="332" t="s">
        <v>154</v>
      </c>
      <c r="G24" s="332" t="s">
        <v>154</v>
      </c>
      <c r="H24" s="332" t="s">
        <v>154</v>
      </c>
      <c r="I24" s="332" t="s">
        <v>154</v>
      </c>
      <c r="J24" s="332" t="s">
        <v>154</v>
      </c>
      <c r="K24" s="332" t="str">
        <f t="shared" si="1"/>
        <v>=</v>
      </c>
      <c r="L24" s="313"/>
      <c r="M24" s="313"/>
      <c r="N24" s="313"/>
      <c r="O24" s="313"/>
      <c r="P24" s="313"/>
      <c r="Q24" s="313"/>
      <c r="R24" s="313"/>
      <c r="S24" s="313"/>
      <c r="T24" s="313"/>
      <c r="U24" s="313"/>
      <c r="V24" s="313"/>
      <c r="W24" s="313"/>
      <c r="X24" s="313"/>
      <c r="Y24" s="313"/>
      <c r="Z24" s="313"/>
      <c r="AA24" s="313"/>
      <c r="AB24" s="313"/>
      <c r="AC24" s="313"/>
      <c r="AD24" s="313"/>
      <c r="AE24" s="313"/>
      <c r="AF24" s="313"/>
      <c r="AG24" s="313"/>
      <c r="AH24" s="313"/>
      <c r="AI24" s="313"/>
      <c r="AJ24" s="313"/>
      <c r="AK24" s="313"/>
      <c r="AL24" s="313"/>
      <c r="AM24" s="313"/>
      <c r="AN24" s="313"/>
      <c r="AO24" s="313"/>
      <c r="AP24" s="313"/>
      <c r="AQ24" s="313"/>
      <c r="AR24" s="313"/>
      <c r="AS24" s="313"/>
      <c r="AT24" s="313"/>
      <c r="AU24" s="313"/>
      <c r="AV24" s="313"/>
      <c r="AW24" s="313"/>
      <c r="AX24" s="313"/>
      <c r="AY24" s="313"/>
      <c r="AZ24" s="313"/>
      <c r="BA24" s="313"/>
      <c r="BB24" s="313"/>
      <c r="BC24" s="313"/>
      <c r="BD24" s="313"/>
      <c r="BE24" s="313"/>
      <c r="BF24" s="313"/>
      <c r="BG24" s="313"/>
      <c r="BH24" s="313"/>
      <c r="BI24" s="313"/>
      <c r="BJ24" s="313"/>
      <c r="BK24" s="313"/>
      <c r="BL24" s="313"/>
      <c r="BM24" s="313"/>
      <c r="BN24" s="313"/>
      <c r="BO24" s="313"/>
      <c r="BP24" s="313"/>
      <c r="BQ24" s="313"/>
      <c r="BR24" s="313"/>
      <c r="BS24" s="313"/>
      <c r="BT24" s="313"/>
      <c r="BU24" s="313"/>
      <c r="BV24" s="313"/>
      <c r="BW24" s="313"/>
      <c r="BX24" s="313"/>
      <c r="BY24" s="313"/>
      <c r="BZ24" s="313"/>
      <c r="CA24" s="313"/>
      <c r="CB24" s="313"/>
      <c r="CC24" s="313"/>
      <c r="CD24" s="313"/>
      <c r="CE24" s="313"/>
      <c r="CF24" s="313"/>
      <c r="CG24" s="313"/>
      <c r="CH24" s="313"/>
      <c r="CI24" s="313"/>
      <c r="CJ24" s="313"/>
      <c r="CK24" s="313"/>
      <c r="CL24" s="313"/>
      <c r="CM24" s="313"/>
      <c r="CN24" s="313"/>
      <c r="CO24" s="313"/>
      <c r="CP24" s="313"/>
      <c r="CQ24" s="313"/>
      <c r="CR24" s="313"/>
      <c r="CS24" s="313"/>
      <c r="CT24" s="313"/>
      <c r="CU24" s="313"/>
      <c r="CV24" s="313"/>
      <c r="CW24" s="313"/>
      <c r="CX24" s="313"/>
      <c r="CY24" s="313"/>
      <c r="CZ24" s="313"/>
      <c r="DA24" s="313"/>
      <c r="DB24" s="313"/>
      <c r="DC24" s="313"/>
      <c r="DD24" s="313"/>
      <c r="DE24" s="313"/>
      <c r="DF24" s="313"/>
      <c r="DG24" s="313"/>
      <c r="DH24" s="313"/>
      <c r="DI24" s="313"/>
      <c r="DJ24" s="313"/>
      <c r="DK24" s="313"/>
      <c r="DL24" s="313"/>
      <c r="DM24" s="313"/>
      <c r="DN24" s="313"/>
      <c r="DO24" s="313"/>
      <c r="DP24" s="313"/>
      <c r="DQ24" s="313"/>
      <c r="DR24" s="313"/>
      <c r="DS24" s="313"/>
      <c r="DT24" s="313"/>
      <c r="DU24" s="313"/>
      <c r="DV24" s="313"/>
      <c r="DW24" s="313"/>
      <c r="DX24" s="313"/>
      <c r="DY24" s="313"/>
      <c r="DZ24" s="313"/>
      <c r="EA24" s="313"/>
      <c r="EB24" s="313"/>
      <c r="EC24" s="313"/>
      <c r="ED24" s="313"/>
      <c r="EE24" s="313"/>
      <c r="EF24" s="313"/>
      <c r="EG24" s="313"/>
      <c r="EH24" s="313"/>
      <c r="EI24" s="313"/>
      <c r="EJ24" s="313"/>
      <c r="EK24" s="313"/>
      <c r="EL24" s="313"/>
      <c r="EM24" s="313"/>
      <c r="EN24" s="313"/>
      <c r="EO24" s="313"/>
      <c r="EP24" s="313"/>
      <c r="EQ24" s="313"/>
      <c r="ER24" s="313"/>
      <c r="ES24" s="313"/>
      <c r="ET24" s="313"/>
      <c r="EU24" s="313"/>
      <c r="EV24" s="313"/>
      <c r="EW24" s="313"/>
      <c r="EX24" s="313"/>
      <c r="EY24" s="313"/>
      <c r="EZ24" s="313"/>
      <c r="FA24" s="313"/>
      <c r="FB24" s="313"/>
      <c r="FC24" s="313"/>
      <c r="FD24" s="313"/>
      <c r="FE24" s="313"/>
      <c r="FF24" s="313"/>
      <c r="FG24" s="313"/>
      <c r="FH24" s="313"/>
      <c r="FI24" s="313"/>
      <c r="FJ24" s="313"/>
      <c r="FK24" s="313"/>
      <c r="FL24" s="313"/>
      <c r="FM24" s="313"/>
      <c r="FN24" s="313"/>
      <c r="FO24" s="313"/>
      <c r="FP24" s="313"/>
      <c r="FQ24" s="313"/>
      <c r="FR24" s="313"/>
      <c r="FS24" s="313"/>
      <c r="FT24" s="313"/>
      <c r="FU24" s="313"/>
      <c r="FV24" s="313"/>
      <c r="FW24" s="313"/>
      <c r="FX24" s="313"/>
      <c r="FY24" s="313"/>
      <c r="FZ24" s="313"/>
      <c r="GA24" s="313"/>
      <c r="GB24" s="313"/>
      <c r="GC24" s="313"/>
      <c r="GD24" s="313"/>
      <c r="GE24" s="313"/>
      <c r="GF24" s="313"/>
      <c r="GG24" s="313"/>
      <c r="GH24" s="313"/>
      <c r="GI24" s="313"/>
      <c r="GJ24" s="313"/>
      <c r="GK24" s="313"/>
      <c r="GL24" s="313"/>
      <c r="GM24" s="313"/>
      <c r="GN24" s="313"/>
      <c r="GO24" s="313"/>
      <c r="GP24" s="313"/>
      <c r="GQ24" s="313"/>
      <c r="GR24" s="313"/>
      <c r="GS24" s="313"/>
      <c r="GT24" s="313"/>
      <c r="GU24" s="313"/>
      <c r="GV24" s="313"/>
      <c r="GW24" s="313"/>
      <c r="GX24" s="313"/>
      <c r="GY24" s="313"/>
      <c r="GZ24" s="313"/>
      <c r="HA24" s="313"/>
      <c r="HB24" s="313"/>
      <c r="HC24" s="313"/>
      <c r="HD24" s="313"/>
      <c r="HE24" s="313"/>
      <c r="HF24" s="313"/>
      <c r="HG24" s="313"/>
      <c r="HH24" s="313"/>
      <c r="HI24" s="313"/>
      <c r="HJ24" s="313"/>
      <c r="HK24" s="313"/>
      <c r="HL24" s="313"/>
      <c r="HM24" s="313"/>
      <c r="HN24" s="313"/>
      <c r="HO24" s="313"/>
      <c r="HP24" s="313"/>
      <c r="HQ24" s="313"/>
      <c r="HR24" s="313"/>
      <c r="HS24" s="313"/>
      <c r="HT24" s="313"/>
      <c r="HU24" s="313"/>
      <c r="HV24" s="313"/>
      <c r="HW24" s="313"/>
      <c r="HX24" s="313"/>
      <c r="HY24" s="313"/>
      <c r="HZ24" s="313"/>
      <c r="IA24" s="313"/>
      <c r="IB24" s="313"/>
      <c r="IC24" s="313"/>
    </row>
    <row r="25" spans="1:237" ht="15" customHeight="1">
      <c r="A25" s="333" t="s">
        <v>238</v>
      </c>
      <c r="B25" s="333"/>
      <c r="C25" s="333"/>
      <c r="D25" s="333"/>
      <c r="E25" s="333"/>
      <c r="F25" s="333"/>
      <c r="G25" s="333"/>
      <c r="H25" s="333"/>
      <c r="I25" s="333"/>
      <c r="J25" s="333"/>
      <c r="K25" s="334"/>
      <c r="L25" s="313"/>
      <c r="M25" s="313"/>
      <c r="N25" s="313"/>
      <c r="O25" s="313"/>
      <c r="P25" s="313"/>
      <c r="Q25" s="313"/>
      <c r="R25" s="313"/>
      <c r="S25" s="313"/>
      <c r="T25" s="313"/>
      <c r="U25" s="313"/>
      <c r="V25" s="313"/>
      <c r="W25" s="313"/>
      <c r="X25" s="313"/>
      <c r="Y25" s="313"/>
      <c r="Z25" s="313"/>
      <c r="AA25" s="313"/>
      <c r="AB25" s="313"/>
      <c r="AC25" s="313"/>
      <c r="AD25" s="313"/>
      <c r="AE25" s="313"/>
      <c r="AF25" s="313"/>
      <c r="AG25" s="313"/>
      <c r="AH25" s="313"/>
      <c r="AI25" s="313"/>
      <c r="AJ25" s="313"/>
      <c r="AK25" s="313"/>
      <c r="AL25" s="313"/>
      <c r="AM25" s="313"/>
      <c r="AN25" s="313"/>
      <c r="AO25" s="313"/>
      <c r="AP25" s="313"/>
      <c r="AQ25" s="313"/>
      <c r="AR25" s="313"/>
      <c r="AS25" s="313"/>
      <c r="AT25" s="313"/>
      <c r="AU25" s="313"/>
      <c r="AV25" s="313"/>
      <c r="AW25" s="313"/>
      <c r="AX25" s="313"/>
      <c r="AY25" s="313"/>
      <c r="AZ25" s="313"/>
      <c r="BA25" s="313"/>
      <c r="BB25" s="313"/>
      <c r="BC25" s="313"/>
      <c r="BD25" s="313"/>
      <c r="BE25" s="313"/>
      <c r="BF25" s="313"/>
      <c r="BG25" s="313"/>
      <c r="BH25" s="313"/>
      <c r="BI25" s="313"/>
      <c r="BJ25" s="313"/>
      <c r="BK25" s="313"/>
      <c r="BL25" s="313"/>
      <c r="BM25" s="313"/>
      <c r="BN25" s="313"/>
      <c r="BO25" s="313"/>
      <c r="BP25" s="313"/>
      <c r="BQ25" s="313"/>
      <c r="BR25" s="313"/>
      <c r="BS25" s="313"/>
      <c r="BT25" s="313"/>
      <c r="BU25" s="313"/>
      <c r="BV25" s="313"/>
      <c r="BW25" s="313"/>
      <c r="BX25" s="313"/>
      <c r="BY25" s="313"/>
      <c r="BZ25" s="313"/>
      <c r="CA25" s="313"/>
      <c r="CB25" s="313"/>
      <c r="CC25" s="313"/>
      <c r="CD25" s="313"/>
      <c r="CE25" s="313"/>
      <c r="CF25" s="313"/>
      <c r="CG25" s="313"/>
      <c r="CH25" s="313"/>
      <c r="CI25" s="313"/>
      <c r="CJ25" s="313"/>
      <c r="CK25" s="313"/>
      <c r="CL25" s="313"/>
      <c r="CM25" s="313"/>
      <c r="CN25" s="313"/>
      <c r="CO25" s="313"/>
      <c r="CP25" s="313"/>
      <c r="CQ25" s="313"/>
      <c r="CR25" s="313"/>
      <c r="CS25" s="313"/>
      <c r="CT25" s="313"/>
      <c r="CU25" s="313"/>
      <c r="CV25" s="313"/>
      <c r="CW25" s="313"/>
      <c r="CX25" s="313"/>
      <c r="CY25" s="313"/>
      <c r="CZ25" s="313"/>
      <c r="DA25" s="313"/>
      <c r="DB25" s="313"/>
      <c r="DC25" s="313"/>
      <c r="DD25" s="313"/>
      <c r="DE25" s="313"/>
      <c r="DF25" s="313"/>
      <c r="DG25" s="313"/>
      <c r="DH25" s="313"/>
      <c r="DI25" s="313"/>
      <c r="DJ25" s="313"/>
      <c r="DK25" s="313"/>
      <c r="DL25" s="313"/>
      <c r="DM25" s="313"/>
      <c r="DN25" s="313"/>
      <c r="DO25" s="313"/>
      <c r="DP25" s="313"/>
      <c r="DQ25" s="313"/>
      <c r="DR25" s="313"/>
      <c r="DS25" s="313"/>
      <c r="DT25" s="313"/>
      <c r="DU25" s="313"/>
      <c r="DV25" s="313"/>
      <c r="DW25" s="313"/>
      <c r="DX25" s="313"/>
      <c r="DY25" s="313"/>
      <c r="DZ25" s="313"/>
      <c r="EA25" s="313"/>
      <c r="EB25" s="313"/>
      <c r="EC25" s="313"/>
      <c r="ED25" s="313"/>
      <c r="EE25" s="313"/>
      <c r="EF25" s="313"/>
      <c r="EG25" s="313"/>
      <c r="EH25" s="313"/>
      <c r="EI25" s="313"/>
      <c r="EJ25" s="313"/>
      <c r="EK25" s="313"/>
      <c r="EL25" s="313"/>
      <c r="EM25" s="313"/>
      <c r="EN25" s="313"/>
      <c r="EO25" s="313"/>
      <c r="EP25" s="313"/>
      <c r="EQ25" s="313"/>
      <c r="ER25" s="313"/>
      <c r="ES25" s="313"/>
      <c r="ET25" s="313"/>
      <c r="EU25" s="313"/>
      <c r="EV25" s="313"/>
      <c r="EW25" s="313"/>
      <c r="EX25" s="313"/>
      <c r="EY25" s="313"/>
      <c r="EZ25" s="313"/>
      <c r="FA25" s="313"/>
      <c r="FB25" s="313"/>
      <c r="FC25" s="313"/>
      <c r="FD25" s="313"/>
      <c r="FE25" s="313"/>
      <c r="FF25" s="313"/>
      <c r="FG25" s="313"/>
      <c r="FH25" s="313"/>
      <c r="FI25" s="313"/>
      <c r="FJ25" s="313"/>
      <c r="FK25" s="313"/>
      <c r="FL25" s="313"/>
      <c r="FM25" s="313"/>
      <c r="FN25" s="313"/>
      <c r="FO25" s="313"/>
      <c r="FP25" s="313"/>
      <c r="FQ25" s="313"/>
      <c r="FR25" s="313"/>
      <c r="FS25" s="313"/>
      <c r="FT25" s="313"/>
      <c r="FU25" s="313"/>
      <c r="FV25" s="313"/>
      <c r="FW25" s="313"/>
      <c r="FX25" s="313"/>
      <c r="FY25" s="313"/>
      <c r="FZ25" s="313"/>
      <c r="GA25" s="313"/>
      <c r="GB25" s="313"/>
      <c r="GC25" s="313"/>
      <c r="GD25" s="313"/>
      <c r="GE25" s="313"/>
      <c r="GF25" s="313"/>
      <c r="GG25" s="313"/>
      <c r="GH25" s="313"/>
      <c r="GI25" s="313"/>
      <c r="GJ25" s="313"/>
      <c r="GK25" s="313"/>
      <c r="GL25" s="313"/>
      <c r="GM25" s="313"/>
      <c r="GN25" s="313"/>
      <c r="GO25" s="313"/>
      <c r="GP25" s="313"/>
      <c r="GQ25" s="313"/>
      <c r="GR25" s="313"/>
      <c r="GS25" s="313"/>
      <c r="GT25" s="313"/>
      <c r="GU25" s="313"/>
      <c r="GV25" s="313"/>
      <c r="GW25" s="313"/>
      <c r="GX25" s="313"/>
      <c r="GY25" s="313"/>
      <c r="GZ25" s="313"/>
      <c r="HA25" s="313"/>
      <c r="HB25" s="313"/>
      <c r="HC25" s="313"/>
      <c r="HD25" s="313"/>
      <c r="HE25" s="313"/>
      <c r="HF25" s="313"/>
      <c r="HG25" s="313"/>
      <c r="HH25" s="313"/>
      <c r="HI25" s="313"/>
      <c r="HJ25" s="313"/>
      <c r="HK25" s="313"/>
      <c r="HL25" s="313"/>
      <c r="HM25" s="313"/>
      <c r="HN25" s="313"/>
      <c r="HO25" s="313"/>
      <c r="HP25" s="313"/>
      <c r="HQ25" s="313"/>
      <c r="HR25" s="313"/>
      <c r="HS25" s="313"/>
      <c r="HT25" s="313"/>
      <c r="HU25" s="313"/>
      <c r="HV25" s="313"/>
      <c r="HW25" s="313"/>
      <c r="HX25" s="313"/>
      <c r="HY25" s="313"/>
      <c r="HZ25" s="313"/>
      <c r="IA25" s="313"/>
      <c r="IB25" s="313"/>
      <c r="IC25" s="313"/>
    </row>
    <row r="26" spans="1:237" ht="15" customHeight="1">
      <c r="A26" s="335" t="s">
        <v>176</v>
      </c>
      <c r="B26" s="336" t="s">
        <v>20</v>
      </c>
      <c r="C26" s="327" t="s">
        <v>154</v>
      </c>
      <c r="D26" s="327" t="s">
        <v>154</v>
      </c>
      <c r="E26" s="327" t="s">
        <v>154</v>
      </c>
      <c r="F26" s="327" t="s">
        <v>154</v>
      </c>
      <c r="G26" s="327" t="s">
        <v>154</v>
      </c>
      <c r="H26" s="327" t="s">
        <v>154</v>
      </c>
      <c r="I26" s="441" t="s">
        <v>154</v>
      </c>
      <c r="J26" s="441" t="s">
        <v>154</v>
      </c>
      <c r="K26" s="337" t="str">
        <f>IF(ISERROR(AVERAGE(C26:J26)),"=",AVERAGE(C26:J26))</f>
        <v>=</v>
      </c>
      <c r="L26" s="313"/>
      <c r="M26" s="313"/>
      <c r="N26" s="313"/>
      <c r="O26" s="313"/>
      <c r="P26" s="313"/>
      <c r="Q26" s="313"/>
      <c r="R26" s="313"/>
      <c r="S26" s="313"/>
      <c r="T26" s="313"/>
      <c r="U26" s="313"/>
      <c r="V26" s="313"/>
      <c r="W26" s="313"/>
      <c r="X26" s="313"/>
      <c r="Y26" s="313"/>
      <c r="Z26" s="313"/>
      <c r="AA26" s="313"/>
      <c r="AB26" s="313"/>
      <c r="AC26" s="313"/>
      <c r="AD26" s="313"/>
      <c r="AE26" s="313"/>
      <c r="AF26" s="313"/>
      <c r="AG26" s="313"/>
      <c r="AH26" s="313"/>
      <c r="AI26" s="313"/>
      <c r="AJ26" s="313"/>
      <c r="AK26" s="313"/>
      <c r="AL26" s="313"/>
      <c r="AM26" s="313"/>
      <c r="AN26" s="313"/>
      <c r="AO26" s="313"/>
      <c r="AP26" s="313"/>
      <c r="AQ26" s="313"/>
      <c r="AR26" s="313"/>
      <c r="AS26" s="313"/>
      <c r="AT26" s="313"/>
      <c r="AU26" s="313"/>
      <c r="AV26" s="313"/>
      <c r="AW26" s="313"/>
      <c r="AX26" s="313"/>
      <c r="AY26" s="313"/>
      <c r="AZ26" s="313"/>
      <c r="BA26" s="313"/>
      <c r="BB26" s="313"/>
      <c r="BC26" s="313"/>
      <c r="BD26" s="313"/>
      <c r="BE26" s="313"/>
      <c r="BF26" s="313"/>
      <c r="BG26" s="313"/>
      <c r="BH26" s="313"/>
      <c r="BI26" s="313"/>
      <c r="BJ26" s="313"/>
      <c r="BK26" s="313"/>
      <c r="BL26" s="313"/>
      <c r="BM26" s="313"/>
      <c r="BN26" s="313"/>
      <c r="BO26" s="313"/>
      <c r="BP26" s="313"/>
      <c r="BQ26" s="313"/>
      <c r="BR26" s="313"/>
      <c r="BS26" s="313"/>
      <c r="BT26" s="313"/>
      <c r="BU26" s="313"/>
      <c r="BV26" s="313"/>
      <c r="BW26" s="313"/>
      <c r="BX26" s="313"/>
      <c r="BY26" s="313"/>
      <c r="BZ26" s="313"/>
      <c r="CA26" s="313"/>
      <c r="CB26" s="313"/>
      <c r="CC26" s="313"/>
      <c r="CD26" s="313"/>
      <c r="CE26" s="313"/>
      <c r="CF26" s="313"/>
      <c r="CG26" s="313"/>
      <c r="CH26" s="313"/>
      <c r="CI26" s="313"/>
      <c r="CJ26" s="313"/>
      <c r="CK26" s="313"/>
      <c r="CL26" s="313"/>
      <c r="CM26" s="313"/>
      <c r="CN26" s="313"/>
      <c r="CO26" s="313"/>
      <c r="CP26" s="313"/>
      <c r="CQ26" s="313"/>
      <c r="CR26" s="313"/>
      <c r="CS26" s="313"/>
      <c r="CT26" s="313"/>
      <c r="CU26" s="313"/>
      <c r="CV26" s="313"/>
      <c r="CW26" s="313"/>
      <c r="CX26" s="313"/>
      <c r="CY26" s="313"/>
      <c r="CZ26" s="313"/>
      <c r="DA26" s="313"/>
      <c r="DB26" s="313"/>
      <c r="DC26" s="313"/>
      <c r="DD26" s="313"/>
      <c r="DE26" s="313"/>
      <c r="DF26" s="313"/>
      <c r="DG26" s="313"/>
      <c r="DH26" s="313"/>
      <c r="DI26" s="313"/>
      <c r="DJ26" s="313"/>
      <c r="DK26" s="313"/>
      <c r="DL26" s="313"/>
      <c r="DM26" s="313"/>
      <c r="DN26" s="313"/>
      <c r="DO26" s="313"/>
      <c r="DP26" s="313"/>
      <c r="DQ26" s="313"/>
      <c r="DR26" s="313"/>
      <c r="DS26" s="313"/>
      <c r="DT26" s="313"/>
      <c r="DU26" s="313"/>
      <c r="DV26" s="313"/>
      <c r="DW26" s="313"/>
      <c r="DX26" s="313"/>
      <c r="DY26" s="313"/>
      <c r="DZ26" s="313"/>
      <c r="EA26" s="313"/>
      <c r="EB26" s="313"/>
      <c r="EC26" s="313"/>
      <c r="ED26" s="313"/>
      <c r="EE26" s="313"/>
      <c r="EF26" s="313"/>
      <c r="EG26" s="313"/>
      <c r="EH26" s="313"/>
      <c r="EI26" s="313"/>
      <c r="EJ26" s="313"/>
      <c r="EK26" s="313"/>
      <c r="EL26" s="313"/>
      <c r="EM26" s="313"/>
      <c r="EN26" s="313"/>
      <c r="EO26" s="313"/>
      <c r="EP26" s="313"/>
      <c r="EQ26" s="313"/>
      <c r="ER26" s="313"/>
      <c r="ES26" s="313"/>
      <c r="ET26" s="313"/>
      <c r="EU26" s="313"/>
      <c r="EV26" s="313"/>
      <c r="EW26" s="313"/>
      <c r="EX26" s="313"/>
      <c r="EY26" s="313"/>
      <c r="EZ26" s="313"/>
      <c r="FA26" s="313"/>
      <c r="FB26" s="313"/>
      <c r="FC26" s="313"/>
      <c r="FD26" s="313"/>
      <c r="FE26" s="313"/>
      <c r="FF26" s="313"/>
      <c r="FG26" s="313"/>
      <c r="FH26" s="313"/>
      <c r="FI26" s="313"/>
      <c r="FJ26" s="313"/>
      <c r="FK26" s="313"/>
      <c r="FL26" s="313"/>
      <c r="FM26" s="313"/>
      <c r="FN26" s="313"/>
      <c r="FO26" s="313"/>
      <c r="FP26" s="313"/>
      <c r="FQ26" s="313"/>
      <c r="FR26" s="313"/>
      <c r="FS26" s="313"/>
      <c r="FT26" s="313"/>
      <c r="FU26" s="313"/>
      <c r="FV26" s="313"/>
      <c r="FW26" s="313"/>
      <c r="FX26" s="313"/>
      <c r="FY26" s="313"/>
      <c r="FZ26" s="313"/>
      <c r="GA26" s="313"/>
      <c r="GB26" s="313"/>
      <c r="GC26" s="313"/>
      <c r="GD26" s="313"/>
      <c r="GE26" s="313"/>
      <c r="GF26" s="313"/>
      <c r="GG26" s="313"/>
      <c r="GH26" s="313"/>
      <c r="GI26" s="313"/>
      <c r="GJ26" s="313"/>
      <c r="GK26" s="313"/>
      <c r="GL26" s="313"/>
      <c r="GM26" s="313"/>
      <c r="GN26" s="313"/>
      <c r="GO26" s="313"/>
      <c r="GP26" s="313"/>
      <c r="GQ26" s="313"/>
      <c r="GR26" s="313"/>
      <c r="GS26" s="313"/>
      <c r="GT26" s="313"/>
      <c r="GU26" s="313"/>
      <c r="GV26" s="313"/>
      <c r="GW26" s="313"/>
      <c r="GX26" s="313"/>
      <c r="GY26" s="313"/>
      <c r="GZ26" s="313"/>
      <c r="HA26" s="313"/>
      <c r="HB26" s="313"/>
      <c r="HC26" s="313"/>
      <c r="HD26" s="313"/>
      <c r="HE26" s="313"/>
      <c r="HF26" s="313"/>
      <c r="HG26" s="313"/>
      <c r="HH26" s="313"/>
      <c r="HI26" s="313"/>
      <c r="HJ26" s="313"/>
      <c r="HK26" s="313"/>
      <c r="HL26" s="313"/>
      <c r="HM26" s="313"/>
      <c r="HN26" s="313"/>
      <c r="HO26" s="313"/>
      <c r="HP26" s="313"/>
      <c r="HQ26" s="313"/>
      <c r="HR26" s="313"/>
      <c r="HS26" s="313"/>
      <c r="HT26" s="313"/>
      <c r="HU26" s="313"/>
      <c r="HV26" s="313"/>
      <c r="HW26" s="313"/>
      <c r="HX26" s="313"/>
      <c r="HY26" s="313"/>
      <c r="HZ26" s="313"/>
      <c r="IA26" s="313"/>
      <c r="IB26" s="313"/>
      <c r="IC26" s="313"/>
    </row>
    <row r="27" spans="1:237" ht="15" customHeight="1">
      <c r="A27" s="335" t="s">
        <v>86</v>
      </c>
      <c r="B27" s="336" t="s">
        <v>20</v>
      </c>
      <c r="C27" s="327">
        <v>200</v>
      </c>
      <c r="D27" s="327">
        <v>205</v>
      </c>
      <c r="E27" s="327">
        <v>200</v>
      </c>
      <c r="F27" s="327">
        <v>205</v>
      </c>
      <c r="G27" s="327">
        <v>202</v>
      </c>
      <c r="H27" s="327">
        <v>207</v>
      </c>
      <c r="I27" s="441" t="s">
        <v>154</v>
      </c>
      <c r="J27" s="441" t="s">
        <v>154</v>
      </c>
      <c r="K27" s="337">
        <f>IF(ISERROR(AVERAGE(C27:J27)),"=",AVERAGE(C27:J27))</f>
        <v>203.16666666666666</v>
      </c>
      <c r="L27" s="313"/>
      <c r="M27" s="313"/>
      <c r="N27" s="313"/>
      <c r="O27" s="313"/>
      <c r="P27" s="313"/>
      <c r="Q27" s="313"/>
      <c r="R27" s="313"/>
      <c r="S27" s="313"/>
      <c r="T27" s="313"/>
      <c r="U27" s="313"/>
      <c r="V27" s="313"/>
      <c r="W27" s="313"/>
      <c r="X27" s="313"/>
      <c r="Y27" s="313"/>
      <c r="Z27" s="313"/>
      <c r="AA27" s="313"/>
      <c r="AB27" s="313"/>
      <c r="AC27" s="313"/>
      <c r="AD27" s="313"/>
      <c r="AE27" s="313"/>
      <c r="AF27" s="313"/>
      <c r="AG27" s="313"/>
      <c r="AH27" s="313"/>
      <c r="AI27" s="313"/>
      <c r="AJ27" s="313"/>
      <c r="AK27" s="313"/>
      <c r="AL27" s="313"/>
      <c r="AM27" s="313"/>
      <c r="AN27" s="313"/>
      <c r="AO27" s="313"/>
      <c r="AP27" s="313"/>
      <c r="AQ27" s="313"/>
      <c r="AR27" s="313"/>
      <c r="AS27" s="313"/>
      <c r="AT27" s="313"/>
      <c r="AU27" s="313"/>
      <c r="AV27" s="313"/>
      <c r="AW27" s="313"/>
      <c r="AX27" s="313"/>
      <c r="AY27" s="313"/>
      <c r="AZ27" s="313"/>
      <c r="BA27" s="313"/>
      <c r="BB27" s="313"/>
      <c r="BC27" s="313"/>
      <c r="BD27" s="313"/>
      <c r="BE27" s="313"/>
      <c r="BF27" s="313"/>
      <c r="BG27" s="313"/>
      <c r="BH27" s="313"/>
      <c r="BI27" s="313"/>
      <c r="BJ27" s="313"/>
      <c r="BK27" s="313"/>
      <c r="BL27" s="313"/>
      <c r="BM27" s="313"/>
      <c r="BN27" s="313"/>
      <c r="BO27" s="313"/>
      <c r="BP27" s="313"/>
      <c r="BQ27" s="313"/>
      <c r="BR27" s="313"/>
      <c r="BS27" s="313"/>
      <c r="BT27" s="313"/>
      <c r="BU27" s="313"/>
      <c r="BV27" s="313"/>
      <c r="BW27" s="313"/>
      <c r="BX27" s="313"/>
      <c r="BY27" s="313"/>
      <c r="BZ27" s="313"/>
      <c r="CA27" s="313"/>
      <c r="CB27" s="313"/>
      <c r="CC27" s="313"/>
      <c r="CD27" s="313"/>
      <c r="CE27" s="313"/>
      <c r="CF27" s="313"/>
      <c r="CG27" s="313"/>
      <c r="CH27" s="313"/>
      <c r="CI27" s="313"/>
      <c r="CJ27" s="313"/>
      <c r="CK27" s="313"/>
      <c r="CL27" s="313"/>
      <c r="CM27" s="313"/>
      <c r="CN27" s="313"/>
      <c r="CO27" s="313"/>
      <c r="CP27" s="313"/>
      <c r="CQ27" s="313"/>
      <c r="CR27" s="313"/>
      <c r="CS27" s="313"/>
      <c r="CT27" s="313"/>
      <c r="CU27" s="313"/>
      <c r="CV27" s="313"/>
      <c r="CW27" s="313"/>
      <c r="CX27" s="313"/>
      <c r="CY27" s="313"/>
      <c r="CZ27" s="313"/>
      <c r="DA27" s="313"/>
      <c r="DB27" s="313"/>
      <c r="DC27" s="313"/>
      <c r="DD27" s="313"/>
      <c r="DE27" s="313"/>
      <c r="DF27" s="313"/>
      <c r="DG27" s="313"/>
      <c r="DH27" s="313"/>
      <c r="DI27" s="313"/>
      <c r="DJ27" s="313"/>
      <c r="DK27" s="313"/>
      <c r="DL27" s="313"/>
      <c r="DM27" s="313"/>
      <c r="DN27" s="313"/>
      <c r="DO27" s="313"/>
      <c r="DP27" s="313"/>
      <c r="DQ27" s="313"/>
      <c r="DR27" s="313"/>
      <c r="DS27" s="313"/>
      <c r="DT27" s="313"/>
      <c r="DU27" s="313"/>
      <c r="DV27" s="313"/>
      <c r="DW27" s="313"/>
      <c r="DX27" s="313"/>
      <c r="DY27" s="313"/>
      <c r="DZ27" s="313"/>
      <c r="EA27" s="313"/>
      <c r="EB27" s="313"/>
      <c r="EC27" s="313"/>
      <c r="ED27" s="313"/>
      <c r="EE27" s="313"/>
      <c r="EF27" s="313"/>
      <c r="EG27" s="313"/>
      <c r="EH27" s="313"/>
      <c r="EI27" s="313"/>
      <c r="EJ27" s="313"/>
      <c r="EK27" s="313"/>
      <c r="EL27" s="313"/>
      <c r="EM27" s="313"/>
      <c r="EN27" s="313"/>
      <c r="EO27" s="313"/>
      <c r="EP27" s="313"/>
      <c r="EQ27" s="313"/>
      <c r="ER27" s="313"/>
      <c r="ES27" s="313"/>
      <c r="ET27" s="313"/>
      <c r="EU27" s="313"/>
      <c r="EV27" s="313"/>
      <c r="EW27" s="313"/>
      <c r="EX27" s="313"/>
      <c r="EY27" s="313"/>
      <c r="EZ27" s="313"/>
      <c r="FA27" s="313"/>
      <c r="FB27" s="313"/>
      <c r="FC27" s="313"/>
      <c r="FD27" s="313"/>
      <c r="FE27" s="313"/>
      <c r="FF27" s="313"/>
      <c r="FG27" s="313"/>
      <c r="FH27" s="313"/>
      <c r="FI27" s="313"/>
      <c r="FJ27" s="313"/>
      <c r="FK27" s="313"/>
      <c r="FL27" s="313"/>
      <c r="FM27" s="313"/>
      <c r="FN27" s="313"/>
      <c r="FO27" s="313"/>
      <c r="FP27" s="313"/>
      <c r="FQ27" s="313"/>
      <c r="FR27" s="313"/>
      <c r="FS27" s="313"/>
      <c r="FT27" s="313"/>
      <c r="FU27" s="313"/>
      <c r="FV27" s="313"/>
      <c r="FW27" s="313"/>
      <c r="FX27" s="313"/>
      <c r="FY27" s="313"/>
      <c r="FZ27" s="313"/>
      <c r="GA27" s="313"/>
      <c r="GB27" s="313"/>
      <c r="GC27" s="313"/>
      <c r="GD27" s="313"/>
      <c r="GE27" s="313"/>
      <c r="GF27" s="313"/>
      <c r="GG27" s="313"/>
      <c r="GH27" s="313"/>
      <c r="GI27" s="313"/>
      <c r="GJ27" s="313"/>
      <c r="GK27" s="313"/>
      <c r="GL27" s="313"/>
      <c r="GM27" s="313"/>
      <c r="GN27" s="313"/>
      <c r="GO27" s="313"/>
      <c r="GP27" s="313"/>
      <c r="GQ27" s="313"/>
      <c r="GR27" s="313"/>
      <c r="GS27" s="313"/>
      <c r="GT27" s="313"/>
      <c r="GU27" s="313"/>
      <c r="GV27" s="313"/>
      <c r="GW27" s="313"/>
      <c r="GX27" s="313"/>
      <c r="GY27" s="313"/>
      <c r="GZ27" s="313"/>
      <c r="HA27" s="313"/>
      <c r="HB27" s="313"/>
      <c r="HC27" s="313"/>
      <c r="HD27" s="313"/>
      <c r="HE27" s="313"/>
      <c r="HF27" s="313"/>
      <c r="HG27" s="313"/>
      <c r="HH27" s="313"/>
      <c r="HI27" s="313"/>
      <c r="HJ27" s="313"/>
      <c r="HK27" s="313"/>
      <c r="HL27" s="313"/>
      <c r="HM27" s="313"/>
      <c r="HN27" s="313"/>
      <c r="HO27" s="313"/>
      <c r="HP27" s="313"/>
      <c r="HQ27" s="313"/>
      <c r="HR27" s="313"/>
      <c r="HS27" s="313"/>
      <c r="HT27" s="313"/>
      <c r="HU27" s="313"/>
      <c r="HV27" s="313"/>
      <c r="HW27" s="313"/>
      <c r="HX27" s="313"/>
      <c r="HY27" s="313"/>
      <c r="HZ27" s="313"/>
      <c r="IA27" s="313"/>
      <c r="IB27" s="313"/>
      <c r="IC27" s="313"/>
    </row>
    <row r="28" spans="1:237" ht="15" customHeight="1">
      <c r="A28" s="338" t="s">
        <v>175</v>
      </c>
      <c r="B28" s="338"/>
      <c r="C28" s="338"/>
      <c r="D28" s="338"/>
      <c r="E28" s="338"/>
      <c r="F28" s="338"/>
      <c r="G28" s="338"/>
      <c r="H28" s="338"/>
      <c r="I28" s="338"/>
      <c r="J28" s="338"/>
      <c r="K28" s="339"/>
      <c r="L28" s="313"/>
      <c r="M28" s="313"/>
      <c r="N28" s="313"/>
      <c r="O28" s="313"/>
      <c r="P28" s="313"/>
      <c r="Q28" s="313"/>
      <c r="R28" s="313"/>
      <c r="S28" s="313"/>
      <c r="T28" s="313"/>
      <c r="U28" s="313"/>
      <c r="V28" s="313"/>
      <c r="W28" s="313"/>
      <c r="X28" s="313"/>
      <c r="Y28" s="313"/>
      <c r="Z28" s="313"/>
      <c r="AA28" s="313"/>
      <c r="AB28" s="313"/>
      <c r="AC28" s="313"/>
      <c r="AD28" s="313"/>
      <c r="AE28" s="313"/>
      <c r="AF28" s="313"/>
      <c r="AG28" s="313"/>
      <c r="AH28" s="313"/>
      <c r="AI28" s="313"/>
      <c r="AJ28" s="313"/>
      <c r="AK28" s="313"/>
      <c r="AL28" s="313"/>
      <c r="AM28" s="313"/>
      <c r="AN28" s="313"/>
      <c r="AO28" s="313"/>
      <c r="AP28" s="313"/>
      <c r="AQ28" s="313"/>
      <c r="AR28" s="313"/>
      <c r="AS28" s="313"/>
      <c r="AT28" s="313"/>
      <c r="AU28" s="313"/>
      <c r="AV28" s="313"/>
      <c r="AW28" s="313"/>
      <c r="AX28" s="313"/>
      <c r="AY28" s="313"/>
      <c r="AZ28" s="313"/>
      <c r="BA28" s="313"/>
      <c r="BB28" s="313"/>
      <c r="BC28" s="313"/>
      <c r="BD28" s="313"/>
      <c r="BE28" s="313"/>
      <c r="BF28" s="313"/>
      <c r="BG28" s="313"/>
      <c r="BH28" s="313"/>
      <c r="BI28" s="313"/>
      <c r="BJ28" s="313"/>
      <c r="BK28" s="313"/>
      <c r="BL28" s="313"/>
      <c r="BM28" s="313"/>
      <c r="BN28" s="313"/>
      <c r="BO28" s="313"/>
      <c r="BP28" s="313"/>
      <c r="BQ28" s="313"/>
      <c r="BR28" s="313"/>
      <c r="BS28" s="313"/>
      <c r="BT28" s="313"/>
      <c r="BU28" s="313"/>
      <c r="BV28" s="313"/>
      <c r="BW28" s="313"/>
      <c r="BX28" s="313"/>
      <c r="BY28" s="313"/>
      <c r="BZ28" s="313"/>
      <c r="CA28" s="313"/>
      <c r="CB28" s="313"/>
      <c r="CC28" s="313"/>
      <c r="CD28" s="313"/>
      <c r="CE28" s="313"/>
      <c r="CF28" s="313"/>
      <c r="CG28" s="313"/>
      <c r="CH28" s="313"/>
      <c r="CI28" s="313"/>
      <c r="CJ28" s="313"/>
      <c r="CK28" s="313"/>
      <c r="CL28" s="313"/>
      <c r="CM28" s="313"/>
      <c r="CN28" s="313"/>
      <c r="CO28" s="313"/>
      <c r="CP28" s="313"/>
      <c r="CQ28" s="313"/>
      <c r="CR28" s="313"/>
      <c r="CS28" s="313"/>
      <c r="CT28" s="313"/>
      <c r="CU28" s="313"/>
      <c r="CV28" s="313"/>
      <c r="CW28" s="313"/>
      <c r="CX28" s="313"/>
      <c r="CY28" s="313"/>
      <c r="CZ28" s="313"/>
      <c r="DA28" s="313"/>
      <c r="DB28" s="313"/>
      <c r="DC28" s="313"/>
      <c r="DD28" s="313"/>
      <c r="DE28" s="313"/>
      <c r="DF28" s="313"/>
      <c r="DG28" s="313"/>
      <c r="DH28" s="313"/>
      <c r="DI28" s="313"/>
      <c r="DJ28" s="313"/>
      <c r="DK28" s="313"/>
      <c r="DL28" s="313"/>
      <c r="DM28" s="313"/>
      <c r="DN28" s="313"/>
      <c r="DO28" s="313"/>
      <c r="DP28" s="313"/>
      <c r="DQ28" s="313"/>
      <c r="DR28" s="313"/>
      <c r="DS28" s="313"/>
      <c r="DT28" s="313"/>
      <c r="DU28" s="313"/>
      <c r="DV28" s="313"/>
      <c r="DW28" s="313"/>
      <c r="DX28" s="313"/>
      <c r="DY28" s="313"/>
      <c r="DZ28" s="313"/>
      <c r="EA28" s="313"/>
      <c r="EB28" s="313"/>
      <c r="EC28" s="313"/>
      <c r="ED28" s="313"/>
      <c r="EE28" s="313"/>
      <c r="EF28" s="313"/>
      <c r="EG28" s="313"/>
      <c r="EH28" s="313"/>
      <c r="EI28" s="313"/>
      <c r="EJ28" s="313"/>
      <c r="EK28" s="313"/>
      <c r="EL28" s="313"/>
      <c r="EM28" s="313"/>
      <c r="EN28" s="313"/>
      <c r="EO28" s="313"/>
      <c r="EP28" s="313"/>
      <c r="EQ28" s="313"/>
      <c r="ER28" s="313"/>
      <c r="ES28" s="313"/>
      <c r="ET28" s="313"/>
      <c r="EU28" s="313"/>
      <c r="EV28" s="313"/>
      <c r="EW28" s="313"/>
      <c r="EX28" s="313"/>
      <c r="EY28" s="313"/>
      <c r="EZ28" s="313"/>
      <c r="FA28" s="313"/>
      <c r="FB28" s="313"/>
      <c r="FC28" s="313"/>
      <c r="FD28" s="313"/>
      <c r="FE28" s="313"/>
      <c r="FF28" s="313"/>
      <c r="FG28" s="313"/>
      <c r="FH28" s="313"/>
      <c r="FI28" s="313"/>
      <c r="FJ28" s="313"/>
      <c r="FK28" s="313"/>
      <c r="FL28" s="313"/>
      <c r="FM28" s="313"/>
      <c r="FN28" s="313"/>
      <c r="FO28" s="313"/>
      <c r="FP28" s="313"/>
      <c r="FQ28" s="313"/>
      <c r="FR28" s="313"/>
      <c r="FS28" s="313"/>
      <c r="FT28" s="313"/>
      <c r="FU28" s="313"/>
      <c r="FV28" s="313"/>
      <c r="FW28" s="313"/>
      <c r="FX28" s="313"/>
      <c r="FY28" s="313"/>
      <c r="FZ28" s="313"/>
      <c r="GA28" s="313"/>
      <c r="GB28" s="313"/>
      <c r="GC28" s="313"/>
      <c r="GD28" s="313"/>
      <c r="GE28" s="313"/>
      <c r="GF28" s="313"/>
      <c r="GG28" s="313"/>
      <c r="GH28" s="313"/>
      <c r="GI28" s="313"/>
      <c r="GJ28" s="313"/>
      <c r="GK28" s="313"/>
      <c r="GL28" s="313"/>
      <c r="GM28" s="313"/>
      <c r="GN28" s="313"/>
      <c r="GO28" s="313"/>
      <c r="GP28" s="313"/>
      <c r="GQ28" s="313"/>
      <c r="GR28" s="313"/>
      <c r="GS28" s="313"/>
      <c r="GT28" s="313"/>
      <c r="GU28" s="313"/>
      <c r="GV28" s="313"/>
      <c r="GW28" s="313"/>
      <c r="GX28" s="313"/>
      <c r="GY28" s="313"/>
      <c r="GZ28" s="313"/>
      <c r="HA28" s="313"/>
      <c r="HB28" s="313"/>
      <c r="HC28" s="313"/>
      <c r="HD28" s="313"/>
      <c r="HE28" s="313"/>
      <c r="HF28" s="313"/>
      <c r="HG28" s="313"/>
      <c r="HH28" s="313"/>
      <c r="HI28" s="313"/>
      <c r="HJ28" s="313"/>
      <c r="HK28" s="313"/>
      <c r="HL28" s="313"/>
      <c r="HM28" s="313"/>
      <c r="HN28" s="313"/>
      <c r="HO28" s="313"/>
      <c r="HP28" s="313"/>
      <c r="HQ28" s="313"/>
      <c r="HR28" s="313"/>
      <c r="HS28" s="313"/>
      <c r="HT28" s="313"/>
      <c r="HU28" s="313"/>
      <c r="HV28" s="313"/>
      <c r="HW28" s="313"/>
      <c r="HX28" s="313"/>
      <c r="HY28" s="313"/>
      <c r="HZ28" s="313"/>
      <c r="IA28" s="313"/>
      <c r="IB28" s="313"/>
      <c r="IC28" s="313"/>
    </row>
    <row r="29" spans="1:237" ht="15" customHeight="1">
      <c r="A29" s="340" t="s">
        <v>176</v>
      </c>
      <c r="B29" s="331" t="s">
        <v>20</v>
      </c>
      <c r="C29" s="332" t="s">
        <v>154</v>
      </c>
      <c r="D29" s="332" t="s">
        <v>154</v>
      </c>
      <c r="E29" s="332" t="s">
        <v>154</v>
      </c>
      <c r="F29" s="332" t="s">
        <v>154</v>
      </c>
      <c r="G29" s="332" t="s">
        <v>154</v>
      </c>
      <c r="H29" s="332" t="s">
        <v>154</v>
      </c>
      <c r="I29" s="332" t="s">
        <v>154</v>
      </c>
      <c r="J29" s="332" t="s">
        <v>154</v>
      </c>
      <c r="K29" s="332" t="str">
        <f>IF(ISERROR(AVERAGE(C29:J29)),"=",AVERAGE(C29:J29))</f>
        <v>=</v>
      </c>
      <c r="L29" s="313"/>
      <c r="M29" s="313"/>
      <c r="N29" s="313"/>
      <c r="O29" s="313"/>
      <c r="P29" s="313"/>
      <c r="Q29" s="313"/>
      <c r="R29" s="313"/>
      <c r="S29" s="313"/>
      <c r="T29" s="313"/>
      <c r="U29" s="313"/>
      <c r="V29" s="313"/>
      <c r="W29" s="313"/>
      <c r="X29" s="313"/>
      <c r="Y29" s="313"/>
      <c r="Z29" s="313"/>
      <c r="AA29" s="313"/>
      <c r="AB29" s="313"/>
      <c r="AC29" s="313"/>
      <c r="AD29" s="313"/>
      <c r="AE29" s="313"/>
      <c r="AF29" s="313"/>
      <c r="AG29" s="313"/>
      <c r="AH29" s="313"/>
      <c r="AI29" s="313"/>
      <c r="AJ29" s="313"/>
      <c r="AK29" s="313"/>
      <c r="AL29" s="313"/>
      <c r="AM29" s="313"/>
      <c r="AN29" s="313"/>
      <c r="AO29" s="313"/>
      <c r="AP29" s="313"/>
      <c r="AQ29" s="313"/>
      <c r="AR29" s="313"/>
      <c r="AS29" s="313"/>
      <c r="AT29" s="313"/>
      <c r="AU29" s="313"/>
      <c r="AV29" s="313"/>
      <c r="AW29" s="313"/>
      <c r="AX29" s="313"/>
      <c r="AY29" s="313"/>
      <c r="AZ29" s="313"/>
      <c r="BA29" s="313"/>
      <c r="BB29" s="313"/>
      <c r="BC29" s="313"/>
      <c r="BD29" s="313"/>
      <c r="BE29" s="313"/>
      <c r="BF29" s="313"/>
      <c r="BG29" s="313"/>
      <c r="BH29" s="313"/>
      <c r="BI29" s="313"/>
      <c r="BJ29" s="313"/>
      <c r="BK29" s="313"/>
      <c r="BL29" s="313"/>
      <c r="BM29" s="313"/>
      <c r="BN29" s="313"/>
      <c r="BO29" s="313"/>
      <c r="BP29" s="313"/>
      <c r="BQ29" s="313"/>
      <c r="BR29" s="313"/>
      <c r="BS29" s="313"/>
      <c r="BT29" s="313"/>
      <c r="BU29" s="313"/>
      <c r="BV29" s="313"/>
      <c r="BW29" s="313"/>
      <c r="BX29" s="313"/>
      <c r="BY29" s="313"/>
      <c r="BZ29" s="313"/>
      <c r="CA29" s="313"/>
      <c r="CB29" s="313"/>
      <c r="CC29" s="313"/>
      <c r="CD29" s="313"/>
      <c r="CE29" s="313"/>
      <c r="CF29" s="313"/>
      <c r="CG29" s="313"/>
      <c r="CH29" s="313"/>
      <c r="CI29" s="313"/>
      <c r="CJ29" s="313"/>
      <c r="CK29" s="313"/>
      <c r="CL29" s="313"/>
      <c r="CM29" s="313"/>
      <c r="CN29" s="313"/>
      <c r="CO29" s="313"/>
      <c r="CP29" s="313"/>
      <c r="CQ29" s="313"/>
      <c r="CR29" s="313"/>
      <c r="CS29" s="313"/>
      <c r="CT29" s="313"/>
      <c r="CU29" s="313"/>
      <c r="CV29" s="313"/>
      <c r="CW29" s="313"/>
      <c r="CX29" s="313"/>
      <c r="CY29" s="313"/>
      <c r="CZ29" s="313"/>
      <c r="DA29" s="313"/>
      <c r="DB29" s="313"/>
      <c r="DC29" s="313"/>
      <c r="DD29" s="313"/>
      <c r="DE29" s="313"/>
      <c r="DF29" s="313"/>
      <c r="DG29" s="313"/>
      <c r="DH29" s="313"/>
      <c r="DI29" s="313"/>
      <c r="DJ29" s="313"/>
      <c r="DK29" s="313"/>
      <c r="DL29" s="313"/>
      <c r="DM29" s="313"/>
      <c r="DN29" s="313"/>
      <c r="DO29" s="313"/>
      <c r="DP29" s="313"/>
      <c r="DQ29" s="313"/>
      <c r="DR29" s="313"/>
      <c r="DS29" s="313"/>
      <c r="DT29" s="313"/>
      <c r="DU29" s="313"/>
      <c r="DV29" s="313"/>
      <c r="DW29" s="313"/>
      <c r="DX29" s="313"/>
      <c r="DY29" s="313"/>
      <c r="DZ29" s="313"/>
      <c r="EA29" s="313"/>
      <c r="EB29" s="313"/>
      <c r="EC29" s="313"/>
      <c r="ED29" s="313"/>
      <c r="EE29" s="313"/>
      <c r="EF29" s="313"/>
      <c r="EG29" s="313"/>
      <c r="EH29" s="313"/>
      <c r="EI29" s="313"/>
      <c r="EJ29" s="313"/>
      <c r="EK29" s="313"/>
      <c r="EL29" s="313"/>
      <c r="EM29" s="313"/>
      <c r="EN29" s="313"/>
      <c r="EO29" s="313"/>
      <c r="EP29" s="313"/>
      <c r="EQ29" s="313"/>
      <c r="ER29" s="313"/>
      <c r="ES29" s="313"/>
      <c r="ET29" s="313"/>
      <c r="EU29" s="313"/>
      <c r="EV29" s="313"/>
      <c r="EW29" s="313"/>
      <c r="EX29" s="313"/>
      <c r="EY29" s="313"/>
      <c r="EZ29" s="313"/>
      <c r="FA29" s="313"/>
      <c r="FB29" s="313"/>
      <c r="FC29" s="313"/>
      <c r="FD29" s="313"/>
      <c r="FE29" s="313"/>
      <c r="FF29" s="313"/>
      <c r="FG29" s="313"/>
      <c r="FH29" s="313"/>
      <c r="FI29" s="313"/>
      <c r="FJ29" s="313"/>
      <c r="FK29" s="313"/>
      <c r="FL29" s="313"/>
      <c r="FM29" s="313"/>
      <c r="FN29" s="313"/>
      <c r="FO29" s="313"/>
      <c r="FP29" s="313"/>
      <c r="FQ29" s="313"/>
      <c r="FR29" s="313"/>
      <c r="FS29" s="313"/>
      <c r="FT29" s="313"/>
      <c r="FU29" s="313"/>
      <c r="FV29" s="313"/>
      <c r="FW29" s="313"/>
      <c r="FX29" s="313"/>
      <c r="FY29" s="313"/>
      <c r="FZ29" s="313"/>
      <c r="GA29" s="313"/>
      <c r="GB29" s="313"/>
      <c r="GC29" s="313"/>
      <c r="GD29" s="313"/>
      <c r="GE29" s="313"/>
      <c r="GF29" s="313"/>
      <c r="GG29" s="313"/>
      <c r="GH29" s="313"/>
      <c r="GI29" s="313"/>
      <c r="GJ29" s="313"/>
      <c r="GK29" s="313"/>
      <c r="GL29" s="313"/>
      <c r="GM29" s="313"/>
      <c r="GN29" s="313"/>
      <c r="GO29" s="313"/>
      <c r="GP29" s="313"/>
      <c r="GQ29" s="313"/>
      <c r="GR29" s="313"/>
      <c r="GS29" s="313"/>
      <c r="GT29" s="313"/>
      <c r="GU29" s="313"/>
      <c r="GV29" s="313"/>
      <c r="GW29" s="313"/>
      <c r="GX29" s="313"/>
      <c r="GY29" s="313"/>
      <c r="GZ29" s="313"/>
      <c r="HA29" s="313"/>
      <c r="HB29" s="313"/>
      <c r="HC29" s="313"/>
      <c r="HD29" s="313"/>
      <c r="HE29" s="313"/>
      <c r="HF29" s="313"/>
      <c r="HG29" s="313"/>
      <c r="HH29" s="313"/>
      <c r="HI29" s="313"/>
      <c r="HJ29" s="313"/>
      <c r="HK29" s="313"/>
      <c r="HL29" s="313"/>
      <c r="HM29" s="313"/>
      <c r="HN29" s="313"/>
      <c r="HO29" s="313"/>
      <c r="HP29" s="313"/>
      <c r="HQ29" s="313"/>
      <c r="HR29" s="313"/>
      <c r="HS29" s="313"/>
      <c r="HT29" s="313"/>
      <c r="HU29" s="313"/>
      <c r="HV29" s="313"/>
      <c r="HW29" s="313"/>
      <c r="HX29" s="313"/>
      <c r="HY29" s="313"/>
      <c r="HZ29" s="313"/>
      <c r="IA29" s="313"/>
      <c r="IB29" s="313"/>
      <c r="IC29" s="313"/>
    </row>
    <row r="30" spans="1:237" ht="15" customHeight="1">
      <c r="A30" s="340" t="s">
        <v>86</v>
      </c>
      <c r="B30" s="331" t="s">
        <v>20</v>
      </c>
      <c r="C30" s="332" t="s">
        <v>154</v>
      </c>
      <c r="D30" s="332" t="s">
        <v>154</v>
      </c>
      <c r="E30" s="332" t="s">
        <v>154</v>
      </c>
      <c r="F30" s="332" t="s">
        <v>154</v>
      </c>
      <c r="G30" s="332" t="s">
        <v>154</v>
      </c>
      <c r="H30" s="332" t="s">
        <v>154</v>
      </c>
      <c r="I30" s="332" t="s">
        <v>154</v>
      </c>
      <c r="J30" s="332" t="s">
        <v>154</v>
      </c>
      <c r="K30" s="332" t="str">
        <f>IF(ISERROR(AVERAGE(C30:J30)),"=",AVERAGE(C30:J30))</f>
        <v>=</v>
      </c>
      <c r="L30" s="313"/>
      <c r="M30" s="313"/>
      <c r="N30" s="313"/>
      <c r="O30" s="313"/>
      <c r="P30" s="313"/>
      <c r="Q30" s="313"/>
      <c r="R30" s="313"/>
      <c r="S30" s="313"/>
      <c r="T30" s="313"/>
      <c r="U30" s="313"/>
      <c r="V30" s="313"/>
      <c r="W30" s="313"/>
      <c r="X30" s="313"/>
      <c r="Y30" s="313"/>
      <c r="Z30" s="313"/>
      <c r="AA30" s="313"/>
      <c r="AB30" s="313"/>
      <c r="AC30" s="313"/>
      <c r="AD30" s="313"/>
      <c r="AE30" s="313"/>
      <c r="AF30" s="313"/>
      <c r="AG30" s="313"/>
      <c r="AH30" s="313"/>
      <c r="AI30" s="313"/>
      <c r="AJ30" s="313"/>
      <c r="AK30" s="313"/>
      <c r="AL30" s="313"/>
      <c r="AM30" s="313"/>
      <c r="AN30" s="313"/>
      <c r="AO30" s="313"/>
      <c r="AP30" s="313"/>
      <c r="AQ30" s="313"/>
      <c r="AR30" s="313"/>
      <c r="AS30" s="313"/>
      <c r="AT30" s="313"/>
      <c r="AU30" s="313"/>
      <c r="AV30" s="313"/>
      <c r="AW30" s="313"/>
      <c r="AX30" s="313"/>
      <c r="AY30" s="313"/>
      <c r="AZ30" s="313"/>
      <c r="BA30" s="313"/>
      <c r="BB30" s="313"/>
      <c r="BC30" s="313"/>
      <c r="BD30" s="313"/>
      <c r="BE30" s="313"/>
      <c r="BF30" s="313"/>
      <c r="BG30" s="313"/>
      <c r="BH30" s="313"/>
      <c r="BI30" s="313"/>
      <c r="BJ30" s="313"/>
      <c r="BK30" s="313"/>
      <c r="BL30" s="313"/>
      <c r="BM30" s="313"/>
      <c r="BN30" s="313"/>
      <c r="BO30" s="313"/>
      <c r="BP30" s="313"/>
      <c r="BQ30" s="313"/>
      <c r="BR30" s="313"/>
      <c r="BS30" s="313"/>
      <c r="BT30" s="313"/>
      <c r="BU30" s="313"/>
      <c r="BV30" s="313"/>
      <c r="BW30" s="313"/>
      <c r="BX30" s="313"/>
      <c r="BY30" s="313"/>
      <c r="BZ30" s="313"/>
      <c r="CA30" s="313"/>
      <c r="CB30" s="313"/>
      <c r="CC30" s="313"/>
      <c r="CD30" s="313"/>
      <c r="CE30" s="313"/>
      <c r="CF30" s="313"/>
      <c r="CG30" s="313"/>
      <c r="CH30" s="313"/>
      <c r="CI30" s="313"/>
      <c r="CJ30" s="313"/>
      <c r="CK30" s="313"/>
      <c r="CL30" s="313"/>
      <c r="CM30" s="313"/>
      <c r="CN30" s="313"/>
      <c r="CO30" s="313"/>
      <c r="CP30" s="313"/>
      <c r="CQ30" s="313"/>
      <c r="CR30" s="313"/>
      <c r="CS30" s="313"/>
      <c r="CT30" s="313"/>
      <c r="CU30" s="313"/>
      <c r="CV30" s="313"/>
      <c r="CW30" s="313"/>
      <c r="CX30" s="313"/>
      <c r="CY30" s="313"/>
      <c r="CZ30" s="313"/>
      <c r="DA30" s="313"/>
      <c r="DB30" s="313"/>
      <c r="DC30" s="313"/>
      <c r="DD30" s="313"/>
      <c r="DE30" s="313"/>
      <c r="DF30" s="313"/>
      <c r="DG30" s="313"/>
      <c r="DH30" s="313"/>
      <c r="DI30" s="313"/>
      <c r="DJ30" s="313"/>
      <c r="DK30" s="313"/>
      <c r="DL30" s="313"/>
      <c r="DM30" s="313"/>
      <c r="DN30" s="313"/>
      <c r="DO30" s="313"/>
      <c r="DP30" s="313"/>
      <c r="DQ30" s="313"/>
      <c r="DR30" s="313"/>
      <c r="DS30" s="313"/>
      <c r="DT30" s="313"/>
      <c r="DU30" s="313"/>
      <c r="DV30" s="313"/>
      <c r="DW30" s="313"/>
      <c r="DX30" s="313"/>
      <c r="DY30" s="313"/>
      <c r="DZ30" s="313"/>
      <c r="EA30" s="313"/>
      <c r="EB30" s="313"/>
      <c r="EC30" s="313"/>
      <c r="ED30" s="313"/>
      <c r="EE30" s="313"/>
      <c r="EF30" s="313"/>
      <c r="EG30" s="313"/>
      <c r="EH30" s="313"/>
      <c r="EI30" s="313"/>
      <c r="EJ30" s="313"/>
      <c r="EK30" s="313"/>
      <c r="EL30" s="313"/>
      <c r="EM30" s="313"/>
      <c r="EN30" s="313"/>
      <c r="EO30" s="313"/>
      <c r="EP30" s="313"/>
      <c r="EQ30" s="313"/>
      <c r="ER30" s="313"/>
      <c r="ES30" s="313"/>
      <c r="ET30" s="313"/>
      <c r="EU30" s="313"/>
      <c r="EV30" s="313"/>
      <c r="EW30" s="313"/>
      <c r="EX30" s="313"/>
      <c r="EY30" s="313"/>
      <c r="EZ30" s="313"/>
      <c r="FA30" s="313"/>
      <c r="FB30" s="313"/>
      <c r="FC30" s="313"/>
      <c r="FD30" s="313"/>
      <c r="FE30" s="313"/>
      <c r="FF30" s="313"/>
      <c r="FG30" s="313"/>
      <c r="FH30" s="313"/>
      <c r="FI30" s="313"/>
      <c r="FJ30" s="313"/>
      <c r="FK30" s="313"/>
      <c r="FL30" s="313"/>
      <c r="FM30" s="313"/>
      <c r="FN30" s="313"/>
      <c r="FO30" s="313"/>
      <c r="FP30" s="313"/>
      <c r="FQ30" s="313"/>
      <c r="FR30" s="313"/>
      <c r="FS30" s="313"/>
      <c r="FT30" s="313"/>
      <c r="FU30" s="313"/>
      <c r="FV30" s="313"/>
      <c r="FW30" s="313"/>
      <c r="FX30" s="313"/>
      <c r="FY30" s="313"/>
      <c r="FZ30" s="313"/>
      <c r="GA30" s="313"/>
      <c r="GB30" s="313"/>
      <c r="GC30" s="313"/>
      <c r="GD30" s="313"/>
      <c r="GE30" s="313"/>
      <c r="GF30" s="313"/>
      <c r="GG30" s="313"/>
      <c r="GH30" s="313"/>
      <c r="GI30" s="313"/>
      <c r="GJ30" s="313"/>
      <c r="GK30" s="313"/>
      <c r="GL30" s="313"/>
      <c r="GM30" s="313"/>
      <c r="GN30" s="313"/>
      <c r="GO30" s="313"/>
      <c r="GP30" s="313"/>
      <c r="GQ30" s="313"/>
      <c r="GR30" s="313"/>
      <c r="GS30" s="313"/>
      <c r="GT30" s="313"/>
      <c r="GU30" s="313"/>
      <c r="GV30" s="313"/>
      <c r="GW30" s="313"/>
      <c r="GX30" s="313"/>
      <c r="GY30" s="313"/>
      <c r="GZ30" s="313"/>
      <c r="HA30" s="313"/>
      <c r="HB30" s="313"/>
      <c r="HC30" s="313"/>
      <c r="HD30" s="313"/>
      <c r="HE30" s="313"/>
      <c r="HF30" s="313"/>
      <c r="HG30" s="313"/>
      <c r="HH30" s="313"/>
      <c r="HI30" s="313"/>
      <c r="HJ30" s="313"/>
      <c r="HK30" s="313"/>
      <c r="HL30" s="313"/>
      <c r="HM30" s="313"/>
      <c r="HN30" s="313"/>
      <c r="HO30" s="313"/>
      <c r="HP30" s="313"/>
      <c r="HQ30" s="313"/>
      <c r="HR30" s="313"/>
      <c r="HS30" s="313"/>
      <c r="HT30" s="313"/>
      <c r="HU30" s="313"/>
      <c r="HV30" s="313"/>
      <c r="HW30" s="313"/>
      <c r="HX30" s="313"/>
      <c r="HY30" s="313"/>
      <c r="HZ30" s="313"/>
      <c r="IA30" s="313"/>
      <c r="IB30" s="313"/>
      <c r="IC30" s="313"/>
    </row>
    <row r="31" spans="1:237" ht="15" customHeight="1">
      <c r="A31" s="333" t="s">
        <v>255</v>
      </c>
      <c r="B31" s="333"/>
      <c r="C31" s="333"/>
      <c r="D31" s="333"/>
      <c r="E31" s="333"/>
      <c r="F31" s="333"/>
      <c r="G31" s="333"/>
      <c r="H31" s="333"/>
      <c r="I31" s="333"/>
      <c r="J31" s="333"/>
      <c r="K31" s="334"/>
      <c r="L31" s="313"/>
      <c r="M31" s="313"/>
      <c r="N31" s="313"/>
      <c r="O31" s="313"/>
      <c r="P31" s="313"/>
      <c r="Q31" s="313"/>
      <c r="R31" s="313"/>
      <c r="S31" s="313"/>
      <c r="T31" s="313"/>
      <c r="U31" s="313"/>
      <c r="V31" s="313"/>
      <c r="W31" s="313"/>
      <c r="X31" s="313"/>
      <c r="Y31" s="313"/>
      <c r="Z31" s="313"/>
      <c r="AA31" s="313"/>
      <c r="AB31" s="313"/>
      <c r="AC31" s="313"/>
      <c r="AD31" s="313"/>
      <c r="AE31" s="313"/>
      <c r="AF31" s="313"/>
      <c r="AG31" s="313"/>
      <c r="AH31" s="313"/>
      <c r="AI31" s="313"/>
      <c r="AJ31" s="313"/>
      <c r="AK31" s="313"/>
      <c r="AL31" s="313"/>
      <c r="AM31" s="313"/>
      <c r="AN31" s="313"/>
      <c r="AO31" s="313"/>
      <c r="AP31" s="313"/>
      <c r="AQ31" s="313"/>
      <c r="AR31" s="313"/>
      <c r="AS31" s="313"/>
      <c r="AT31" s="313"/>
      <c r="AU31" s="313"/>
      <c r="AV31" s="313"/>
      <c r="AW31" s="313"/>
      <c r="AX31" s="313"/>
      <c r="AY31" s="313"/>
      <c r="AZ31" s="313"/>
      <c r="BA31" s="313"/>
      <c r="BB31" s="313"/>
      <c r="BC31" s="313"/>
      <c r="BD31" s="313"/>
      <c r="BE31" s="313"/>
      <c r="BF31" s="313"/>
      <c r="BG31" s="313"/>
      <c r="BH31" s="313"/>
      <c r="BI31" s="313"/>
      <c r="BJ31" s="313"/>
      <c r="BK31" s="313"/>
      <c r="BL31" s="313"/>
      <c r="BM31" s="313"/>
      <c r="BN31" s="313"/>
      <c r="BO31" s="313"/>
      <c r="BP31" s="313"/>
      <c r="BQ31" s="313"/>
      <c r="BR31" s="313"/>
      <c r="BS31" s="313"/>
      <c r="BT31" s="313"/>
      <c r="BU31" s="313"/>
      <c r="BV31" s="313"/>
      <c r="BW31" s="313"/>
      <c r="BX31" s="313"/>
      <c r="BY31" s="313"/>
      <c r="BZ31" s="313"/>
      <c r="CA31" s="313"/>
      <c r="CB31" s="313"/>
      <c r="CC31" s="313"/>
      <c r="CD31" s="313"/>
      <c r="CE31" s="313"/>
      <c r="CF31" s="313"/>
      <c r="CG31" s="313"/>
      <c r="CH31" s="313"/>
      <c r="CI31" s="313"/>
      <c r="CJ31" s="313"/>
      <c r="CK31" s="313"/>
      <c r="CL31" s="313"/>
      <c r="CM31" s="313"/>
      <c r="CN31" s="313"/>
      <c r="CO31" s="313"/>
      <c r="CP31" s="313"/>
      <c r="CQ31" s="313"/>
      <c r="CR31" s="313"/>
      <c r="CS31" s="313"/>
      <c r="CT31" s="313"/>
      <c r="CU31" s="313"/>
      <c r="CV31" s="313"/>
      <c r="CW31" s="313"/>
      <c r="CX31" s="313"/>
      <c r="CY31" s="313"/>
      <c r="CZ31" s="313"/>
      <c r="DA31" s="313"/>
      <c r="DB31" s="313"/>
      <c r="DC31" s="313"/>
      <c r="DD31" s="313"/>
      <c r="DE31" s="313"/>
      <c r="DF31" s="313"/>
      <c r="DG31" s="313"/>
      <c r="DH31" s="313"/>
      <c r="DI31" s="313"/>
      <c r="DJ31" s="313"/>
      <c r="DK31" s="313"/>
      <c r="DL31" s="313"/>
      <c r="DM31" s="313"/>
      <c r="DN31" s="313"/>
      <c r="DO31" s="313"/>
      <c r="DP31" s="313"/>
      <c r="DQ31" s="313"/>
      <c r="DR31" s="313"/>
      <c r="DS31" s="313"/>
      <c r="DT31" s="313"/>
      <c r="DU31" s="313"/>
      <c r="DV31" s="313"/>
      <c r="DW31" s="313"/>
      <c r="DX31" s="313"/>
      <c r="DY31" s="313"/>
      <c r="DZ31" s="313"/>
      <c r="EA31" s="313"/>
      <c r="EB31" s="313"/>
      <c r="EC31" s="313"/>
      <c r="ED31" s="313"/>
      <c r="EE31" s="313"/>
      <c r="EF31" s="313"/>
      <c r="EG31" s="313"/>
      <c r="EH31" s="313"/>
      <c r="EI31" s="313"/>
      <c r="EJ31" s="313"/>
      <c r="EK31" s="313"/>
      <c r="EL31" s="313"/>
      <c r="EM31" s="313"/>
      <c r="EN31" s="313"/>
      <c r="EO31" s="313"/>
      <c r="EP31" s="313"/>
      <c r="EQ31" s="313"/>
      <c r="ER31" s="313"/>
      <c r="ES31" s="313"/>
      <c r="ET31" s="313"/>
      <c r="EU31" s="313"/>
      <c r="EV31" s="313"/>
      <c r="EW31" s="313"/>
      <c r="EX31" s="313"/>
      <c r="EY31" s="313"/>
      <c r="EZ31" s="313"/>
      <c r="FA31" s="313"/>
      <c r="FB31" s="313"/>
      <c r="FC31" s="313"/>
      <c r="FD31" s="313"/>
      <c r="FE31" s="313"/>
      <c r="FF31" s="313"/>
      <c r="FG31" s="313"/>
      <c r="FH31" s="313"/>
      <c r="FI31" s="313"/>
      <c r="FJ31" s="313"/>
      <c r="FK31" s="313"/>
      <c r="FL31" s="313"/>
      <c r="FM31" s="313"/>
      <c r="FN31" s="313"/>
      <c r="FO31" s="313"/>
      <c r="FP31" s="313"/>
      <c r="FQ31" s="313"/>
      <c r="FR31" s="313"/>
      <c r="FS31" s="313"/>
      <c r="FT31" s="313"/>
      <c r="FU31" s="313"/>
      <c r="FV31" s="313"/>
      <c r="FW31" s="313"/>
      <c r="FX31" s="313"/>
      <c r="FY31" s="313"/>
      <c r="FZ31" s="313"/>
      <c r="GA31" s="313"/>
      <c r="GB31" s="313"/>
      <c r="GC31" s="313"/>
      <c r="GD31" s="313"/>
      <c r="GE31" s="313"/>
      <c r="GF31" s="313"/>
      <c r="GG31" s="313"/>
      <c r="GH31" s="313"/>
      <c r="GI31" s="313"/>
      <c r="GJ31" s="313"/>
      <c r="GK31" s="313"/>
      <c r="GL31" s="313"/>
      <c r="GM31" s="313"/>
      <c r="GN31" s="313"/>
      <c r="GO31" s="313"/>
      <c r="GP31" s="313"/>
      <c r="GQ31" s="313"/>
      <c r="GR31" s="313"/>
      <c r="GS31" s="313"/>
      <c r="GT31" s="313"/>
      <c r="GU31" s="313"/>
      <c r="GV31" s="313"/>
      <c r="GW31" s="313"/>
      <c r="GX31" s="313"/>
      <c r="GY31" s="313"/>
      <c r="GZ31" s="313"/>
      <c r="HA31" s="313"/>
      <c r="HB31" s="313"/>
      <c r="HC31" s="313"/>
      <c r="HD31" s="313"/>
      <c r="HE31" s="313"/>
      <c r="HF31" s="313"/>
      <c r="HG31" s="313"/>
      <c r="HH31" s="313"/>
      <c r="HI31" s="313"/>
      <c r="HJ31" s="313"/>
      <c r="HK31" s="313"/>
      <c r="HL31" s="313"/>
      <c r="HM31" s="313"/>
      <c r="HN31" s="313"/>
      <c r="HO31" s="313"/>
      <c r="HP31" s="313"/>
      <c r="HQ31" s="313"/>
      <c r="HR31" s="313"/>
      <c r="HS31" s="313"/>
      <c r="HT31" s="313"/>
      <c r="HU31" s="313"/>
      <c r="HV31" s="313"/>
      <c r="HW31" s="313"/>
      <c r="HX31" s="313"/>
      <c r="HY31" s="313"/>
      <c r="HZ31" s="313"/>
      <c r="IA31" s="313"/>
      <c r="IB31" s="313"/>
      <c r="IC31" s="313"/>
    </row>
    <row r="32" spans="1:11" ht="15" customHeight="1">
      <c r="A32" s="335" t="s">
        <v>52</v>
      </c>
      <c r="B32" s="336" t="s">
        <v>20</v>
      </c>
      <c r="C32" s="327">
        <v>169</v>
      </c>
      <c r="D32" s="327">
        <v>171</v>
      </c>
      <c r="E32" s="327">
        <v>169</v>
      </c>
      <c r="F32" s="327">
        <v>171</v>
      </c>
      <c r="G32" s="327">
        <v>170</v>
      </c>
      <c r="H32" s="327">
        <v>172</v>
      </c>
      <c r="I32" s="441" t="s">
        <v>154</v>
      </c>
      <c r="J32" s="441" t="s">
        <v>154</v>
      </c>
      <c r="K32" s="337">
        <f>IF(ISERROR(AVERAGE(C32:J32)),"=",AVERAGE(C32:J32))</f>
        <v>170.33333333333334</v>
      </c>
    </row>
    <row r="33" spans="1:237" ht="15" customHeight="1">
      <c r="A33" s="338" t="s">
        <v>183</v>
      </c>
      <c r="B33" s="338"/>
      <c r="C33" s="338"/>
      <c r="D33" s="338"/>
      <c r="E33" s="338"/>
      <c r="F33" s="338"/>
      <c r="G33" s="338"/>
      <c r="H33" s="338"/>
      <c r="I33" s="338"/>
      <c r="J33" s="338"/>
      <c r="K33" s="339"/>
      <c r="L33" s="313"/>
      <c r="M33" s="313"/>
      <c r="N33" s="313"/>
      <c r="O33" s="313"/>
      <c r="P33" s="313"/>
      <c r="Q33" s="313"/>
      <c r="R33" s="313"/>
      <c r="S33" s="313"/>
      <c r="T33" s="313"/>
      <c r="U33" s="313"/>
      <c r="V33" s="313"/>
      <c r="W33" s="313"/>
      <c r="X33" s="313"/>
      <c r="Y33" s="313"/>
      <c r="Z33" s="313"/>
      <c r="AA33" s="313"/>
      <c r="AB33" s="313"/>
      <c r="AC33" s="313"/>
      <c r="AD33" s="313"/>
      <c r="AE33" s="313"/>
      <c r="AF33" s="313"/>
      <c r="AG33" s="313"/>
      <c r="AH33" s="313"/>
      <c r="AI33" s="313"/>
      <c r="AJ33" s="313"/>
      <c r="AK33" s="313"/>
      <c r="AL33" s="313"/>
      <c r="AM33" s="313"/>
      <c r="AN33" s="313"/>
      <c r="AO33" s="313"/>
      <c r="AP33" s="313"/>
      <c r="AQ33" s="313"/>
      <c r="AR33" s="313"/>
      <c r="AS33" s="313"/>
      <c r="AT33" s="313"/>
      <c r="AU33" s="313"/>
      <c r="AV33" s="313"/>
      <c r="AW33" s="313"/>
      <c r="AX33" s="313"/>
      <c r="AY33" s="313"/>
      <c r="AZ33" s="313"/>
      <c r="BA33" s="313"/>
      <c r="BB33" s="313"/>
      <c r="BC33" s="313"/>
      <c r="BD33" s="313"/>
      <c r="BE33" s="313"/>
      <c r="BF33" s="313"/>
      <c r="BG33" s="313"/>
      <c r="BH33" s="313"/>
      <c r="BI33" s="313"/>
      <c r="BJ33" s="313"/>
      <c r="BK33" s="313"/>
      <c r="BL33" s="313"/>
      <c r="BM33" s="313"/>
      <c r="BN33" s="313"/>
      <c r="BO33" s="313"/>
      <c r="BP33" s="313"/>
      <c r="BQ33" s="313"/>
      <c r="BR33" s="313"/>
      <c r="BS33" s="313"/>
      <c r="BT33" s="313"/>
      <c r="BU33" s="313"/>
      <c r="BV33" s="313"/>
      <c r="BW33" s="313"/>
      <c r="BX33" s="313"/>
      <c r="BY33" s="313"/>
      <c r="BZ33" s="313"/>
      <c r="CA33" s="313"/>
      <c r="CB33" s="313"/>
      <c r="CC33" s="313"/>
      <c r="CD33" s="313"/>
      <c r="CE33" s="313"/>
      <c r="CF33" s="313"/>
      <c r="CG33" s="313"/>
      <c r="CH33" s="313"/>
      <c r="CI33" s="313"/>
      <c r="CJ33" s="313"/>
      <c r="CK33" s="313"/>
      <c r="CL33" s="313"/>
      <c r="CM33" s="313"/>
      <c r="CN33" s="313"/>
      <c r="CO33" s="313"/>
      <c r="CP33" s="313"/>
      <c r="CQ33" s="313"/>
      <c r="CR33" s="313"/>
      <c r="CS33" s="313"/>
      <c r="CT33" s="313"/>
      <c r="CU33" s="313"/>
      <c r="CV33" s="313"/>
      <c r="CW33" s="313"/>
      <c r="CX33" s="313"/>
      <c r="CY33" s="313"/>
      <c r="CZ33" s="313"/>
      <c r="DA33" s="313"/>
      <c r="DB33" s="313"/>
      <c r="DC33" s="313"/>
      <c r="DD33" s="313"/>
      <c r="DE33" s="313"/>
      <c r="DF33" s="313"/>
      <c r="DG33" s="313"/>
      <c r="DH33" s="313"/>
      <c r="DI33" s="313"/>
      <c r="DJ33" s="313"/>
      <c r="DK33" s="313"/>
      <c r="DL33" s="313"/>
      <c r="DM33" s="313"/>
      <c r="DN33" s="313"/>
      <c r="DO33" s="313"/>
      <c r="DP33" s="313"/>
      <c r="DQ33" s="313"/>
      <c r="DR33" s="313"/>
      <c r="DS33" s="313"/>
      <c r="DT33" s="313"/>
      <c r="DU33" s="313"/>
      <c r="DV33" s="313"/>
      <c r="DW33" s="313"/>
      <c r="DX33" s="313"/>
      <c r="DY33" s="313"/>
      <c r="DZ33" s="313"/>
      <c r="EA33" s="313"/>
      <c r="EB33" s="313"/>
      <c r="EC33" s="313"/>
      <c r="ED33" s="313"/>
      <c r="EE33" s="313"/>
      <c r="EF33" s="313"/>
      <c r="EG33" s="313"/>
      <c r="EH33" s="313"/>
      <c r="EI33" s="313"/>
      <c r="EJ33" s="313"/>
      <c r="EK33" s="313"/>
      <c r="EL33" s="313"/>
      <c r="EM33" s="313"/>
      <c r="EN33" s="313"/>
      <c r="EO33" s="313"/>
      <c r="EP33" s="313"/>
      <c r="EQ33" s="313"/>
      <c r="ER33" s="313"/>
      <c r="ES33" s="313"/>
      <c r="ET33" s="313"/>
      <c r="EU33" s="313"/>
      <c r="EV33" s="313"/>
      <c r="EW33" s="313"/>
      <c r="EX33" s="313"/>
      <c r="EY33" s="313"/>
      <c r="EZ33" s="313"/>
      <c r="FA33" s="313"/>
      <c r="FB33" s="313"/>
      <c r="FC33" s="313"/>
      <c r="FD33" s="313"/>
      <c r="FE33" s="313"/>
      <c r="FF33" s="313"/>
      <c r="FG33" s="313"/>
      <c r="FH33" s="313"/>
      <c r="FI33" s="313"/>
      <c r="FJ33" s="313"/>
      <c r="FK33" s="313"/>
      <c r="FL33" s="313"/>
      <c r="FM33" s="313"/>
      <c r="FN33" s="313"/>
      <c r="FO33" s="313"/>
      <c r="FP33" s="313"/>
      <c r="FQ33" s="313"/>
      <c r="FR33" s="313"/>
      <c r="FS33" s="313"/>
      <c r="FT33" s="313"/>
      <c r="FU33" s="313"/>
      <c r="FV33" s="313"/>
      <c r="FW33" s="313"/>
      <c r="FX33" s="313"/>
      <c r="FY33" s="313"/>
      <c r="FZ33" s="313"/>
      <c r="GA33" s="313"/>
      <c r="GB33" s="313"/>
      <c r="GC33" s="313"/>
      <c r="GD33" s="313"/>
      <c r="GE33" s="313"/>
      <c r="GF33" s="313"/>
      <c r="GG33" s="313"/>
      <c r="GH33" s="313"/>
      <c r="GI33" s="313"/>
      <c r="GJ33" s="313"/>
      <c r="GK33" s="313"/>
      <c r="GL33" s="313"/>
      <c r="GM33" s="313"/>
      <c r="GN33" s="313"/>
      <c r="GO33" s="313"/>
      <c r="GP33" s="313"/>
      <c r="GQ33" s="313"/>
      <c r="GR33" s="313"/>
      <c r="GS33" s="313"/>
      <c r="GT33" s="313"/>
      <c r="GU33" s="313"/>
      <c r="GV33" s="313"/>
      <c r="GW33" s="313"/>
      <c r="GX33" s="313"/>
      <c r="GY33" s="313"/>
      <c r="GZ33" s="313"/>
      <c r="HA33" s="313"/>
      <c r="HB33" s="313"/>
      <c r="HC33" s="313"/>
      <c r="HD33" s="313"/>
      <c r="HE33" s="313"/>
      <c r="HF33" s="313"/>
      <c r="HG33" s="313"/>
      <c r="HH33" s="313"/>
      <c r="HI33" s="313"/>
      <c r="HJ33" s="313"/>
      <c r="HK33" s="313"/>
      <c r="HL33" s="313"/>
      <c r="HM33" s="313"/>
      <c r="HN33" s="313"/>
      <c r="HO33" s="313"/>
      <c r="HP33" s="313"/>
      <c r="HQ33" s="313"/>
      <c r="HR33" s="313"/>
      <c r="HS33" s="313"/>
      <c r="HT33" s="313"/>
      <c r="HU33" s="313"/>
      <c r="HV33" s="313"/>
      <c r="HW33" s="313"/>
      <c r="HX33" s="313"/>
      <c r="HY33" s="313"/>
      <c r="HZ33" s="313"/>
      <c r="IA33" s="313"/>
      <c r="IB33" s="313"/>
      <c r="IC33" s="313"/>
    </row>
    <row r="34" spans="1:11" ht="15" customHeight="1">
      <c r="A34" s="340" t="s">
        <v>52</v>
      </c>
      <c r="B34" s="331" t="s">
        <v>20</v>
      </c>
      <c r="C34" s="332" t="s">
        <v>154</v>
      </c>
      <c r="D34" s="332" t="s">
        <v>154</v>
      </c>
      <c r="E34" s="332" t="s">
        <v>154</v>
      </c>
      <c r="F34" s="332" t="s">
        <v>154</v>
      </c>
      <c r="G34" s="332" t="s">
        <v>154</v>
      </c>
      <c r="H34" s="332" t="s">
        <v>154</v>
      </c>
      <c r="I34" s="332" t="s">
        <v>154</v>
      </c>
      <c r="J34" s="332" t="s">
        <v>154</v>
      </c>
      <c r="K34" s="332" t="str">
        <f>IF(ISERROR(AVERAGE(C34:J34)),"=",AVERAGE(C34:J34))</f>
        <v>=</v>
      </c>
    </row>
    <row r="35" spans="1:11" ht="15" customHeight="1">
      <c r="A35" s="341" t="s">
        <v>57</v>
      </c>
      <c r="B35" s="341"/>
      <c r="C35" s="342"/>
      <c r="D35" s="342"/>
      <c r="E35" s="342"/>
      <c r="F35" s="342"/>
      <c r="G35" s="342"/>
      <c r="H35" s="342"/>
      <c r="I35" s="342"/>
      <c r="J35" s="342"/>
      <c r="K35" s="342"/>
    </row>
    <row r="36" spans="1:11" ht="15" customHeight="1">
      <c r="A36" s="343" t="s">
        <v>0</v>
      </c>
      <c r="B36" s="326" t="s">
        <v>20</v>
      </c>
      <c r="C36" s="327">
        <v>433</v>
      </c>
      <c r="D36" s="327">
        <v>438</v>
      </c>
      <c r="E36" s="327">
        <v>433</v>
      </c>
      <c r="F36" s="327">
        <v>438</v>
      </c>
      <c r="G36" s="327">
        <v>435</v>
      </c>
      <c r="H36" s="327">
        <v>440</v>
      </c>
      <c r="I36" s="441" t="s">
        <v>154</v>
      </c>
      <c r="J36" s="441" t="s">
        <v>154</v>
      </c>
      <c r="K36" s="327">
        <f>IF(ISERROR(AVERAGE(C36:J36)),"=",AVERAGE(C36:J36))</f>
        <v>436.1666666666667</v>
      </c>
    </row>
    <row r="37" spans="1:11" ht="15" customHeight="1">
      <c r="A37" s="343" t="s">
        <v>1</v>
      </c>
      <c r="B37" s="326" t="s">
        <v>20</v>
      </c>
      <c r="C37" s="327">
        <v>358</v>
      </c>
      <c r="D37" s="327">
        <v>359</v>
      </c>
      <c r="E37" s="327">
        <v>358</v>
      </c>
      <c r="F37" s="327">
        <v>359</v>
      </c>
      <c r="G37" s="327">
        <v>360</v>
      </c>
      <c r="H37" s="327">
        <v>361</v>
      </c>
      <c r="I37" s="441" t="s">
        <v>154</v>
      </c>
      <c r="J37" s="441" t="s">
        <v>154</v>
      </c>
      <c r="K37" s="327">
        <f>IF(ISERROR(AVERAGE(C37:J37)),"=",AVERAGE(C37:J37))</f>
        <v>359.1666666666667</v>
      </c>
    </row>
    <row r="38" spans="1:11" ht="15" customHeight="1">
      <c r="A38" s="343" t="s">
        <v>2</v>
      </c>
      <c r="B38" s="326" t="s">
        <v>20</v>
      </c>
      <c r="C38" s="327">
        <v>349</v>
      </c>
      <c r="D38" s="327">
        <v>345</v>
      </c>
      <c r="E38" s="327">
        <v>349</v>
      </c>
      <c r="F38" s="327">
        <v>345</v>
      </c>
      <c r="G38" s="327">
        <v>351</v>
      </c>
      <c r="H38" s="327">
        <v>347</v>
      </c>
      <c r="I38" s="441" t="s">
        <v>154</v>
      </c>
      <c r="J38" s="441" t="s">
        <v>154</v>
      </c>
      <c r="K38" s="327">
        <f>IF(ISERROR(AVERAGE(C38:J38)),"=",AVERAGE(C38:J38))</f>
        <v>347.6666666666667</v>
      </c>
    </row>
    <row r="39" spans="1:11" ht="15" customHeight="1">
      <c r="A39" s="341" t="s">
        <v>58</v>
      </c>
      <c r="B39" s="341"/>
      <c r="C39" s="344"/>
      <c r="D39" s="344"/>
      <c r="E39" s="344"/>
      <c r="F39" s="344"/>
      <c r="G39" s="344"/>
      <c r="H39" s="344"/>
      <c r="I39" s="344"/>
      <c r="J39" s="344"/>
      <c r="K39" s="342"/>
    </row>
    <row r="40" spans="1:11" ht="15" customHeight="1">
      <c r="A40" s="343" t="s">
        <v>14</v>
      </c>
      <c r="B40" s="326" t="s">
        <v>20</v>
      </c>
      <c r="C40" s="327">
        <v>326</v>
      </c>
      <c r="D40" s="327">
        <v>331</v>
      </c>
      <c r="E40" s="327">
        <v>326</v>
      </c>
      <c r="F40" s="327">
        <v>331</v>
      </c>
      <c r="G40" s="327">
        <v>328</v>
      </c>
      <c r="H40" s="327">
        <v>333</v>
      </c>
      <c r="I40" s="441" t="s">
        <v>154</v>
      </c>
      <c r="J40" s="441" t="s">
        <v>154</v>
      </c>
      <c r="K40" s="327">
        <f>IF(ISERROR(AVERAGE(C40:J40)),"=",AVERAGE(C40:J40))</f>
        <v>329.1666666666667</v>
      </c>
    </row>
    <row r="41" spans="1:11" ht="15" customHeight="1">
      <c r="A41" s="343" t="s">
        <v>15</v>
      </c>
      <c r="B41" s="326" t="s">
        <v>20</v>
      </c>
      <c r="C41" s="327">
        <v>315</v>
      </c>
      <c r="D41" s="327">
        <v>320</v>
      </c>
      <c r="E41" s="327">
        <v>315</v>
      </c>
      <c r="F41" s="327">
        <v>320</v>
      </c>
      <c r="G41" s="327">
        <v>317</v>
      </c>
      <c r="H41" s="327">
        <v>322</v>
      </c>
      <c r="I41" s="441" t="s">
        <v>154</v>
      </c>
      <c r="J41" s="441" t="s">
        <v>154</v>
      </c>
      <c r="K41" s="327">
        <f>IF(ISERROR(AVERAGE(C41:J41)),"=",AVERAGE(C41:J41))</f>
        <v>318.1666666666667</v>
      </c>
    </row>
    <row r="42" spans="1:11" ht="15" customHeight="1">
      <c r="A42" s="341" t="s">
        <v>59</v>
      </c>
      <c r="B42" s="345"/>
      <c r="C42" s="342"/>
      <c r="D42" s="342"/>
      <c r="E42" s="342"/>
      <c r="F42" s="342"/>
      <c r="G42" s="342"/>
      <c r="H42" s="342"/>
      <c r="I42" s="342"/>
      <c r="J42" s="342"/>
      <c r="K42" s="342"/>
    </row>
    <row r="43" spans="1:11" ht="15" customHeight="1">
      <c r="A43" s="343" t="s">
        <v>4</v>
      </c>
      <c r="B43" s="326" t="s">
        <v>20</v>
      </c>
      <c r="C43" s="327">
        <v>212</v>
      </c>
      <c r="D43" s="327">
        <v>214</v>
      </c>
      <c r="E43" s="327">
        <v>212</v>
      </c>
      <c r="F43" s="327">
        <v>214</v>
      </c>
      <c r="G43" s="327">
        <v>213</v>
      </c>
      <c r="H43" s="327">
        <v>215</v>
      </c>
      <c r="I43" s="441" t="s">
        <v>154</v>
      </c>
      <c r="J43" s="441" t="s">
        <v>154</v>
      </c>
      <c r="K43" s="327">
        <f>IF(ISERROR(AVERAGE(C43:J43)),"=",AVERAGE(C43:J43))</f>
        <v>213.33333333333334</v>
      </c>
    </row>
    <row r="44" spans="1:11" ht="15" customHeight="1">
      <c r="A44" s="343" t="s">
        <v>5</v>
      </c>
      <c r="B44" s="326" t="s">
        <v>20</v>
      </c>
      <c r="C44" s="327" t="s">
        <v>154</v>
      </c>
      <c r="D44" s="327" t="s">
        <v>154</v>
      </c>
      <c r="E44" s="327" t="s">
        <v>154</v>
      </c>
      <c r="F44" s="327" t="s">
        <v>154</v>
      </c>
      <c r="G44" s="327" t="s">
        <v>154</v>
      </c>
      <c r="H44" s="327" t="s">
        <v>154</v>
      </c>
      <c r="I44" s="441" t="s">
        <v>154</v>
      </c>
      <c r="J44" s="441" t="s">
        <v>154</v>
      </c>
      <c r="K44" s="327" t="str">
        <f>IF(ISERROR(AVERAGE(C44:J44)),"=",AVERAGE(C44:J44))</f>
        <v>=</v>
      </c>
    </row>
    <row r="45" spans="1:11" ht="15" customHeight="1">
      <c r="A45" s="341" t="s">
        <v>60</v>
      </c>
      <c r="B45" s="345"/>
      <c r="C45" s="342"/>
      <c r="D45" s="342"/>
      <c r="E45" s="342"/>
      <c r="F45" s="342"/>
      <c r="G45" s="342"/>
      <c r="H45" s="342"/>
      <c r="I45" s="342"/>
      <c r="J45" s="342"/>
      <c r="K45" s="342"/>
    </row>
    <row r="46" spans="1:11" ht="15" customHeight="1">
      <c r="A46" s="343" t="s">
        <v>6</v>
      </c>
      <c r="B46" s="326" t="s">
        <v>20</v>
      </c>
      <c r="C46" s="327">
        <v>168</v>
      </c>
      <c r="D46" s="327">
        <v>170</v>
      </c>
      <c r="E46" s="327">
        <v>165</v>
      </c>
      <c r="F46" s="327">
        <v>167</v>
      </c>
      <c r="G46" s="327">
        <v>168</v>
      </c>
      <c r="H46" s="327">
        <v>170</v>
      </c>
      <c r="I46" s="441" t="s">
        <v>154</v>
      </c>
      <c r="J46" s="441" t="s">
        <v>154</v>
      </c>
      <c r="K46" s="327">
        <f>IF(ISERROR(AVERAGE(C46:J46)),"=",AVERAGE(C46:J46))</f>
        <v>168</v>
      </c>
    </row>
    <row r="47" spans="1:11" ht="15" customHeight="1">
      <c r="A47" s="343" t="s">
        <v>7</v>
      </c>
      <c r="B47" s="326" t="s">
        <v>20</v>
      </c>
      <c r="C47" s="327">
        <v>165</v>
      </c>
      <c r="D47" s="327">
        <v>176</v>
      </c>
      <c r="E47" s="327">
        <v>162</v>
      </c>
      <c r="F47" s="327">
        <v>173</v>
      </c>
      <c r="G47" s="327">
        <v>165</v>
      </c>
      <c r="H47" s="327">
        <v>176</v>
      </c>
      <c r="I47" s="441" t="s">
        <v>154</v>
      </c>
      <c r="J47" s="441" t="s">
        <v>154</v>
      </c>
      <c r="K47" s="327">
        <f>IF(ISERROR(AVERAGE(C47:J47)),"=",AVERAGE(C47:J47))</f>
        <v>169.5</v>
      </c>
    </row>
    <row r="48" spans="1:11" ht="15" customHeight="1">
      <c r="A48" s="343" t="s">
        <v>8</v>
      </c>
      <c r="B48" s="326" t="s">
        <v>20</v>
      </c>
      <c r="C48" s="327">
        <v>176</v>
      </c>
      <c r="D48" s="327">
        <v>178</v>
      </c>
      <c r="E48" s="327">
        <v>173</v>
      </c>
      <c r="F48" s="327">
        <v>175</v>
      </c>
      <c r="G48" s="327">
        <v>176</v>
      </c>
      <c r="H48" s="327">
        <v>178</v>
      </c>
      <c r="I48" s="441" t="s">
        <v>154</v>
      </c>
      <c r="J48" s="441" t="s">
        <v>154</v>
      </c>
      <c r="K48" s="327">
        <f>IF(ISERROR(AVERAGE(C48:J48)),"=",AVERAGE(C48:J48))</f>
        <v>176</v>
      </c>
    </row>
    <row r="49" spans="1:11" ht="15" customHeight="1">
      <c r="A49" s="343" t="s">
        <v>9</v>
      </c>
      <c r="B49" s="326" t="s">
        <v>20</v>
      </c>
      <c r="C49" s="327">
        <v>198</v>
      </c>
      <c r="D49" s="327">
        <v>201</v>
      </c>
      <c r="E49" s="327">
        <v>195</v>
      </c>
      <c r="F49" s="327">
        <v>198</v>
      </c>
      <c r="G49" s="327">
        <v>195</v>
      </c>
      <c r="H49" s="327">
        <v>198</v>
      </c>
      <c r="I49" s="441" t="s">
        <v>154</v>
      </c>
      <c r="J49" s="441" t="s">
        <v>154</v>
      </c>
      <c r="K49" s="327">
        <f>IF(ISERROR(AVERAGE(C49:J49)),"=",AVERAGE(C49:J49))</f>
        <v>197.5</v>
      </c>
    </row>
    <row r="50" spans="1:11" ht="15.75" customHeight="1">
      <c r="A50" s="333" t="s">
        <v>259</v>
      </c>
      <c r="B50" s="333"/>
      <c r="C50" s="333"/>
      <c r="D50" s="333"/>
      <c r="E50" s="333"/>
      <c r="F50" s="333"/>
      <c r="G50" s="333"/>
      <c r="H50" s="333"/>
      <c r="I50" s="333"/>
      <c r="J50" s="333"/>
      <c r="K50" s="346"/>
    </row>
    <row r="51" spans="1:11" ht="15.75" customHeight="1">
      <c r="A51" s="335" t="s">
        <v>10</v>
      </c>
      <c r="B51" s="336" t="s">
        <v>20</v>
      </c>
      <c r="C51" s="327">
        <v>335</v>
      </c>
      <c r="D51" s="327">
        <v>337</v>
      </c>
      <c r="E51" s="327">
        <v>337</v>
      </c>
      <c r="F51" s="327">
        <v>339</v>
      </c>
      <c r="G51" s="327">
        <v>339</v>
      </c>
      <c r="H51" s="327">
        <v>341</v>
      </c>
      <c r="I51" s="441" t="s">
        <v>154</v>
      </c>
      <c r="J51" s="441" t="s">
        <v>154</v>
      </c>
      <c r="K51" s="347">
        <f>IF(ISERROR(AVERAGE(C51:J51)),"=",AVERAGE(C51:J51))</f>
        <v>338</v>
      </c>
    </row>
    <row r="52" spans="1:11" ht="15.75" customHeight="1">
      <c r="A52" s="338" t="s">
        <v>190</v>
      </c>
      <c r="B52" s="338"/>
      <c r="C52" s="338"/>
      <c r="D52" s="338"/>
      <c r="E52" s="338"/>
      <c r="F52" s="338"/>
      <c r="G52" s="338"/>
      <c r="H52" s="338"/>
      <c r="I52" s="338"/>
      <c r="J52" s="338"/>
      <c r="K52" s="348"/>
    </row>
    <row r="53" spans="1:11" ht="15.75" customHeight="1">
      <c r="A53" s="340" t="s">
        <v>10</v>
      </c>
      <c r="B53" s="331" t="s">
        <v>20</v>
      </c>
      <c r="C53" s="332" t="s">
        <v>154</v>
      </c>
      <c r="D53" s="332" t="s">
        <v>154</v>
      </c>
      <c r="E53" s="332" t="s">
        <v>154</v>
      </c>
      <c r="F53" s="332" t="s">
        <v>154</v>
      </c>
      <c r="G53" s="332" t="s">
        <v>154</v>
      </c>
      <c r="H53" s="332" t="s">
        <v>154</v>
      </c>
      <c r="I53" s="332" t="s">
        <v>154</v>
      </c>
      <c r="J53" s="332" t="s">
        <v>154</v>
      </c>
      <c r="K53" s="349" t="str">
        <f>IF(ISERROR(AVERAGE(C53:J53)),"=",AVERAGE(C53:J53))</f>
        <v>=</v>
      </c>
    </row>
    <row r="54" spans="1:10" ht="26.25" customHeight="1">
      <c r="A54" s="350"/>
      <c r="B54" s="351"/>
      <c r="C54" s="352"/>
      <c r="D54" s="352"/>
      <c r="E54" s="352"/>
      <c r="F54" s="352"/>
      <c r="G54" s="352"/>
      <c r="H54" s="352"/>
      <c r="I54" s="352"/>
      <c r="J54" s="352"/>
    </row>
    <row r="55" spans="1:237" ht="22.5" customHeight="1">
      <c r="A55" s="317"/>
      <c r="B55" s="318"/>
      <c r="C55" s="476">
        <v>43438</v>
      </c>
      <c r="D55" s="477"/>
      <c r="E55" s="476">
        <v>43445</v>
      </c>
      <c r="F55" s="477"/>
      <c r="G55" s="476">
        <v>43452</v>
      </c>
      <c r="H55" s="477"/>
      <c r="I55" s="476">
        <v>43459</v>
      </c>
      <c r="J55" s="477"/>
      <c r="K55" s="319" t="s">
        <v>151</v>
      </c>
      <c r="L55" s="313"/>
      <c r="M55" s="313"/>
      <c r="N55" s="313"/>
      <c r="O55" s="313"/>
      <c r="P55" s="313"/>
      <c r="Q55" s="313"/>
      <c r="R55" s="313"/>
      <c r="S55" s="313"/>
      <c r="T55" s="313"/>
      <c r="U55" s="313"/>
      <c r="V55" s="313"/>
      <c r="W55" s="313"/>
      <c r="X55" s="313"/>
      <c r="Y55" s="313"/>
      <c r="Z55" s="313"/>
      <c r="AA55" s="313"/>
      <c r="AB55" s="313"/>
      <c r="AC55" s="313"/>
      <c r="AD55" s="313"/>
      <c r="AE55" s="313"/>
      <c r="AF55" s="313"/>
      <c r="AG55" s="313"/>
      <c r="AH55" s="313"/>
      <c r="AI55" s="313"/>
      <c r="AJ55" s="313"/>
      <c r="AK55" s="313"/>
      <c r="AL55" s="313"/>
      <c r="AM55" s="313"/>
      <c r="AN55" s="313"/>
      <c r="AO55" s="313"/>
      <c r="AP55" s="313"/>
      <c r="AQ55" s="313"/>
      <c r="AR55" s="313"/>
      <c r="AS55" s="313"/>
      <c r="AT55" s="313"/>
      <c r="AU55" s="313"/>
      <c r="AV55" s="313"/>
      <c r="AW55" s="313"/>
      <c r="AX55" s="313"/>
      <c r="AY55" s="313"/>
      <c r="AZ55" s="313"/>
      <c r="BA55" s="313"/>
      <c r="BB55" s="313"/>
      <c r="BC55" s="313"/>
      <c r="BD55" s="313"/>
      <c r="BE55" s="313"/>
      <c r="BF55" s="313"/>
      <c r="BG55" s="313"/>
      <c r="BH55" s="313"/>
      <c r="BI55" s="313"/>
      <c r="BJ55" s="313"/>
      <c r="BK55" s="313"/>
      <c r="BL55" s="313"/>
      <c r="BM55" s="313"/>
      <c r="BN55" s="313"/>
      <c r="BO55" s="313"/>
      <c r="BP55" s="313"/>
      <c r="BQ55" s="313"/>
      <c r="BR55" s="313"/>
      <c r="BS55" s="313"/>
      <c r="BT55" s="313"/>
      <c r="BU55" s="313"/>
      <c r="BV55" s="313"/>
      <c r="BW55" s="313"/>
      <c r="BX55" s="313"/>
      <c r="BY55" s="313"/>
      <c r="BZ55" s="313"/>
      <c r="CA55" s="313"/>
      <c r="CB55" s="313"/>
      <c r="CC55" s="313"/>
      <c r="CD55" s="313"/>
      <c r="CE55" s="313"/>
      <c r="CF55" s="313"/>
      <c r="CG55" s="313"/>
      <c r="CH55" s="313"/>
      <c r="CI55" s="313"/>
      <c r="CJ55" s="313"/>
      <c r="CK55" s="313"/>
      <c r="CL55" s="313"/>
      <c r="CM55" s="313"/>
      <c r="CN55" s="313"/>
      <c r="CO55" s="313"/>
      <c r="CP55" s="313"/>
      <c r="CQ55" s="313"/>
      <c r="CR55" s="313"/>
      <c r="CS55" s="313"/>
      <c r="CT55" s="313"/>
      <c r="CU55" s="313"/>
      <c r="CV55" s="313"/>
      <c r="CW55" s="313"/>
      <c r="CX55" s="313"/>
      <c r="CY55" s="313"/>
      <c r="CZ55" s="313"/>
      <c r="DA55" s="313"/>
      <c r="DB55" s="313"/>
      <c r="DC55" s="313"/>
      <c r="DD55" s="313"/>
      <c r="DE55" s="313"/>
      <c r="DF55" s="313"/>
      <c r="DG55" s="313"/>
      <c r="DH55" s="313"/>
      <c r="DI55" s="313"/>
      <c r="DJ55" s="313"/>
      <c r="DK55" s="313"/>
      <c r="DL55" s="313"/>
      <c r="DM55" s="313"/>
      <c r="DN55" s="313"/>
      <c r="DO55" s="313"/>
      <c r="DP55" s="313"/>
      <c r="DQ55" s="313"/>
      <c r="DR55" s="313"/>
      <c r="DS55" s="313"/>
      <c r="DT55" s="313"/>
      <c r="DU55" s="313"/>
      <c r="DV55" s="313"/>
      <c r="DW55" s="313"/>
      <c r="DX55" s="313"/>
      <c r="DY55" s="313"/>
      <c r="DZ55" s="313"/>
      <c r="EA55" s="313"/>
      <c r="EB55" s="313"/>
      <c r="EC55" s="313"/>
      <c r="ED55" s="313"/>
      <c r="EE55" s="313"/>
      <c r="EF55" s="313"/>
      <c r="EG55" s="313"/>
      <c r="EH55" s="313"/>
      <c r="EI55" s="313"/>
      <c r="EJ55" s="313"/>
      <c r="EK55" s="313"/>
      <c r="EL55" s="313"/>
      <c r="EM55" s="313"/>
      <c r="EN55" s="313"/>
      <c r="EO55" s="313"/>
      <c r="EP55" s="313"/>
      <c r="EQ55" s="313"/>
      <c r="ER55" s="313"/>
      <c r="ES55" s="313"/>
      <c r="ET55" s="313"/>
      <c r="EU55" s="313"/>
      <c r="EV55" s="313"/>
      <c r="EW55" s="313"/>
      <c r="EX55" s="313"/>
      <c r="EY55" s="313"/>
      <c r="EZ55" s="313"/>
      <c r="FA55" s="313"/>
      <c r="FB55" s="313"/>
      <c r="FC55" s="313"/>
      <c r="FD55" s="313"/>
      <c r="FE55" s="313"/>
      <c r="FF55" s="313"/>
      <c r="FG55" s="313"/>
      <c r="FH55" s="313"/>
      <c r="FI55" s="313"/>
      <c r="FJ55" s="313"/>
      <c r="FK55" s="313"/>
      <c r="FL55" s="313"/>
      <c r="FM55" s="313"/>
      <c r="FN55" s="313"/>
      <c r="FO55" s="313"/>
      <c r="FP55" s="313"/>
      <c r="FQ55" s="313"/>
      <c r="FR55" s="313"/>
      <c r="FS55" s="313"/>
      <c r="FT55" s="313"/>
      <c r="FU55" s="313"/>
      <c r="FV55" s="313"/>
      <c r="FW55" s="313"/>
      <c r="FX55" s="313"/>
      <c r="FY55" s="313"/>
      <c r="FZ55" s="313"/>
      <c r="GA55" s="313"/>
      <c r="GB55" s="313"/>
      <c r="GC55" s="313"/>
      <c r="GD55" s="313"/>
      <c r="GE55" s="313"/>
      <c r="GF55" s="313"/>
      <c r="GG55" s="313"/>
      <c r="GH55" s="313"/>
      <c r="GI55" s="313"/>
      <c r="GJ55" s="313"/>
      <c r="GK55" s="313"/>
      <c r="GL55" s="313"/>
      <c r="GM55" s="313"/>
      <c r="GN55" s="313"/>
      <c r="GO55" s="313"/>
      <c r="GP55" s="313"/>
      <c r="GQ55" s="313"/>
      <c r="GR55" s="313"/>
      <c r="GS55" s="313"/>
      <c r="GT55" s="313"/>
      <c r="GU55" s="313"/>
      <c r="GV55" s="313"/>
      <c r="GW55" s="313"/>
      <c r="GX55" s="313"/>
      <c r="GY55" s="313"/>
      <c r="GZ55" s="313"/>
      <c r="HA55" s="313"/>
      <c r="HB55" s="313"/>
      <c r="HC55" s="313"/>
      <c r="HD55" s="313"/>
      <c r="HE55" s="313"/>
      <c r="HF55" s="313"/>
      <c r="HG55" s="313"/>
      <c r="HH55" s="313"/>
      <c r="HI55" s="313"/>
      <c r="HJ55" s="313"/>
      <c r="HK55" s="313"/>
      <c r="HL55" s="313"/>
      <c r="HM55" s="313"/>
      <c r="HN55" s="313"/>
      <c r="HO55" s="313"/>
      <c r="HP55" s="313"/>
      <c r="HQ55" s="313"/>
      <c r="HR55" s="313"/>
      <c r="HS55" s="313"/>
      <c r="HT55" s="313"/>
      <c r="HU55" s="313"/>
      <c r="HV55" s="313"/>
      <c r="HW55" s="313"/>
      <c r="HX55" s="313"/>
      <c r="HY55" s="313"/>
      <c r="HZ55" s="313"/>
      <c r="IA55" s="313"/>
      <c r="IB55" s="313"/>
      <c r="IC55" s="313"/>
    </row>
    <row r="56" spans="1:237" ht="17.25" customHeight="1">
      <c r="A56" s="320" t="s">
        <v>71</v>
      </c>
      <c r="B56" s="321"/>
      <c r="C56" s="322" t="s">
        <v>152</v>
      </c>
      <c r="D56" s="322" t="s">
        <v>153</v>
      </c>
      <c r="E56" s="322" t="s">
        <v>152</v>
      </c>
      <c r="F56" s="322" t="s">
        <v>153</v>
      </c>
      <c r="G56" s="322" t="s">
        <v>152</v>
      </c>
      <c r="H56" s="322" t="s">
        <v>153</v>
      </c>
      <c r="I56" s="322" t="s">
        <v>152</v>
      </c>
      <c r="J56" s="322" t="s">
        <v>153</v>
      </c>
      <c r="K56" s="323" t="s">
        <v>269</v>
      </c>
      <c r="L56" s="313"/>
      <c r="M56" s="313"/>
      <c r="N56" s="313"/>
      <c r="O56" s="313"/>
      <c r="P56" s="313"/>
      <c r="Q56" s="313"/>
      <c r="R56" s="313"/>
      <c r="S56" s="313"/>
      <c r="T56" s="313"/>
      <c r="U56" s="313"/>
      <c r="V56" s="313"/>
      <c r="W56" s="313"/>
      <c r="X56" s="313"/>
      <c r="Y56" s="313"/>
      <c r="Z56" s="313"/>
      <c r="AA56" s="313"/>
      <c r="AB56" s="313"/>
      <c r="AC56" s="313"/>
      <c r="AD56" s="313"/>
      <c r="AE56" s="313"/>
      <c r="AF56" s="313"/>
      <c r="AG56" s="313"/>
      <c r="AH56" s="313"/>
      <c r="AI56" s="313"/>
      <c r="AJ56" s="313"/>
      <c r="AK56" s="313"/>
      <c r="AL56" s="313"/>
      <c r="AM56" s="313"/>
      <c r="AN56" s="313"/>
      <c r="AO56" s="313"/>
      <c r="AP56" s="313"/>
      <c r="AQ56" s="313"/>
      <c r="AR56" s="313"/>
      <c r="AS56" s="313"/>
      <c r="AT56" s="313"/>
      <c r="AU56" s="313"/>
      <c r="AV56" s="313"/>
      <c r="AW56" s="313"/>
      <c r="AX56" s="313"/>
      <c r="AY56" s="313"/>
      <c r="AZ56" s="313"/>
      <c r="BA56" s="313"/>
      <c r="BB56" s="313"/>
      <c r="BC56" s="313"/>
      <c r="BD56" s="313"/>
      <c r="BE56" s="313"/>
      <c r="BF56" s="313"/>
      <c r="BG56" s="313"/>
      <c r="BH56" s="313"/>
      <c r="BI56" s="313"/>
      <c r="BJ56" s="313"/>
      <c r="BK56" s="313"/>
      <c r="BL56" s="313"/>
      <c r="BM56" s="313"/>
      <c r="BN56" s="313"/>
      <c r="BO56" s="313"/>
      <c r="BP56" s="313"/>
      <c r="BQ56" s="313"/>
      <c r="BR56" s="313"/>
      <c r="BS56" s="313"/>
      <c r="BT56" s="313"/>
      <c r="BU56" s="313"/>
      <c r="BV56" s="313"/>
      <c r="BW56" s="313"/>
      <c r="BX56" s="313"/>
      <c r="BY56" s="313"/>
      <c r="BZ56" s="313"/>
      <c r="CA56" s="313"/>
      <c r="CB56" s="313"/>
      <c r="CC56" s="313"/>
      <c r="CD56" s="313"/>
      <c r="CE56" s="313"/>
      <c r="CF56" s="313"/>
      <c r="CG56" s="313"/>
      <c r="CH56" s="313"/>
      <c r="CI56" s="313"/>
      <c r="CJ56" s="313"/>
      <c r="CK56" s="313"/>
      <c r="CL56" s="313"/>
      <c r="CM56" s="313"/>
      <c r="CN56" s="313"/>
      <c r="CO56" s="313"/>
      <c r="CP56" s="313"/>
      <c r="CQ56" s="313"/>
      <c r="CR56" s="313"/>
      <c r="CS56" s="313"/>
      <c r="CT56" s="313"/>
      <c r="CU56" s="313"/>
      <c r="CV56" s="313"/>
      <c r="CW56" s="313"/>
      <c r="CX56" s="313"/>
      <c r="CY56" s="313"/>
      <c r="CZ56" s="313"/>
      <c r="DA56" s="313"/>
      <c r="DB56" s="313"/>
      <c r="DC56" s="313"/>
      <c r="DD56" s="313"/>
      <c r="DE56" s="313"/>
      <c r="DF56" s="313"/>
      <c r="DG56" s="313"/>
      <c r="DH56" s="313"/>
      <c r="DI56" s="313"/>
      <c r="DJ56" s="313"/>
      <c r="DK56" s="313"/>
      <c r="DL56" s="313"/>
      <c r="DM56" s="313"/>
      <c r="DN56" s="313"/>
      <c r="DO56" s="313"/>
      <c r="DP56" s="313"/>
      <c r="DQ56" s="313"/>
      <c r="DR56" s="313"/>
      <c r="DS56" s="313"/>
      <c r="DT56" s="313"/>
      <c r="DU56" s="313"/>
      <c r="DV56" s="313"/>
      <c r="DW56" s="313"/>
      <c r="DX56" s="313"/>
      <c r="DY56" s="313"/>
      <c r="DZ56" s="313"/>
      <c r="EA56" s="313"/>
      <c r="EB56" s="313"/>
      <c r="EC56" s="313"/>
      <c r="ED56" s="313"/>
      <c r="EE56" s="313"/>
      <c r="EF56" s="313"/>
      <c r="EG56" s="313"/>
      <c r="EH56" s="313"/>
      <c r="EI56" s="313"/>
      <c r="EJ56" s="313"/>
      <c r="EK56" s="313"/>
      <c r="EL56" s="313"/>
      <c r="EM56" s="313"/>
      <c r="EN56" s="313"/>
      <c r="EO56" s="313"/>
      <c r="EP56" s="313"/>
      <c r="EQ56" s="313"/>
      <c r="ER56" s="313"/>
      <c r="ES56" s="313"/>
      <c r="ET56" s="313"/>
      <c r="EU56" s="313"/>
      <c r="EV56" s="313"/>
      <c r="EW56" s="313"/>
      <c r="EX56" s="313"/>
      <c r="EY56" s="313"/>
      <c r="EZ56" s="313"/>
      <c r="FA56" s="313"/>
      <c r="FB56" s="313"/>
      <c r="FC56" s="313"/>
      <c r="FD56" s="313"/>
      <c r="FE56" s="313"/>
      <c r="FF56" s="313"/>
      <c r="FG56" s="313"/>
      <c r="FH56" s="313"/>
      <c r="FI56" s="313"/>
      <c r="FJ56" s="313"/>
      <c r="FK56" s="313"/>
      <c r="FL56" s="313"/>
      <c r="FM56" s="313"/>
      <c r="FN56" s="313"/>
      <c r="FO56" s="313"/>
      <c r="FP56" s="313"/>
      <c r="FQ56" s="313"/>
      <c r="FR56" s="313"/>
      <c r="FS56" s="313"/>
      <c r="FT56" s="313"/>
      <c r="FU56" s="313"/>
      <c r="FV56" s="313"/>
      <c r="FW56" s="313"/>
      <c r="FX56" s="313"/>
      <c r="FY56" s="313"/>
      <c r="FZ56" s="313"/>
      <c r="GA56" s="313"/>
      <c r="GB56" s="313"/>
      <c r="GC56" s="313"/>
      <c r="GD56" s="313"/>
      <c r="GE56" s="313"/>
      <c r="GF56" s="313"/>
      <c r="GG56" s="313"/>
      <c r="GH56" s="313"/>
      <c r="GI56" s="313"/>
      <c r="GJ56" s="313"/>
      <c r="GK56" s="313"/>
      <c r="GL56" s="313"/>
      <c r="GM56" s="313"/>
      <c r="GN56" s="313"/>
      <c r="GO56" s="313"/>
      <c r="GP56" s="313"/>
      <c r="GQ56" s="313"/>
      <c r="GR56" s="313"/>
      <c r="GS56" s="313"/>
      <c r="GT56" s="313"/>
      <c r="GU56" s="313"/>
      <c r="GV56" s="313"/>
      <c r="GW56" s="313"/>
      <c r="GX56" s="313"/>
      <c r="GY56" s="313"/>
      <c r="GZ56" s="313"/>
      <c r="HA56" s="313"/>
      <c r="HB56" s="313"/>
      <c r="HC56" s="313"/>
      <c r="HD56" s="313"/>
      <c r="HE56" s="313"/>
      <c r="HF56" s="313"/>
      <c r="HG56" s="313"/>
      <c r="HH56" s="313"/>
      <c r="HI56" s="313"/>
      <c r="HJ56" s="313"/>
      <c r="HK56" s="313"/>
      <c r="HL56" s="313"/>
      <c r="HM56" s="313"/>
      <c r="HN56" s="313"/>
      <c r="HO56" s="313"/>
      <c r="HP56" s="313"/>
      <c r="HQ56" s="313"/>
      <c r="HR56" s="313"/>
      <c r="HS56" s="313"/>
      <c r="HT56" s="313"/>
      <c r="HU56" s="313"/>
      <c r="HV56" s="313"/>
      <c r="HW56" s="313"/>
      <c r="HX56" s="313"/>
      <c r="HY56" s="313"/>
      <c r="HZ56" s="313"/>
      <c r="IA56" s="313"/>
      <c r="IB56" s="313"/>
      <c r="IC56" s="313"/>
    </row>
    <row r="57" spans="1:237" ht="26.25" customHeight="1">
      <c r="A57" s="474" t="s">
        <v>155</v>
      </c>
      <c r="B57" s="474"/>
      <c r="C57" s="474"/>
      <c r="D57" s="474"/>
      <c r="E57" s="474"/>
      <c r="F57" s="474"/>
      <c r="G57" s="474"/>
      <c r="H57" s="474"/>
      <c r="I57" s="474"/>
      <c r="J57" s="474"/>
      <c r="K57" s="474"/>
      <c r="L57" s="313"/>
      <c r="M57" s="313"/>
      <c r="N57" s="313"/>
      <c r="O57" s="313"/>
      <c r="P57" s="313"/>
      <c r="Q57" s="313"/>
      <c r="R57" s="313"/>
      <c r="S57" s="313"/>
      <c r="T57" s="313"/>
      <c r="U57" s="313"/>
      <c r="V57" s="313"/>
      <c r="W57" s="313"/>
      <c r="X57" s="313"/>
      <c r="Y57" s="313"/>
      <c r="Z57" s="313"/>
      <c r="AA57" s="313"/>
      <c r="AB57" s="313"/>
      <c r="AC57" s="313"/>
      <c r="AD57" s="313"/>
      <c r="AE57" s="313"/>
      <c r="AF57" s="313"/>
      <c r="AG57" s="313"/>
      <c r="AH57" s="313"/>
      <c r="AI57" s="313"/>
      <c r="AJ57" s="313"/>
      <c r="AK57" s="313"/>
      <c r="AL57" s="313"/>
      <c r="AM57" s="313"/>
      <c r="AN57" s="313"/>
      <c r="AO57" s="313"/>
      <c r="AP57" s="313"/>
      <c r="AQ57" s="313"/>
      <c r="AR57" s="313"/>
      <c r="AS57" s="313"/>
      <c r="AT57" s="313"/>
      <c r="AU57" s="313"/>
      <c r="AV57" s="313"/>
      <c r="AW57" s="313"/>
      <c r="AX57" s="313"/>
      <c r="AY57" s="313"/>
      <c r="AZ57" s="313"/>
      <c r="BA57" s="313"/>
      <c r="BB57" s="313"/>
      <c r="BC57" s="313"/>
      <c r="BD57" s="313"/>
      <c r="BE57" s="313"/>
      <c r="BF57" s="313"/>
      <c r="BG57" s="313"/>
      <c r="BH57" s="313"/>
      <c r="BI57" s="313"/>
      <c r="BJ57" s="313"/>
      <c r="BK57" s="313"/>
      <c r="BL57" s="313"/>
      <c r="BM57" s="313"/>
      <c r="BN57" s="313"/>
      <c r="BO57" s="313"/>
      <c r="BP57" s="313"/>
      <c r="BQ57" s="313"/>
      <c r="BR57" s="313"/>
      <c r="BS57" s="313"/>
      <c r="BT57" s="313"/>
      <c r="BU57" s="313"/>
      <c r="BV57" s="313"/>
      <c r="BW57" s="313"/>
      <c r="BX57" s="313"/>
      <c r="BY57" s="313"/>
      <c r="BZ57" s="313"/>
      <c r="CA57" s="313"/>
      <c r="CB57" s="313"/>
      <c r="CC57" s="313"/>
      <c r="CD57" s="313"/>
      <c r="CE57" s="313"/>
      <c r="CF57" s="313"/>
      <c r="CG57" s="313"/>
      <c r="CH57" s="313"/>
      <c r="CI57" s="313"/>
      <c r="CJ57" s="313"/>
      <c r="CK57" s="313"/>
      <c r="CL57" s="313"/>
      <c r="CM57" s="313"/>
      <c r="CN57" s="313"/>
      <c r="CO57" s="313"/>
      <c r="CP57" s="313"/>
      <c r="CQ57" s="313"/>
      <c r="CR57" s="313"/>
      <c r="CS57" s="313"/>
      <c r="CT57" s="313"/>
      <c r="CU57" s="313"/>
      <c r="CV57" s="313"/>
      <c r="CW57" s="313"/>
      <c r="CX57" s="313"/>
      <c r="CY57" s="313"/>
      <c r="CZ57" s="313"/>
      <c r="DA57" s="313"/>
      <c r="DB57" s="313"/>
      <c r="DC57" s="313"/>
      <c r="DD57" s="313"/>
      <c r="DE57" s="313"/>
      <c r="DF57" s="313"/>
      <c r="DG57" s="313"/>
      <c r="DH57" s="313"/>
      <c r="DI57" s="313"/>
      <c r="DJ57" s="313"/>
      <c r="DK57" s="313"/>
      <c r="DL57" s="313"/>
      <c r="DM57" s="313"/>
      <c r="DN57" s="313"/>
      <c r="DO57" s="313"/>
      <c r="DP57" s="313"/>
      <c r="DQ57" s="313"/>
      <c r="DR57" s="313"/>
      <c r="DS57" s="313"/>
      <c r="DT57" s="313"/>
      <c r="DU57" s="313"/>
      <c r="DV57" s="313"/>
      <c r="DW57" s="313"/>
      <c r="DX57" s="313"/>
      <c r="DY57" s="313"/>
      <c r="DZ57" s="313"/>
      <c r="EA57" s="313"/>
      <c r="EB57" s="313"/>
      <c r="EC57" s="313"/>
      <c r="ED57" s="313"/>
      <c r="EE57" s="313"/>
      <c r="EF57" s="313"/>
      <c r="EG57" s="313"/>
      <c r="EH57" s="313"/>
      <c r="EI57" s="313"/>
      <c r="EJ57" s="313"/>
      <c r="EK57" s="313"/>
      <c r="EL57" s="313"/>
      <c r="EM57" s="313"/>
      <c r="EN57" s="313"/>
      <c r="EO57" s="313"/>
      <c r="EP57" s="313"/>
      <c r="EQ57" s="313"/>
      <c r="ER57" s="313"/>
      <c r="ES57" s="313"/>
      <c r="ET57" s="313"/>
      <c r="EU57" s="313"/>
      <c r="EV57" s="313"/>
      <c r="EW57" s="313"/>
      <c r="EX57" s="313"/>
      <c r="EY57" s="313"/>
      <c r="EZ57" s="313"/>
      <c r="FA57" s="313"/>
      <c r="FB57" s="313"/>
      <c r="FC57" s="313"/>
      <c r="FD57" s="313"/>
      <c r="FE57" s="313"/>
      <c r="FF57" s="313"/>
      <c r="FG57" s="313"/>
      <c r="FH57" s="313"/>
      <c r="FI57" s="313"/>
      <c r="FJ57" s="313"/>
      <c r="FK57" s="313"/>
      <c r="FL57" s="313"/>
      <c r="FM57" s="313"/>
      <c r="FN57" s="313"/>
      <c r="FO57" s="313"/>
      <c r="FP57" s="313"/>
      <c r="FQ57" s="313"/>
      <c r="FR57" s="313"/>
      <c r="FS57" s="313"/>
      <c r="FT57" s="313"/>
      <c r="FU57" s="313"/>
      <c r="FV57" s="313"/>
      <c r="FW57" s="313"/>
      <c r="FX57" s="313"/>
      <c r="FY57" s="313"/>
      <c r="FZ57" s="313"/>
      <c r="GA57" s="313"/>
      <c r="GB57" s="313"/>
      <c r="GC57" s="313"/>
      <c r="GD57" s="313"/>
      <c r="GE57" s="313"/>
      <c r="GF57" s="313"/>
      <c r="GG57" s="313"/>
      <c r="GH57" s="313"/>
      <c r="GI57" s="313"/>
      <c r="GJ57" s="313"/>
      <c r="GK57" s="313"/>
      <c r="GL57" s="313"/>
      <c r="GM57" s="313"/>
      <c r="GN57" s="313"/>
      <c r="GO57" s="313"/>
      <c r="GP57" s="313"/>
      <c r="GQ57" s="313"/>
      <c r="GR57" s="313"/>
      <c r="GS57" s="313"/>
      <c r="GT57" s="313"/>
      <c r="GU57" s="313"/>
      <c r="GV57" s="313"/>
      <c r="GW57" s="313"/>
      <c r="GX57" s="313"/>
      <c r="GY57" s="313"/>
      <c r="GZ57" s="313"/>
      <c r="HA57" s="313"/>
      <c r="HB57" s="313"/>
      <c r="HC57" s="313"/>
      <c r="HD57" s="313"/>
      <c r="HE57" s="313"/>
      <c r="HF57" s="313"/>
      <c r="HG57" s="313"/>
      <c r="HH57" s="313"/>
      <c r="HI57" s="313"/>
      <c r="HJ57" s="313"/>
      <c r="HK57" s="313"/>
      <c r="HL57" s="313"/>
      <c r="HM57" s="313"/>
      <c r="HN57" s="313"/>
      <c r="HO57" s="313"/>
      <c r="HP57" s="313"/>
      <c r="HQ57" s="313"/>
      <c r="HR57" s="313"/>
      <c r="HS57" s="313"/>
      <c r="HT57" s="313"/>
      <c r="HU57" s="313"/>
      <c r="HV57" s="313"/>
      <c r="HW57" s="313"/>
      <c r="HX57" s="313"/>
      <c r="HY57" s="313"/>
      <c r="HZ57" s="313"/>
      <c r="IA57" s="313"/>
      <c r="IB57" s="313"/>
      <c r="IC57" s="313"/>
    </row>
    <row r="58" spans="1:11" ht="26.25" customHeight="1">
      <c r="A58" s="478" t="s">
        <v>184</v>
      </c>
      <c r="B58" s="478"/>
      <c r="C58" s="478"/>
      <c r="D58" s="478"/>
      <c r="E58" s="478"/>
      <c r="F58" s="478"/>
      <c r="G58" s="478"/>
      <c r="H58" s="478"/>
      <c r="I58" s="478"/>
      <c r="J58" s="478"/>
      <c r="K58" s="478"/>
    </row>
    <row r="59" spans="1:11" ht="26.25" customHeight="1">
      <c r="A59" s="353" t="s">
        <v>137</v>
      </c>
      <c r="B59" s="354"/>
      <c r="C59" s="355"/>
      <c r="D59" s="355"/>
      <c r="E59" s="355"/>
      <c r="F59" s="355"/>
      <c r="G59" s="355"/>
      <c r="H59" s="355"/>
      <c r="I59" s="472" t="s">
        <v>270</v>
      </c>
      <c r="J59" s="472"/>
      <c r="K59" s="355"/>
    </row>
    <row r="60" spans="1:11" ht="15" customHeight="1">
      <c r="A60" s="335" t="s">
        <v>124</v>
      </c>
      <c r="B60" s="336" t="s">
        <v>72</v>
      </c>
      <c r="C60" s="327" t="s">
        <v>154</v>
      </c>
      <c r="D60" s="327" t="s">
        <v>154</v>
      </c>
      <c r="E60" s="327" t="s">
        <v>154</v>
      </c>
      <c r="F60" s="327" t="s">
        <v>154</v>
      </c>
      <c r="G60" s="327" t="s">
        <v>154</v>
      </c>
      <c r="H60" s="327" t="s">
        <v>154</v>
      </c>
      <c r="I60" s="441" t="s">
        <v>154</v>
      </c>
      <c r="J60" s="441" t="s">
        <v>154</v>
      </c>
      <c r="K60" s="337" t="str">
        <f aca="true" t="shared" si="2" ref="K60:K67">IF(ISERROR(AVERAGE(C60:J60)),"=",AVERAGE(C60:J60))</f>
        <v>=</v>
      </c>
    </row>
    <row r="61" spans="1:11" ht="15" customHeight="1">
      <c r="A61" s="335" t="s">
        <v>102</v>
      </c>
      <c r="B61" s="336" t="s">
        <v>72</v>
      </c>
      <c r="C61" s="327" t="s">
        <v>154</v>
      </c>
      <c r="D61" s="327" t="s">
        <v>154</v>
      </c>
      <c r="E61" s="327" t="s">
        <v>154</v>
      </c>
      <c r="F61" s="327" t="s">
        <v>154</v>
      </c>
      <c r="G61" s="327" t="s">
        <v>154</v>
      </c>
      <c r="H61" s="327" t="s">
        <v>154</v>
      </c>
      <c r="I61" s="441" t="s">
        <v>154</v>
      </c>
      <c r="J61" s="441" t="s">
        <v>154</v>
      </c>
      <c r="K61" s="337" t="str">
        <f t="shared" si="2"/>
        <v>=</v>
      </c>
    </row>
    <row r="62" spans="1:11" ht="15" customHeight="1">
      <c r="A62" s="335" t="s">
        <v>112</v>
      </c>
      <c r="B62" s="336" t="s">
        <v>72</v>
      </c>
      <c r="C62" s="327" t="s">
        <v>154</v>
      </c>
      <c r="D62" s="327" t="s">
        <v>154</v>
      </c>
      <c r="E62" s="327" t="s">
        <v>154</v>
      </c>
      <c r="F62" s="327" t="s">
        <v>154</v>
      </c>
      <c r="G62" s="327" t="s">
        <v>154</v>
      </c>
      <c r="H62" s="327" t="s">
        <v>154</v>
      </c>
      <c r="I62" s="441" t="s">
        <v>154</v>
      </c>
      <c r="J62" s="441" t="s">
        <v>154</v>
      </c>
      <c r="K62" s="337" t="str">
        <f t="shared" si="2"/>
        <v>=</v>
      </c>
    </row>
    <row r="63" spans="1:11" ht="15" customHeight="1">
      <c r="A63" s="335" t="s">
        <v>108</v>
      </c>
      <c r="B63" s="336" t="s">
        <v>72</v>
      </c>
      <c r="C63" s="327">
        <v>0.43</v>
      </c>
      <c r="D63" s="327">
        <v>0.48</v>
      </c>
      <c r="E63" s="327">
        <v>0.43</v>
      </c>
      <c r="F63" s="327">
        <v>0.48</v>
      </c>
      <c r="G63" s="327">
        <v>0.43</v>
      </c>
      <c r="H63" s="327">
        <v>0.48</v>
      </c>
      <c r="I63" s="441" t="s">
        <v>154</v>
      </c>
      <c r="J63" s="441" t="s">
        <v>154</v>
      </c>
      <c r="K63" s="337">
        <f t="shared" si="2"/>
        <v>0.455</v>
      </c>
    </row>
    <row r="64" spans="1:11" ht="15" customHeight="1">
      <c r="A64" s="335" t="s">
        <v>113</v>
      </c>
      <c r="B64" s="336" t="s">
        <v>72</v>
      </c>
      <c r="C64" s="327">
        <v>0.35</v>
      </c>
      <c r="D64" s="327">
        <v>0.4</v>
      </c>
      <c r="E64" s="327">
        <v>0.35</v>
      </c>
      <c r="F64" s="327">
        <v>0.4</v>
      </c>
      <c r="G64" s="327">
        <v>0.35</v>
      </c>
      <c r="H64" s="327">
        <v>0.4</v>
      </c>
      <c r="I64" s="441" t="s">
        <v>154</v>
      </c>
      <c r="J64" s="441" t="s">
        <v>154</v>
      </c>
      <c r="K64" s="337">
        <f t="shared" si="2"/>
        <v>0.375</v>
      </c>
    </row>
    <row r="65" spans="1:11" ht="15" customHeight="1">
      <c r="A65" s="335" t="s">
        <v>105</v>
      </c>
      <c r="B65" s="336" t="s">
        <v>72</v>
      </c>
      <c r="C65" s="327" t="s">
        <v>154</v>
      </c>
      <c r="D65" s="327" t="s">
        <v>154</v>
      </c>
      <c r="E65" s="327" t="s">
        <v>154</v>
      </c>
      <c r="F65" s="327" t="s">
        <v>154</v>
      </c>
      <c r="G65" s="327" t="s">
        <v>154</v>
      </c>
      <c r="H65" s="327" t="s">
        <v>154</v>
      </c>
      <c r="I65" s="441" t="s">
        <v>154</v>
      </c>
      <c r="J65" s="441" t="s">
        <v>154</v>
      </c>
      <c r="K65" s="337" t="str">
        <f t="shared" si="2"/>
        <v>=</v>
      </c>
    </row>
    <row r="66" spans="1:11" ht="15" customHeight="1">
      <c r="A66" s="335" t="s">
        <v>112</v>
      </c>
      <c r="B66" s="336" t="s">
        <v>72</v>
      </c>
      <c r="C66" s="327" t="s">
        <v>154</v>
      </c>
      <c r="D66" s="327" t="s">
        <v>154</v>
      </c>
      <c r="E66" s="337" t="s">
        <v>154</v>
      </c>
      <c r="F66" s="337" t="s">
        <v>154</v>
      </c>
      <c r="G66" s="337" t="s">
        <v>154</v>
      </c>
      <c r="H66" s="337" t="s">
        <v>154</v>
      </c>
      <c r="I66" s="441" t="s">
        <v>154</v>
      </c>
      <c r="J66" s="441" t="s">
        <v>154</v>
      </c>
      <c r="K66" s="337" t="str">
        <f t="shared" si="2"/>
        <v>=</v>
      </c>
    </row>
    <row r="67" spans="1:11" ht="15" customHeight="1">
      <c r="A67" s="335" t="s">
        <v>121</v>
      </c>
      <c r="B67" s="336" t="s">
        <v>72</v>
      </c>
      <c r="C67" s="327">
        <v>0.8</v>
      </c>
      <c r="D67" s="327">
        <v>0.83</v>
      </c>
      <c r="E67" s="337">
        <v>0.8</v>
      </c>
      <c r="F67" s="337">
        <v>0.83</v>
      </c>
      <c r="G67" s="337">
        <v>0.8</v>
      </c>
      <c r="H67" s="337">
        <v>0.83</v>
      </c>
      <c r="I67" s="441" t="s">
        <v>154</v>
      </c>
      <c r="J67" s="441" t="s">
        <v>154</v>
      </c>
      <c r="K67" s="337">
        <f t="shared" si="2"/>
        <v>0.815</v>
      </c>
    </row>
    <row r="68" spans="1:11" ht="15" customHeight="1">
      <c r="A68" s="335" t="s">
        <v>194</v>
      </c>
      <c r="B68" s="336" t="s">
        <v>72</v>
      </c>
      <c r="C68" s="327">
        <v>0.85</v>
      </c>
      <c r="D68" s="327">
        <v>0.85</v>
      </c>
      <c r="E68" s="337">
        <v>0.85</v>
      </c>
      <c r="F68" s="337">
        <v>0.85</v>
      </c>
      <c r="G68" s="337">
        <v>0.85</v>
      </c>
      <c r="H68" s="337">
        <v>0.85</v>
      </c>
      <c r="I68" s="441" t="s">
        <v>154</v>
      </c>
      <c r="J68" s="441" t="s">
        <v>154</v>
      </c>
      <c r="K68" s="337"/>
    </row>
    <row r="69" spans="1:11" ht="15" customHeight="1">
      <c r="A69" s="335" t="s">
        <v>91</v>
      </c>
      <c r="B69" s="336" t="s">
        <v>72</v>
      </c>
      <c r="C69" s="327" t="s">
        <v>154</v>
      </c>
      <c r="D69" s="327" t="s">
        <v>154</v>
      </c>
      <c r="E69" s="337" t="s">
        <v>154</v>
      </c>
      <c r="F69" s="337" t="s">
        <v>154</v>
      </c>
      <c r="G69" s="337" t="s">
        <v>154</v>
      </c>
      <c r="H69" s="337" t="s">
        <v>154</v>
      </c>
      <c r="I69" s="441" t="s">
        <v>154</v>
      </c>
      <c r="J69" s="441" t="s">
        <v>154</v>
      </c>
      <c r="K69" s="337" t="str">
        <f>IF(ISERROR(AVERAGE(C69:J69)),"=",AVERAGE(C69:J69))</f>
        <v>=</v>
      </c>
    </row>
    <row r="70" spans="1:11" ht="15" customHeight="1">
      <c r="A70" s="335" t="s">
        <v>104</v>
      </c>
      <c r="B70" s="336" t="s">
        <v>72</v>
      </c>
      <c r="C70" s="327" t="s">
        <v>154</v>
      </c>
      <c r="D70" s="327" t="s">
        <v>154</v>
      </c>
      <c r="E70" s="337" t="s">
        <v>154</v>
      </c>
      <c r="F70" s="337" t="s">
        <v>154</v>
      </c>
      <c r="G70" s="337" t="s">
        <v>154</v>
      </c>
      <c r="H70" s="337" t="s">
        <v>154</v>
      </c>
      <c r="I70" s="441" t="s">
        <v>154</v>
      </c>
      <c r="J70" s="441" t="s">
        <v>154</v>
      </c>
      <c r="K70" s="337" t="str">
        <f>IF(ISERROR(AVERAGE(C70:J70)),"=",AVERAGE(C70:J70))</f>
        <v>=</v>
      </c>
    </row>
    <row r="71" spans="1:11" ht="15" customHeight="1">
      <c r="A71" s="335" t="s">
        <v>114</v>
      </c>
      <c r="B71" s="336" t="s">
        <v>72</v>
      </c>
      <c r="C71" s="327">
        <v>0.6</v>
      </c>
      <c r="D71" s="327">
        <v>0.67</v>
      </c>
      <c r="E71" s="337">
        <v>0.6</v>
      </c>
      <c r="F71" s="337">
        <v>0.67</v>
      </c>
      <c r="G71" s="337">
        <v>0.6</v>
      </c>
      <c r="H71" s="337">
        <v>0.67</v>
      </c>
      <c r="I71" s="441" t="s">
        <v>154</v>
      </c>
      <c r="J71" s="441" t="s">
        <v>154</v>
      </c>
      <c r="K71" s="337">
        <f>IF(ISERROR(AVERAGE(C71:J71)),"=",AVERAGE(C71:J71))</f>
        <v>0.635</v>
      </c>
    </row>
    <row r="72" spans="1:11" ht="15" customHeight="1">
      <c r="A72" s="335" t="s">
        <v>195</v>
      </c>
      <c r="B72" s="336" t="s">
        <v>72</v>
      </c>
      <c r="C72" s="327">
        <v>0.83</v>
      </c>
      <c r="D72" s="327">
        <v>0.9</v>
      </c>
      <c r="E72" s="337">
        <v>0.83</v>
      </c>
      <c r="F72" s="337">
        <v>0.9</v>
      </c>
      <c r="G72" s="337">
        <v>0.83</v>
      </c>
      <c r="H72" s="337">
        <v>0.9</v>
      </c>
      <c r="I72" s="441" t="s">
        <v>154</v>
      </c>
      <c r="J72" s="441" t="s">
        <v>154</v>
      </c>
      <c r="K72" s="337">
        <f>IF(ISERROR(AVERAGE(C72:J72)),"=",AVERAGE(C72:J72))</f>
        <v>0.8650000000000001</v>
      </c>
    </row>
    <row r="73" spans="1:11" ht="15" customHeight="1">
      <c r="A73" s="335" t="s">
        <v>196</v>
      </c>
      <c r="B73" s="336" t="s">
        <v>72</v>
      </c>
      <c r="C73" s="327">
        <v>1.08</v>
      </c>
      <c r="D73" s="327">
        <v>1.15</v>
      </c>
      <c r="E73" s="337">
        <v>1.08</v>
      </c>
      <c r="F73" s="337">
        <v>1.15</v>
      </c>
      <c r="G73" s="337">
        <v>1.08</v>
      </c>
      <c r="H73" s="337">
        <v>1.15</v>
      </c>
      <c r="I73" s="441" t="s">
        <v>154</v>
      </c>
      <c r="J73" s="441" t="s">
        <v>154</v>
      </c>
      <c r="K73" s="337">
        <f>IF(ISERROR(AVERAGE(C73:J73)),"=",AVERAGE(C73:J73))</f>
        <v>1.115</v>
      </c>
    </row>
    <row r="74" spans="1:11" ht="15" customHeight="1">
      <c r="A74" s="356" t="s">
        <v>138</v>
      </c>
      <c r="B74" s="357"/>
      <c r="C74" s="337"/>
      <c r="D74" s="337"/>
      <c r="E74" s="337"/>
      <c r="F74" s="337"/>
      <c r="G74" s="337"/>
      <c r="H74" s="337"/>
      <c r="I74" s="337"/>
      <c r="J74" s="337"/>
      <c r="K74" s="358"/>
    </row>
    <row r="75" spans="1:11" ht="15" customHeight="1">
      <c r="A75" s="335" t="s">
        <v>129</v>
      </c>
      <c r="B75" s="336" t="s">
        <v>72</v>
      </c>
      <c r="C75" s="327" t="s">
        <v>154</v>
      </c>
      <c r="D75" s="327" t="s">
        <v>154</v>
      </c>
      <c r="E75" s="337" t="s">
        <v>154</v>
      </c>
      <c r="F75" s="337" t="s">
        <v>154</v>
      </c>
      <c r="G75" s="337" t="s">
        <v>154</v>
      </c>
      <c r="H75" s="337" t="s">
        <v>154</v>
      </c>
      <c r="I75" s="441" t="s">
        <v>154</v>
      </c>
      <c r="J75" s="441" t="s">
        <v>154</v>
      </c>
      <c r="K75" s="337" t="str">
        <f aca="true" t="shared" si="3" ref="K75:K98">IF(ISERROR(AVERAGE(C75:J75)),"=",AVERAGE(C75:J75))</f>
        <v>=</v>
      </c>
    </row>
    <row r="76" spans="1:11" ht="15" customHeight="1">
      <c r="A76" s="359" t="s">
        <v>130</v>
      </c>
      <c r="B76" s="336" t="s">
        <v>72</v>
      </c>
      <c r="C76" s="327" t="s">
        <v>154</v>
      </c>
      <c r="D76" s="327" t="s">
        <v>154</v>
      </c>
      <c r="E76" s="337" t="s">
        <v>154</v>
      </c>
      <c r="F76" s="337" t="s">
        <v>154</v>
      </c>
      <c r="G76" s="337" t="s">
        <v>154</v>
      </c>
      <c r="H76" s="337" t="s">
        <v>154</v>
      </c>
      <c r="I76" s="441" t="s">
        <v>154</v>
      </c>
      <c r="J76" s="441" t="s">
        <v>154</v>
      </c>
      <c r="K76" s="337" t="str">
        <f t="shared" si="3"/>
        <v>=</v>
      </c>
    </row>
    <row r="77" spans="1:11" ht="15" customHeight="1">
      <c r="A77" s="359" t="s">
        <v>139</v>
      </c>
      <c r="B77" s="336" t="s">
        <v>72</v>
      </c>
      <c r="C77" s="327" t="s">
        <v>154</v>
      </c>
      <c r="D77" s="327" t="s">
        <v>154</v>
      </c>
      <c r="E77" s="337" t="s">
        <v>154</v>
      </c>
      <c r="F77" s="337" t="s">
        <v>154</v>
      </c>
      <c r="G77" s="337" t="s">
        <v>154</v>
      </c>
      <c r="H77" s="337" t="s">
        <v>154</v>
      </c>
      <c r="I77" s="441" t="s">
        <v>154</v>
      </c>
      <c r="J77" s="441" t="s">
        <v>154</v>
      </c>
      <c r="K77" s="337" t="str">
        <f t="shared" si="3"/>
        <v>=</v>
      </c>
    </row>
    <row r="78" spans="1:11" ht="15" customHeight="1">
      <c r="A78" s="359" t="s">
        <v>140</v>
      </c>
      <c r="B78" s="336" t="s">
        <v>72</v>
      </c>
      <c r="C78" s="327" t="s">
        <v>154</v>
      </c>
      <c r="D78" s="327" t="s">
        <v>154</v>
      </c>
      <c r="E78" s="337" t="s">
        <v>154</v>
      </c>
      <c r="F78" s="337" t="s">
        <v>154</v>
      </c>
      <c r="G78" s="337" t="s">
        <v>154</v>
      </c>
      <c r="H78" s="337" t="s">
        <v>154</v>
      </c>
      <c r="I78" s="441" t="s">
        <v>154</v>
      </c>
      <c r="J78" s="441" t="s">
        <v>154</v>
      </c>
      <c r="K78" s="337" t="str">
        <f t="shared" si="3"/>
        <v>=</v>
      </c>
    </row>
    <row r="79" spans="1:11" ht="15" customHeight="1">
      <c r="A79" s="335" t="s">
        <v>103</v>
      </c>
      <c r="B79" s="336" t="s">
        <v>72</v>
      </c>
      <c r="C79" s="327">
        <v>0.92</v>
      </c>
      <c r="D79" s="327">
        <v>0.97</v>
      </c>
      <c r="E79" s="337">
        <v>0.92</v>
      </c>
      <c r="F79" s="337">
        <v>0.97</v>
      </c>
      <c r="G79" s="337">
        <v>0.92</v>
      </c>
      <c r="H79" s="337">
        <v>0.97</v>
      </c>
      <c r="I79" s="441" t="s">
        <v>154</v>
      </c>
      <c r="J79" s="441" t="s">
        <v>154</v>
      </c>
      <c r="K79" s="337">
        <f t="shared" si="3"/>
        <v>0.945</v>
      </c>
    </row>
    <row r="80" spans="1:11" ht="15" customHeight="1">
      <c r="A80" s="335" t="s">
        <v>131</v>
      </c>
      <c r="B80" s="336" t="s">
        <v>72</v>
      </c>
      <c r="C80" s="327">
        <v>1.08</v>
      </c>
      <c r="D80" s="327">
        <v>1.13</v>
      </c>
      <c r="E80" s="337">
        <v>1.08</v>
      </c>
      <c r="F80" s="337">
        <v>1.13</v>
      </c>
      <c r="G80" s="337">
        <v>1.08</v>
      </c>
      <c r="H80" s="337">
        <v>1.13</v>
      </c>
      <c r="I80" s="441" t="s">
        <v>154</v>
      </c>
      <c r="J80" s="441" t="s">
        <v>154</v>
      </c>
      <c r="K80" s="337">
        <f t="shared" si="3"/>
        <v>1.105</v>
      </c>
    </row>
    <row r="81" spans="1:11" ht="15" customHeight="1">
      <c r="A81" s="335" t="s">
        <v>106</v>
      </c>
      <c r="B81" s="336" t="s">
        <v>72</v>
      </c>
      <c r="C81" s="327">
        <v>1.26</v>
      </c>
      <c r="D81" s="327">
        <v>1.31</v>
      </c>
      <c r="E81" s="337">
        <v>1.26</v>
      </c>
      <c r="F81" s="337">
        <v>1.31</v>
      </c>
      <c r="G81" s="337">
        <v>1.26</v>
      </c>
      <c r="H81" s="337">
        <v>1.31</v>
      </c>
      <c r="I81" s="441" t="s">
        <v>154</v>
      </c>
      <c r="J81" s="441" t="s">
        <v>154</v>
      </c>
      <c r="K81" s="337">
        <f t="shared" si="3"/>
        <v>1.2850000000000001</v>
      </c>
    </row>
    <row r="82" spans="1:11" ht="15" customHeight="1">
      <c r="A82" s="335" t="s">
        <v>125</v>
      </c>
      <c r="B82" s="336" t="s">
        <v>72</v>
      </c>
      <c r="C82" s="327" t="s">
        <v>154</v>
      </c>
      <c r="D82" s="327" t="s">
        <v>154</v>
      </c>
      <c r="E82" s="337" t="s">
        <v>154</v>
      </c>
      <c r="F82" s="337" t="s">
        <v>154</v>
      </c>
      <c r="G82" s="337" t="s">
        <v>154</v>
      </c>
      <c r="H82" s="337" t="s">
        <v>154</v>
      </c>
      <c r="I82" s="441" t="s">
        <v>154</v>
      </c>
      <c r="J82" s="441" t="s">
        <v>154</v>
      </c>
      <c r="K82" s="337" t="str">
        <f t="shared" si="3"/>
        <v>=</v>
      </c>
    </row>
    <row r="83" spans="1:11" ht="15" customHeight="1">
      <c r="A83" s="335" t="s">
        <v>126</v>
      </c>
      <c r="B83" s="336" t="s">
        <v>72</v>
      </c>
      <c r="C83" s="327" t="s">
        <v>154</v>
      </c>
      <c r="D83" s="327" t="s">
        <v>154</v>
      </c>
      <c r="E83" s="337" t="s">
        <v>154</v>
      </c>
      <c r="F83" s="337" t="s">
        <v>154</v>
      </c>
      <c r="G83" s="337" t="s">
        <v>154</v>
      </c>
      <c r="H83" s="337" t="s">
        <v>154</v>
      </c>
      <c r="I83" s="441" t="s">
        <v>154</v>
      </c>
      <c r="J83" s="441" t="s">
        <v>154</v>
      </c>
      <c r="K83" s="337" t="str">
        <f t="shared" si="3"/>
        <v>=</v>
      </c>
    </row>
    <row r="84" spans="1:11" ht="15" customHeight="1">
      <c r="A84" s="335" t="s">
        <v>119</v>
      </c>
      <c r="B84" s="336" t="s">
        <v>72</v>
      </c>
      <c r="C84" s="327" t="s">
        <v>154</v>
      </c>
      <c r="D84" s="327" t="s">
        <v>154</v>
      </c>
      <c r="E84" s="337" t="s">
        <v>154</v>
      </c>
      <c r="F84" s="337" t="s">
        <v>154</v>
      </c>
      <c r="G84" s="337" t="s">
        <v>154</v>
      </c>
      <c r="H84" s="337" t="s">
        <v>154</v>
      </c>
      <c r="I84" s="441" t="s">
        <v>154</v>
      </c>
      <c r="J84" s="441" t="s">
        <v>154</v>
      </c>
      <c r="K84" s="337" t="str">
        <f t="shared" si="3"/>
        <v>=</v>
      </c>
    </row>
    <row r="85" spans="1:11" ht="15" customHeight="1">
      <c r="A85" s="335" t="s">
        <v>109</v>
      </c>
      <c r="B85" s="336" t="s">
        <v>72</v>
      </c>
      <c r="C85" s="327" t="s">
        <v>154</v>
      </c>
      <c r="D85" s="327" t="s">
        <v>154</v>
      </c>
      <c r="E85" s="337" t="s">
        <v>154</v>
      </c>
      <c r="F85" s="337" t="s">
        <v>154</v>
      </c>
      <c r="G85" s="337" t="s">
        <v>154</v>
      </c>
      <c r="H85" s="337" t="s">
        <v>154</v>
      </c>
      <c r="I85" s="441" t="s">
        <v>154</v>
      </c>
      <c r="J85" s="441" t="s">
        <v>154</v>
      </c>
      <c r="K85" s="337" t="str">
        <f t="shared" si="3"/>
        <v>=</v>
      </c>
    </row>
    <row r="86" spans="1:11" ht="15" customHeight="1">
      <c r="A86" s="335" t="s">
        <v>107</v>
      </c>
      <c r="B86" s="336" t="s">
        <v>72</v>
      </c>
      <c r="C86" s="327">
        <v>1.2</v>
      </c>
      <c r="D86" s="327">
        <v>1.23</v>
      </c>
      <c r="E86" s="337">
        <v>1.2</v>
      </c>
      <c r="F86" s="337">
        <v>1.23</v>
      </c>
      <c r="G86" s="337">
        <v>1.2</v>
      </c>
      <c r="H86" s="337">
        <v>1.23</v>
      </c>
      <c r="I86" s="441" t="s">
        <v>154</v>
      </c>
      <c r="J86" s="441" t="s">
        <v>154</v>
      </c>
      <c r="K86" s="337">
        <f t="shared" si="3"/>
        <v>1.2149999999999999</v>
      </c>
    </row>
    <row r="87" spans="1:11" ht="15" customHeight="1">
      <c r="A87" s="335" t="s">
        <v>120</v>
      </c>
      <c r="B87" s="336" t="s">
        <v>72</v>
      </c>
      <c r="C87" s="327">
        <v>1.38</v>
      </c>
      <c r="D87" s="327">
        <v>1.4</v>
      </c>
      <c r="E87" s="337">
        <v>1.38</v>
      </c>
      <c r="F87" s="337">
        <v>1.4</v>
      </c>
      <c r="G87" s="337">
        <v>1.38</v>
      </c>
      <c r="H87" s="337">
        <v>1.4</v>
      </c>
      <c r="I87" s="441" t="s">
        <v>154</v>
      </c>
      <c r="J87" s="441" t="s">
        <v>154</v>
      </c>
      <c r="K87" s="337">
        <f t="shared" si="3"/>
        <v>1.39</v>
      </c>
    </row>
    <row r="88" spans="1:11" ht="15" customHeight="1">
      <c r="A88" s="335" t="s">
        <v>115</v>
      </c>
      <c r="B88" s="336" t="s">
        <v>72</v>
      </c>
      <c r="C88" s="327" t="s">
        <v>154</v>
      </c>
      <c r="D88" s="327" t="s">
        <v>154</v>
      </c>
      <c r="E88" s="337" t="s">
        <v>154</v>
      </c>
      <c r="F88" s="337" t="s">
        <v>154</v>
      </c>
      <c r="G88" s="337" t="s">
        <v>154</v>
      </c>
      <c r="H88" s="337" t="s">
        <v>154</v>
      </c>
      <c r="I88" s="441" t="s">
        <v>154</v>
      </c>
      <c r="J88" s="441" t="s">
        <v>154</v>
      </c>
      <c r="K88" s="337" t="str">
        <f t="shared" si="3"/>
        <v>=</v>
      </c>
    </row>
    <row r="89" spans="1:11" ht="15" customHeight="1">
      <c r="A89" s="335" t="s">
        <v>99</v>
      </c>
      <c r="B89" s="336" t="s">
        <v>72</v>
      </c>
      <c r="C89" s="327">
        <v>0.67</v>
      </c>
      <c r="D89" s="327">
        <v>0.72</v>
      </c>
      <c r="E89" s="337">
        <v>0.67</v>
      </c>
      <c r="F89" s="337">
        <v>0.72</v>
      </c>
      <c r="G89" s="337">
        <v>0.67</v>
      </c>
      <c r="H89" s="337">
        <v>0.72</v>
      </c>
      <c r="I89" s="441" t="s">
        <v>154</v>
      </c>
      <c r="J89" s="441" t="s">
        <v>154</v>
      </c>
      <c r="K89" s="337">
        <f t="shared" si="3"/>
        <v>0.695</v>
      </c>
    </row>
    <row r="90" spans="1:11" ht="15" customHeight="1">
      <c r="A90" s="335" t="s">
        <v>100</v>
      </c>
      <c r="B90" s="336" t="s">
        <v>72</v>
      </c>
      <c r="C90" s="327">
        <v>0.85</v>
      </c>
      <c r="D90" s="327">
        <v>0.95</v>
      </c>
      <c r="E90" s="337">
        <v>0.85</v>
      </c>
      <c r="F90" s="337">
        <v>0.95</v>
      </c>
      <c r="G90" s="337">
        <v>0.85</v>
      </c>
      <c r="H90" s="337">
        <v>0.95</v>
      </c>
      <c r="I90" s="441" t="s">
        <v>154</v>
      </c>
      <c r="J90" s="441" t="s">
        <v>154</v>
      </c>
      <c r="K90" s="337">
        <f t="shared" si="3"/>
        <v>0.8999999999999999</v>
      </c>
    </row>
    <row r="91" spans="1:11" ht="15" customHeight="1">
      <c r="A91" s="335" t="s">
        <v>100</v>
      </c>
      <c r="B91" s="336" t="s">
        <v>72</v>
      </c>
      <c r="C91" s="327">
        <v>1.13</v>
      </c>
      <c r="D91" s="327">
        <v>1.2</v>
      </c>
      <c r="E91" s="337">
        <v>1.13</v>
      </c>
      <c r="F91" s="337">
        <v>1.2</v>
      </c>
      <c r="G91" s="337">
        <v>1.13</v>
      </c>
      <c r="H91" s="337">
        <v>1.2</v>
      </c>
      <c r="I91" s="441" t="s">
        <v>154</v>
      </c>
      <c r="J91" s="441" t="s">
        <v>154</v>
      </c>
      <c r="K91" s="337">
        <f t="shared" si="3"/>
        <v>1.165</v>
      </c>
    </row>
    <row r="92" spans="1:11" ht="15" customHeight="1">
      <c r="A92" s="343" t="s">
        <v>97</v>
      </c>
      <c r="B92" s="336" t="s">
        <v>72</v>
      </c>
      <c r="C92" s="327">
        <v>0.73</v>
      </c>
      <c r="D92" s="327">
        <v>0.75</v>
      </c>
      <c r="E92" s="327">
        <v>0.73</v>
      </c>
      <c r="F92" s="327">
        <v>0.75</v>
      </c>
      <c r="G92" s="327">
        <v>0.73</v>
      </c>
      <c r="H92" s="327">
        <v>0.75</v>
      </c>
      <c r="I92" s="441" t="s">
        <v>154</v>
      </c>
      <c r="J92" s="441" t="s">
        <v>154</v>
      </c>
      <c r="K92" s="337">
        <f t="shared" si="3"/>
        <v>0.7399999999999999</v>
      </c>
    </row>
    <row r="93" spans="1:11" ht="15" customHeight="1">
      <c r="A93" s="343" t="s">
        <v>117</v>
      </c>
      <c r="B93" s="336" t="s">
        <v>72</v>
      </c>
      <c r="C93" s="327">
        <v>0.82</v>
      </c>
      <c r="D93" s="327">
        <v>0.87</v>
      </c>
      <c r="E93" s="327">
        <v>0.82</v>
      </c>
      <c r="F93" s="327">
        <v>0.87</v>
      </c>
      <c r="G93" s="327">
        <v>0.82</v>
      </c>
      <c r="H93" s="327">
        <v>0.87</v>
      </c>
      <c r="I93" s="441" t="s">
        <v>154</v>
      </c>
      <c r="J93" s="441" t="s">
        <v>154</v>
      </c>
      <c r="K93" s="337">
        <f t="shared" si="3"/>
        <v>0.8450000000000001</v>
      </c>
    </row>
    <row r="94" spans="1:11" ht="15" customHeight="1">
      <c r="A94" s="343" t="s">
        <v>264</v>
      </c>
      <c r="B94" s="336" t="s">
        <v>72</v>
      </c>
      <c r="C94" s="327">
        <v>0.98</v>
      </c>
      <c r="D94" s="327">
        <v>1.04</v>
      </c>
      <c r="E94" s="327">
        <v>0.98</v>
      </c>
      <c r="F94" s="327">
        <v>1.04</v>
      </c>
      <c r="G94" s="327">
        <v>0.98</v>
      </c>
      <c r="H94" s="327">
        <v>1.04</v>
      </c>
      <c r="I94" s="441" t="s">
        <v>154</v>
      </c>
      <c r="J94" s="441" t="s">
        <v>154</v>
      </c>
      <c r="K94" s="337">
        <f t="shared" si="3"/>
        <v>1.01</v>
      </c>
    </row>
    <row r="95" spans="1:11" ht="15" customHeight="1">
      <c r="A95" s="343" t="s">
        <v>98</v>
      </c>
      <c r="B95" s="336" t="s">
        <v>72</v>
      </c>
      <c r="C95" s="327">
        <v>1.19</v>
      </c>
      <c r="D95" s="327">
        <v>1.24</v>
      </c>
      <c r="E95" s="327">
        <v>1.19</v>
      </c>
      <c r="F95" s="327">
        <v>1.24</v>
      </c>
      <c r="G95" s="327">
        <v>1.19</v>
      </c>
      <c r="H95" s="327">
        <v>1.24</v>
      </c>
      <c r="I95" s="441" t="s">
        <v>154</v>
      </c>
      <c r="J95" s="441" t="s">
        <v>154</v>
      </c>
      <c r="K95" s="337">
        <f t="shared" si="3"/>
        <v>1.2149999999999999</v>
      </c>
    </row>
    <row r="96" spans="1:11" ht="15" customHeight="1">
      <c r="A96" s="343" t="s">
        <v>132</v>
      </c>
      <c r="B96" s="336" t="s">
        <v>72</v>
      </c>
      <c r="C96" s="327">
        <v>1.3</v>
      </c>
      <c r="D96" s="327">
        <v>1.34</v>
      </c>
      <c r="E96" s="327">
        <v>1.3</v>
      </c>
      <c r="F96" s="327">
        <v>1.34</v>
      </c>
      <c r="G96" s="327">
        <v>1.3</v>
      </c>
      <c r="H96" s="327">
        <v>1.34</v>
      </c>
      <c r="I96" s="441" t="s">
        <v>154</v>
      </c>
      <c r="J96" s="441" t="s">
        <v>154</v>
      </c>
      <c r="K96" s="337">
        <f t="shared" si="3"/>
        <v>1.32</v>
      </c>
    </row>
    <row r="97" spans="1:11" ht="15" customHeight="1">
      <c r="A97" s="343" t="s">
        <v>116</v>
      </c>
      <c r="B97" s="336" t="s">
        <v>72</v>
      </c>
      <c r="C97" s="327">
        <v>1.08</v>
      </c>
      <c r="D97" s="327">
        <v>1.08</v>
      </c>
      <c r="E97" s="327">
        <v>1.08</v>
      </c>
      <c r="F97" s="327">
        <v>1.08</v>
      </c>
      <c r="G97" s="327">
        <v>1.08</v>
      </c>
      <c r="H97" s="327">
        <v>1.08</v>
      </c>
      <c r="I97" s="441" t="s">
        <v>154</v>
      </c>
      <c r="J97" s="441" t="s">
        <v>154</v>
      </c>
      <c r="K97" s="337">
        <f t="shared" si="3"/>
        <v>1.08</v>
      </c>
    </row>
    <row r="98" spans="1:11" ht="15" customHeight="1">
      <c r="A98" s="343" t="s">
        <v>118</v>
      </c>
      <c r="B98" s="336" t="s">
        <v>72</v>
      </c>
      <c r="C98" s="327" t="s">
        <v>154</v>
      </c>
      <c r="D98" s="327" t="s">
        <v>154</v>
      </c>
      <c r="E98" s="327" t="s">
        <v>154</v>
      </c>
      <c r="F98" s="327" t="s">
        <v>154</v>
      </c>
      <c r="G98" s="327" t="s">
        <v>154</v>
      </c>
      <c r="H98" s="327" t="s">
        <v>154</v>
      </c>
      <c r="I98" s="441" t="s">
        <v>154</v>
      </c>
      <c r="J98" s="441" t="s">
        <v>154</v>
      </c>
      <c r="K98" s="337" t="str">
        <f t="shared" si="3"/>
        <v>=</v>
      </c>
    </row>
    <row r="99" spans="1:11" ht="15" customHeight="1">
      <c r="A99" s="341" t="s">
        <v>87</v>
      </c>
      <c r="B99" s="345" t="s">
        <v>3</v>
      </c>
      <c r="C99" s="360"/>
      <c r="D99" s="360"/>
      <c r="E99" s="360"/>
      <c r="F99" s="360"/>
      <c r="G99" s="360"/>
      <c r="H99" s="360"/>
      <c r="I99" s="360"/>
      <c r="J99" s="360"/>
      <c r="K99" s="361"/>
    </row>
    <row r="100" spans="1:11" ht="15" customHeight="1">
      <c r="A100" s="343" t="s">
        <v>88</v>
      </c>
      <c r="B100" s="326" t="s">
        <v>72</v>
      </c>
      <c r="C100" s="327" t="s">
        <v>154</v>
      </c>
      <c r="D100" s="327" t="s">
        <v>154</v>
      </c>
      <c r="E100" s="327" t="s">
        <v>154</v>
      </c>
      <c r="F100" s="327" t="s">
        <v>154</v>
      </c>
      <c r="G100" s="327" t="s">
        <v>154</v>
      </c>
      <c r="H100" s="327" t="s">
        <v>154</v>
      </c>
      <c r="I100" s="441" t="s">
        <v>154</v>
      </c>
      <c r="J100" s="441" t="s">
        <v>154</v>
      </c>
      <c r="K100" s="327" t="str">
        <f>IF(ISERROR(AVERAGE(C100:J100)),"=",AVERAGE(C100:J100))</f>
        <v>=</v>
      </c>
    </row>
    <row r="101" spans="1:11" ht="15" customHeight="1">
      <c r="A101" s="341" t="s">
        <v>89</v>
      </c>
      <c r="B101" s="345" t="s">
        <v>3</v>
      </c>
      <c r="C101" s="362"/>
      <c r="D101" s="362"/>
      <c r="E101" s="362"/>
      <c r="F101" s="362"/>
      <c r="G101" s="362"/>
      <c r="H101" s="362"/>
      <c r="I101" s="512"/>
      <c r="J101" s="512"/>
      <c r="K101" s="361"/>
    </row>
    <row r="102" spans="1:11" ht="15" customHeight="1">
      <c r="A102" s="343" t="s">
        <v>88</v>
      </c>
      <c r="B102" s="326" t="s">
        <v>72</v>
      </c>
      <c r="C102" s="327" t="s">
        <v>154</v>
      </c>
      <c r="D102" s="327" t="s">
        <v>154</v>
      </c>
      <c r="E102" s="327" t="s">
        <v>154</v>
      </c>
      <c r="F102" s="327" t="s">
        <v>154</v>
      </c>
      <c r="G102" s="327" t="s">
        <v>154</v>
      </c>
      <c r="H102" s="327" t="s">
        <v>154</v>
      </c>
      <c r="I102" s="441" t="s">
        <v>154</v>
      </c>
      <c r="J102" s="441" t="s">
        <v>154</v>
      </c>
      <c r="K102" s="327" t="str">
        <f>IF(ISERROR(AVERAGE(C102:J102)),"=",AVERAGE(C102:J102))</f>
        <v>=</v>
      </c>
    </row>
    <row r="103" spans="1:11" ht="15" customHeight="1">
      <c r="A103" s="343" t="s">
        <v>101</v>
      </c>
      <c r="B103" s="326" t="s">
        <v>72</v>
      </c>
      <c r="C103" s="327" t="s">
        <v>154</v>
      </c>
      <c r="D103" s="327" t="s">
        <v>154</v>
      </c>
      <c r="E103" s="327" t="s">
        <v>154</v>
      </c>
      <c r="F103" s="327" t="s">
        <v>154</v>
      </c>
      <c r="G103" s="327" t="s">
        <v>154</v>
      </c>
      <c r="H103" s="327" t="s">
        <v>154</v>
      </c>
      <c r="I103" s="441" t="s">
        <v>154</v>
      </c>
      <c r="J103" s="441" t="s">
        <v>154</v>
      </c>
      <c r="K103" s="327" t="str">
        <f>IF(ISERROR(AVERAGE(C103:J103)),"=",AVERAGE(C103:J103))</f>
        <v>=</v>
      </c>
    </row>
    <row r="104" spans="1:11" ht="15" customHeight="1">
      <c r="A104" s="363"/>
      <c r="B104" s="364"/>
      <c r="C104" s="361"/>
      <c r="D104" s="361"/>
      <c r="E104" s="361"/>
      <c r="F104" s="361"/>
      <c r="G104" s="361"/>
      <c r="H104" s="361"/>
      <c r="I104" s="361"/>
      <c r="J104" s="361"/>
      <c r="K104" s="361"/>
    </row>
    <row r="105" spans="1:11" ht="26.25" customHeight="1">
      <c r="A105" s="479" t="s">
        <v>156</v>
      </c>
      <c r="B105" s="480"/>
      <c r="C105" s="480"/>
      <c r="D105" s="480"/>
      <c r="E105" s="480"/>
      <c r="F105" s="480"/>
      <c r="G105" s="480"/>
      <c r="H105" s="480"/>
      <c r="I105" s="480"/>
      <c r="J105" s="480"/>
      <c r="K105" s="480"/>
    </row>
    <row r="106" spans="1:11" ht="26.25" customHeight="1">
      <c r="A106" s="481" t="s">
        <v>157</v>
      </c>
      <c r="B106" s="482"/>
      <c r="C106" s="482"/>
      <c r="D106" s="482"/>
      <c r="E106" s="482"/>
      <c r="F106" s="482"/>
      <c r="G106" s="482"/>
      <c r="H106" s="482"/>
      <c r="I106" s="482"/>
      <c r="J106" s="482"/>
      <c r="K106" s="482"/>
    </row>
    <row r="107" spans="1:11" ht="15" customHeight="1">
      <c r="A107" s="341" t="s">
        <v>61</v>
      </c>
      <c r="B107" s="345" t="s">
        <v>3</v>
      </c>
      <c r="C107" s="365"/>
      <c r="D107" s="365"/>
      <c r="E107" s="365"/>
      <c r="F107" s="365"/>
      <c r="G107" s="365"/>
      <c r="H107" s="365"/>
      <c r="I107" s="365"/>
      <c r="J107" s="365"/>
      <c r="K107" s="366"/>
    </row>
    <row r="108" spans="1:11" ht="15" customHeight="1">
      <c r="A108" s="343" t="s">
        <v>16</v>
      </c>
      <c r="B108" s="367" t="s">
        <v>21</v>
      </c>
      <c r="C108" s="327" t="s">
        <v>154</v>
      </c>
      <c r="D108" s="327" t="s">
        <v>154</v>
      </c>
      <c r="E108" s="327" t="s">
        <v>154</v>
      </c>
      <c r="F108" s="327" t="s">
        <v>154</v>
      </c>
      <c r="G108" s="368" t="s">
        <v>154</v>
      </c>
      <c r="H108" s="368" t="s">
        <v>154</v>
      </c>
      <c r="I108" s="441" t="s">
        <v>154</v>
      </c>
      <c r="J108" s="441" t="s">
        <v>154</v>
      </c>
      <c r="K108" s="327" t="str">
        <f>IF(ISERROR(AVERAGE(C108:J108)),"=",AVERAGE(C108:J108))</f>
        <v>=</v>
      </c>
    </row>
    <row r="109" spans="1:11" ht="15" customHeight="1">
      <c r="A109" s="343" t="s">
        <v>17</v>
      </c>
      <c r="B109" s="367" t="s">
        <v>21</v>
      </c>
      <c r="C109" s="327" t="s">
        <v>154</v>
      </c>
      <c r="D109" s="327" t="s">
        <v>154</v>
      </c>
      <c r="E109" s="327" t="s">
        <v>154</v>
      </c>
      <c r="F109" s="327" t="s">
        <v>154</v>
      </c>
      <c r="G109" s="368" t="s">
        <v>154</v>
      </c>
      <c r="H109" s="368" t="s">
        <v>154</v>
      </c>
      <c r="I109" s="441" t="s">
        <v>154</v>
      </c>
      <c r="J109" s="441" t="s">
        <v>154</v>
      </c>
      <c r="K109" s="327" t="str">
        <f>IF(ISERROR(AVERAGE(C109:J109)),"=",AVERAGE(C109:J109))</f>
        <v>=</v>
      </c>
    </row>
    <row r="110" spans="1:11" ht="27" customHeight="1">
      <c r="A110" s="369" t="s">
        <v>62</v>
      </c>
      <c r="B110" s="367" t="s">
        <v>21</v>
      </c>
      <c r="C110" s="327" t="s">
        <v>154</v>
      </c>
      <c r="D110" s="327" t="s">
        <v>154</v>
      </c>
      <c r="E110" s="327" t="s">
        <v>154</v>
      </c>
      <c r="F110" s="327" t="s">
        <v>154</v>
      </c>
      <c r="G110" s="368" t="s">
        <v>154</v>
      </c>
      <c r="H110" s="368" t="s">
        <v>154</v>
      </c>
      <c r="I110" s="441" t="s">
        <v>154</v>
      </c>
      <c r="J110" s="441" t="s">
        <v>154</v>
      </c>
      <c r="K110" s="327" t="str">
        <f>IF(ISERROR(AVERAGE(C110:J110)),"=",AVERAGE(C110:J110))</f>
        <v>=</v>
      </c>
    </row>
    <row r="111" spans="1:11" ht="26.25" customHeight="1">
      <c r="A111" s="474" t="s">
        <v>158</v>
      </c>
      <c r="B111" s="475"/>
      <c r="C111" s="475"/>
      <c r="D111" s="475"/>
      <c r="E111" s="475"/>
      <c r="F111" s="475"/>
      <c r="G111" s="475"/>
      <c r="H111" s="475"/>
      <c r="I111" s="475"/>
      <c r="J111" s="475"/>
      <c r="K111" s="475"/>
    </row>
    <row r="112" spans="1:11" ht="15" customHeight="1">
      <c r="A112" s="370" t="s">
        <v>188</v>
      </c>
      <c r="B112" s="371"/>
      <c r="C112" s="371"/>
      <c r="D112" s="371"/>
      <c r="E112" s="371"/>
      <c r="F112" s="371"/>
      <c r="G112" s="371"/>
      <c r="H112" s="371"/>
      <c r="I112" s="371"/>
      <c r="J112" s="371"/>
      <c r="K112" s="372"/>
    </row>
    <row r="113" spans="1:11" ht="15" customHeight="1">
      <c r="A113" s="343" t="s">
        <v>73</v>
      </c>
      <c r="B113" s="367" t="s">
        <v>21</v>
      </c>
      <c r="C113" s="327" t="s">
        <v>154</v>
      </c>
      <c r="D113" s="327" t="s">
        <v>154</v>
      </c>
      <c r="E113" s="327" t="s">
        <v>154</v>
      </c>
      <c r="F113" s="327" t="s">
        <v>154</v>
      </c>
      <c r="G113" s="327" t="s">
        <v>154</v>
      </c>
      <c r="H113" s="327" t="s">
        <v>154</v>
      </c>
      <c r="I113" s="327" t="s">
        <v>154</v>
      </c>
      <c r="J113" s="327" t="s">
        <v>154</v>
      </c>
      <c r="K113" s="327" t="str">
        <f>IF(ISERROR(AVERAGE(C113:J113)),"=",AVERAGE(C113:J113))</f>
        <v>=</v>
      </c>
    </row>
    <row r="114" spans="1:11" ht="15" customHeight="1">
      <c r="A114" s="343" t="s">
        <v>74</v>
      </c>
      <c r="B114" s="367" t="s">
        <v>21</v>
      </c>
      <c r="C114" s="327" t="s">
        <v>154</v>
      </c>
      <c r="D114" s="327" t="s">
        <v>154</v>
      </c>
      <c r="E114" s="327" t="s">
        <v>154</v>
      </c>
      <c r="F114" s="327" t="s">
        <v>154</v>
      </c>
      <c r="G114" s="327" t="s">
        <v>154</v>
      </c>
      <c r="H114" s="327" t="s">
        <v>154</v>
      </c>
      <c r="I114" s="327" t="s">
        <v>154</v>
      </c>
      <c r="J114" s="327" t="s">
        <v>154</v>
      </c>
      <c r="K114" s="327" t="str">
        <f>IF(ISERROR(AVERAGE(C114:J114)),"=",AVERAGE(C114:J114))</f>
        <v>=</v>
      </c>
    </row>
    <row r="115" spans="1:11" ht="15" customHeight="1">
      <c r="A115" s="343" t="s">
        <v>75</v>
      </c>
      <c r="B115" s="367" t="s">
        <v>21</v>
      </c>
      <c r="C115" s="327" t="s">
        <v>154</v>
      </c>
      <c r="D115" s="327" t="s">
        <v>154</v>
      </c>
      <c r="E115" s="327" t="s">
        <v>154</v>
      </c>
      <c r="F115" s="327" t="s">
        <v>154</v>
      </c>
      <c r="G115" s="327" t="s">
        <v>154</v>
      </c>
      <c r="H115" s="327" t="s">
        <v>154</v>
      </c>
      <c r="I115" s="327" t="s">
        <v>154</v>
      </c>
      <c r="J115" s="327" t="s">
        <v>154</v>
      </c>
      <c r="K115" s="327" t="str">
        <f>IF(ISERROR(AVERAGE(C115:J115)),"=",AVERAGE(C115:J115))</f>
        <v>=</v>
      </c>
    </row>
    <row r="116" spans="1:11" ht="15" customHeight="1">
      <c r="A116" s="343" t="s">
        <v>76</v>
      </c>
      <c r="B116" s="367" t="s">
        <v>21</v>
      </c>
      <c r="C116" s="327" t="s">
        <v>154</v>
      </c>
      <c r="D116" s="327" t="s">
        <v>154</v>
      </c>
      <c r="E116" s="327" t="s">
        <v>154</v>
      </c>
      <c r="F116" s="327" t="s">
        <v>154</v>
      </c>
      <c r="G116" s="327" t="s">
        <v>154</v>
      </c>
      <c r="H116" s="327" t="s">
        <v>154</v>
      </c>
      <c r="I116" s="327" t="s">
        <v>154</v>
      </c>
      <c r="J116" s="327" t="s">
        <v>154</v>
      </c>
      <c r="K116" s="327" t="str">
        <f>IF(ISERROR(AVERAGE(C116:J116)),"=",AVERAGE(C116:J116))</f>
        <v>=</v>
      </c>
    </row>
    <row r="117" spans="1:11" ht="15" customHeight="1">
      <c r="A117" s="343" t="s">
        <v>77</v>
      </c>
      <c r="B117" s="367" t="s">
        <v>21</v>
      </c>
      <c r="C117" s="327" t="s">
        <v>154</v>
      </c>
      <c r="D117" s="327" t="s">
        <v>154</v>
      </c>
      <c r="E117" s="327" t="s">
        <v>154</v>
      </c>
      <c r="F117" s="327" t="s">
        <v>154</v>
      </c>
      <c r="G117" s="327" t="s">
        <v>154</v>
      </c>
      <c r="H117" s="327" t="s">
        <v>154</v>
      </c>
      <c r="I117" s="327" t="s">
        <v>154</v>
      </c>
      <c r="J117" s="327" t="s">
        <v>154</v>
      </c>
      <c r="K117" s="327" t="str">
        <f>IF(ISERROR(AVERAGE(C117:J117)),"=",AVERAGE(C117:J117))</f>
        <v>=</v>
      </c>
    </row>
    <row r="118" spans="1:11" ht="15" customHeight="1">
      <c r="A118" s="370" t="s">
        <v>260</v>
      </c>
      <c r="B118" s="320"/>
      <c r="C118" s="320"/>
      <c r="D118" s="320"/>
      <c r="E118" s="320"/>
      <c r="F118" s="320"/>
      <c r="G118" s="320"/>
      <c r="H118" s="320"/>
      <c r="I118" s="320"/>
      <c r="J118" s="320"/>
      <c r="K118" s="373"/>
    </row>
    <row r="119" spans="1:11" ht="15" customHeight="1">
      <c r="A119" s="343" t="s">
        <v>80</v>
      </c>
      <c r="B119" s="326" t="s">
        <v>70</v>
      </c>
      <c r="C119" s="327">
        <v>6.45</v>
      </c>
      <c r="D119" s="327">
        <v>6.9</v>
      </c>
      <c r="E119" s="327">
        <v>6.3</v>
      </c>
      <c r="F119" s="327">
        <v>6.7</v>
      </c>
      <c r="G119" s="327">
        <v>6.3</v>
      </c>
      <c r="H119" s="327">
        <v>6.7</v>
      </c>
      <c r="I119" s="441" t="s">
        <v>154</v>
      </c>
      <c r="J119" s="441" t="s">
        <v>154</v>
      </c>
      <c r="K119" s="374">
        <f>IF(ISERROR(AVERAGE(C119:J119)),"=",AVERAGE(C119:J119))</f>
        <v>6.558333333333334</v>
      </c>
    </row>
    <row r="120" spans="1:11" ht="15" customHeight="1">
      <c r="A120" s="343" t="s">
        <v>81</v>
      </c>
      <c r="B120" s="326" t="s">
        <v>70</v>
      </c>
      <c r="C120" s="327">
        <v>5.6</v>
      </c>
      <c r="D120" s="327">
        <v>6.05</v>
      </c>
      <c r="E120" s="327">
        <v>5.4</v>
      </c>
      <c r="F120" s="327">
        <v>6</v>
      </c>
      <c r="G120" s="327">
        <v>5.4</v>
      </c>
      <c r="H120" s="327">
        <v>6</v>
      </c>
      <c r="I120" s="441" t="s">
        <v>154</v>
      </c>
      <c r="J120" s="441" t="s">
        <v>154</v>
      </c>
      <c r="K120" s="374">
        <f>IF(ISERROR(AVERAGE(C120:J120)),"=",AVERAGE(C120:J120))</f>
        <v>5.741666666666666</v>
      </c>
    </row>
    <row r="121" spans="1:11" ht="15" customHeight="1">
      <c r="A121" s="343" t="s">
        <v>82</v>
      </c>
      <c r="B121" s="326" t="s">
        <v>70</v>
      </c>
      <c r="C121" s="327">
        <v>6.25</v>
      </c>
      <c r="D121" s="327">
        <v>6.75</v>
      </c>
      <c r="E121" s="327">
        <v>6.15</v>
      </c>
      <c r="F121" s="327">
        <v>6.65</v>
      </c>
      <c r="G121" s="327">
        <v>6.15</v>
      </c>
      <c r="H121" s="327">
        <v>6.65</v>
      </c>
      <c r="I121" s="441" t="s">
        <v>154</v>
      </c>
      <c r="J121" s="441" t="s">
        <v>154</v>
      </c>
      <c r="K121" s="374">
        <f>IF(ISERROR(AVERAGE(C121:J121)),"=",AVERAGE(C121:J121))</f>
        <v>6.433333333333333</v>
      </c>
    </row>
    <row r="122" spans="1:11" ht="15" customHeight="1">
      <c r="A122" s="343" t="s">
        <v>83</v>
      </c>
      <c r="B122" s="326" t="s">
        <v>70</v>
      </c>
      <c r="C122" s="327">
        <v>3.8</v>
      </c>
      <c r="D122" s="327">
        <v>4.3</v>
      </c>
      <c r="E122" s="327">
        <v>3.65</v>
      </c>
      <c r="F122" s="327">
        <v>4.2</v>
      </c>
      <c r="G122" s="327">
        <v>3.65</v>
      </c>
      <c r="H122" s="327">
        <v>4.2</v>
      </c>
      <c r="I122" s="441" t="s">
        <v>154</v>
      </c>
      <c r="J122" s="441" t="s">
        <v>154</v>
      </c>
      <c r="K122" s="374">
        <f>IF(ISERROR(AVERAGE(C122:J122)),"=",AVERAGE(C122:J122))</f>
        <v>3.9666666666666663</v>
      </c>
    </row>
    <row r="123" spans="1:11" ht="15" customHeight="1">
      <c r="A123" s="370" t="s">
        <v>189</v>
      </c>
      <c r="B123" s="320"/>
      <c r="C123" s="320"/>
      <c r="D123" s="320"/>
      <c r="E123" s="320"/>
      <c r="F123" s="320"/>
      <c r="G123" s="320"/>
      <c r="H123" s="320"/>
      <c r="I123" s="320"/>
      <c r="J123" s="320"/>
      <c r="K123" s="373"/>
    </row>
    <row r="124" spans="1:11" ht="15" customHeight="1">
      <c r="A124" s="343" t="s">
        <v>80</v>
      </c>
      <c r="B124" s="326" t="s">
        <v>70</v>
      </c>
      <c r="C124" s="327" t="s">
        <v>154</v>
      </c>
      <c r="D124" s="327" t="s">
        <v>154</v>
      </c>
      <c r="E124" s="327" t="s">
        <v>154</v>
      </c>
      <c r="F124" s="327" t="s">
        <v>154</v>
      </c>
      <c r="G124" s="327" t="s">
        <v>154</v>
      </c>
      <c r="H124" s="327" t="s">
        <v>154</v>
      </c>
      <c r="I124" s="327" t="s">
        <v>154</v>
      </c>
      <c r="J124" s="327" t="s">
        <v>154</v>
      </c>
      <c r="K124" s="374" t="str">
        <f>IF(ISERROR(AVERAGE(C124:J124)),"=",AVERAGE(C124:J124))</f>
        <v>=</v>
      </c>
    </row>
    <row r="125" spans="1:11" ht="15" customHeight="1">
      <c r="A125" s="343" t="s">
        <v>81</v>
      </c>
      <c r="B125" s="326" t="s">
        <v>70</v>
      </c>
      <c r="C125" s="327" t="s">
        <v>154</v>
      </c>
      <c r="D125" s="327" t="s">
        <v>154</v>
      </c>
      <c r="E125" s="327" t="s">
        <v>154</v>
      </c>
      <c r="F125" s="327" t="s">
        <v>154</v>
      </c>
      <c r="G125" s="327" t="s">
        <v>154</v>
      </c>
      <c r="H125" s="327" t="s">
        <v>154</v>
      </c>
      <c r="I125" s="327" t="s">
        <v>154</v>
      </c>
      <c r="J125" s="327" t="s">
        <v>154</v>
      </c>
      <c r="K125" s="374" t="str">
        <f>IF(ISERROR(AVERAGE(C125:J125)),"=",AVERAGE(C125:J125))</f>
        <v>=</v>
      </c>
    </row>
    <row r="126" spans="1:11" ht="15" customHeight="1">
      <c r="A126" s="343" t="s">
        <v>82</v>
      </c>
      <c r="B126" s="326" t="s">
        <v>70</v>
      </c>
      <c r="C126" s="327" t="s">
        <v>154</v>
      </c>
      <c r="D126" s="327" t="s">
        <v>154</v>
      </c>
      <c r="E126" s="327" t="s">
        <v>154</v>
      </c>
      <c r="F126" s="327" t="s">
        <v>154</v>
      </c>
      <c r="G126" s="327" t="s">
        <v>154</v>
      </c>
      <c r="H126" s="327" t="s">
        <v>154</v>
      </c>
      <c r="I126" s="327" t="s">
        <v>154</v>
      </c>
      <c r="J126" s="327" t="s">
        <v>154</v>
      </c>
      <c r="K126" s="374" t="str">
        <f>IF(ISERROR(AVERAGE(C126:J126)),"=",AVERAGE(C126:J126))</f>
        <v>=</v>
      </c>
    </row>
    <row r="127" spans="1:11" ht="15" customHeight="1">
      <c r="A127" s="343" t="s">
        <v>83</v>
      </c>
      <c r="B127" s="326" t="s">
        <v>70</v>
      </c>
      <c r="C127" s="327" t="s">
        <v>154</v>
      </c>
      <c r="D127" s="327" t="s">
        <v>154</v>
      </c>
      <c r="E127" s="327" t="s">
        <v>154</v>
      </c>
      <c r="F127" s="327" t="s">
        <v>154</v>
      </c>
      <c r="G127" s="327" t="s">
        <v>154</v>
      </c>
      <c r="H127" s="327" t="s">
        <v>154</v>
      </c>
      <c r="I127" s="327" t="s">
        <v>154</v>
      </c>
      <c r="J127" s="327" t="s">
        <v>154</v>
      </c>
      <c r="K127" s="374" t="str">
        <f>IF(ISERROR(AVERAGE(C127:J127)),"=",AVERAGE(C127:J127))</f>
        <v>=</v>
      </c>
    </row>
    <row r="128" spans="1:10" ht="26.25" customHeight="1">
      <c r="A128" s="375"/>
      <c r="B128" s="321"/>
      <c r="C128" s="321"/>
      <c r="D128" s="321"/>
      <c r="E128" s="321"/>
      <c r="F128" s="321"/>
      <c r="G128" s="321"/>
      <c r="H128" s="321"/>
      <c r="I128" s="321"/>
      <c r="J128" s="321"/>
    </row>
    <row r="129" spans="1:237" ht="22.5" customHeight="1">
      <c r="A129" s="317"/>
      <c r="B129" s="318"/>
      <c r="C129" s="476">
        <v>43438</v>
      </c>
      <c r="D129" s="477"/>
      <c r="E129" s="476">
        <v>43445</v>
      </c>
      <c r="F129" s="477"/>
      <c r="G129" s="476">
        <v>43452</v>
      </c>
      <c r="H129" s="477"/>
      <c r="I129" s="476">
        <v>43459</v>
      </c>
      <c r="J129" s="477"/>
      <c r="K129" s="319" t="s">
        <v>151</v>
      </c>
      <c r="L129" s="313"/>
      <c r="M129" s="313"/>
      <c r="N129" s="313"/>
      <c r="O129" s="313"/>
      <c r="P129" s="313"/>
      <c r="Q129" s="313"/>
      <c r="R129" s="313"/>
      <c r="S129" s="313"/>
      <c r="T129" s="313"/>
      <c r="U129" s="313"/>
      <c r="V129" s="313"/>
      <c r="W129" s="313"/>
      <c r="X129" s="313"/>
      <c r="Y129" s="313"/>
      <c r="Z129" s="313"/>
      <c r="AA129" s="313"/>
      <c r="AB129" s="313"/>
      <c r="AC129" s="313"/>
      <c r="AD129" s="313"/>
      <c r="AE129" s="313"/>
      <c r="AF129" s="313"/>
      <c r="AG129" s="313"/>
      <c r="AH129" s="313"/>
      <c r="AI129" s="313"/>
      <c r="AJ129" s="313"/>
      <c r="AK129" s="313"/>
      <c r="AL129" s="313"/>
      <c r="AM129" s="313"/>
      <c r="AN129" s="313"/>
      <c r="AO129" s="313"/>
      <c r="AP129" s="313"/>
      <c r="AQ129" s="313"/>
      <c r="AR129" s="313"/>
      <c r="AS129" s="313"/>
      <c r="AT129" s="313"/>
      <c r="AU129" s="313"/>
      <c r="AV129" s="313"/>
      <c r="AW129" s="313"/>
      <c r="AX129" s="313"/>
      <c r="AY129" s="313"/>
      <c r="AZ129" s="313"/>
      <c r="BA129" s="313"/>
      <c r="BB129" s="313"/>
      <c r="BC129" s="313"/>
      <c r="BD129" s="313"/>
      <c r="BE129" s="313"/>
      <c r="BF129" s="313"/>
      <c r="BG129" s="313"/>
      <c r="BH129" s="313"/>
      <c r="BI129" s="313"/>
      <c r="BJ129" s="313"/>
      <c r="BK129" s="313"/>
      <c r="BL129" s="313"/>
      <c r="BM129" s="313"/>
      <c r="BN129" s="313"/>
      <c r="BO129" s="313"/>
      <c r="BP129" s="313"/>
      <c r="BQ129" s="313"/>
      <c r="BR129" s="313"/>
      <c r="BS129" s="313"/>
      <c r="BT129" s="313"/>
      <c r="BU129" s="313"/>
      <c r="BV129" s="313"/>
      <c r="BW129" s="313"/>
      <c r="BX129" s="313"/>
      <c r="BY129" s="313"/>
      <c r="BZ129" s="313"/>
      <c r="CA129" s="313"/>
      <c r="CB129" s="313"/>
      <c r="CC129" s="313"/>
      <c r="CD129" s="313"/>
      <c r="CE129" s="313"/>
      <c r="CF129" s="313"/>
      <c r="CG129" s="313"/>
      <c r="CH129" s="313"/>
      <c r="CI129" s="313"/>
      <c r="CJ129" s="313"/>
      <c r="CK129" s="313"/>
      <c r="CL129" s="313"/>
      <c r="CM129" s="313"/>
      <c r="CN129" s="313"/>
      <c r="CO129" s="313"/>
      <c r="CP129" s="313"/>
      <c r="CQ129" s="313"/>
      <c r="CR129" s="313"/>
      <c r="CS129" s="313"/>
      <c r="CT129" s="313"/>
      <c r="CU129" s="313"/>
      <c r="CV129" s="313"/>
      <c r="CW129" s="313"/>
      <c r="CX129" s="313"/>
      <c r="CY129" s="313"/>
      <c r="CZ129" s="313"/>
      <c r="DA129" s="313"/>
      <c r="DB129" s="313"/>
      <c r="DC129" s="313"/>
      <c r="DD129" s="313"/>
      <c r="DE129" s="313"/>
      <c r="DF129" s="313"/>
      <c r="DG129" s="313"/>
      <c r="DH129" s="313"/>
      <c r="DI129" s="313"/>
      <c r="DJ129" s="313"/>
      <c r="DK129" s="313"/>
      <c r="DL129" s="313"/>
      <c r="DM129" s="313"/>
      <c r="DN129" s="313"/>
      <c r="DO129" s="313"/>
      <c r="DP129" s="313"/>
      <c r="DQ129" s="313"/>
      <c r="DR129" s="313"/>
      <c r="DS129" s="313"/>
      <c r="DT129" s="313"/>
      <c r="DU129" s="313"/>
      <c r="DV129" s="313"/>
      <c r="DW129" s="313"/>
      <c r="DX129" s="313"/>
      <c r="DY129" s="313"/>
      <c r="DZ129" s="313"/>
      <c r="EA129" s="313"/>
      <c r="EB129" s="313"/>
      <c r="EC129" s="313"/>
      <c r="ED129" s="313"/>
      <c r="EE129" s="313"/>
      <c r="EF129" s="313"/>
      <c r="EG129" s="313"/>
      <c r="EH129" s="313"/>
      <c r="EI129" s="313"/>
      <c r="EJ129" s="313"/>
      <c r="EK129" s="313"/>
      <c r="EL129" s="313"/>
      <c r="EM129" s="313"/>
      <c r="EN129" s="313"/>
      <c r="EO129" s="313"/>
      <c r="EP129" s="313"/>
      <c r="EQ129" s="313"/>
      <c r="ER129" s="313"/>
      <c r="ES129" s="313"/>
      <c r="ET129" s="313"/>
      <c r="EU129" s="313"/>
      <c r="EV129" s="313"/>
      <c r="EW129" s="313"/>
      <c r="EX129" s="313"/>
      <c r="EY129" s="313"/>
      <c r="EZ129" s="313"/>
      <c r="FA129" s="313"/>
      <c r="FB129" s="313"/>
      <c r="FC129" s="313"/>
      <c r="FD129" s="313"/>
      <c r="FE129" s="313"/>
      <c r="FF129" s="313"/>
      <c r="FG129" s="313"/>
      <c r="FH129" s="313"/>
      <c r="FI129" s="313"/>
      <c r="FJ129" s="313"/>
      <c r="FK129" s="313"/>
      <c r="FL129" s="313"/>
      <c r="FM129" s="313"/>
      <c r="FN129" s="313"/>
      <c r="FO129" s="313"/>
      <c r="FP129" s="313"/>
      <c r="FQ129" s="313"/>
      <c r="FR129" s="313"/>
      <c r="FS129" s="313"/>
      <c r="FT129" s="313"/>
      <c r="FU129" s="313"/>
      <c r="FV129" s="313"/>
      <c r="FW129" s="313"/>
      <c r="FX129" s="313"/>
      <c r="FY129" s="313"/>
      <c r="FZ129" s="313"/>
      <c r="GA129" s="313"/>
      <c r="GB129" s="313"/>
      <c r="GC129" s="313"/>
      <c r="GD129" s="313"/>
      <c r="GE129" s="313"/>
      <c r="GF129" s="313"/>
      <c r="GG129" s="313"/>
      <c r="GH129" s="313"/>
      <c r="GI129" s="313"/>
      <c r="GJ129" s="313"/>
      <c r="GK129" s="313"/>
      <c r="GL129" s="313"/>
      <c r="GM129" s="313"/>
      <c r="GN129" s="313"/>
      <c r="GO129" s="313"/>
      <c r="GP129" s="313"/>
      <c r="GQ129" s="313"/>
      <c r="GR129" s="313"/>
      <c r="GS129" s="313"/>
      <c r="GT129" s="313"/>
      <c r="GU129" s="313"/>
      <c r="GV129" s="313"/>
      <c r="GW129" s="313"/>
      <c r="GX129" s="313"/>
      <c r="GY129" s="313"/>
      <c r="GZ129" s="313"/>
      <c r="HA129" s="313"/>
      <c r="HB129" s="313"/>
      <c r="HC129" s="313"/>
      <c r="HD129" s="313"/>
      <c r="HE129" s="313"/>
      <c r="HF129" s="313"/>
      <c r="HG129" s="313"/>
      <c r="HH129" s="313"/>
      <c r="HI129" s="313"/>
      <c r="HJ129" s="313"/>
      <c r="HK129" s="313"/>
      <c r="HL129" s="313"/>
      <c r="HM129" s="313"/>
      <c r="HN129" s="313"/>
      <c r="HO129" s="313"/>
      <c r="HP129" s="313"/>
      <c r="HQ129" s="313"/>
      <c r="HR129" s="313"/>
      <c r="HS129" s="313"/>
      <c r="HT129" s="313"/>
      <c r="HU129" s="313"/>
      <c r="HV129" s="313"/>
      <c r="HW129" s="313"/>
      <c r="HX129" s="313"/>
      <c r="HY129" s="313"/>
      <c r="HZ129" s="313"/>
      <c r="IA129" s="313"/>
      <c r="IB129" s="313"/>
      <c r="IC129" s="313"/>
    </row>
    <row r="130" spans="1:237" ht="14.25" customHeight="1">
      <c r="A130" s="370"/>
      <c r="B130" s="321"/>
      <c r="C130" s="322" t="s">
        <v>152</v>
      </c>
      <c r="D130" s="322" t="s">
        <v>153</v>
      </c>
      <c r="E130" s="322" t="s">
        <v>152</v>
      </c>
      <c r="F130" s="322" t="s">
        <v>153</v>
      </c>
      <c r="G130" s="322" t="s">
        <v>152</v>
      </c>
      <c r="H130" s="322" t="s">
        <v>153</v>
      </c>
      <c r="I130" s="322" t="s">
        <v>152</v>
      </c>
      <c r="J130" s="322" t="s">
        <v>153</v>
      </c>
      <c r="K130" s="323" t="s">
        <v>269</v>
      </c>
      <c r="L130" s="313"/>
      <c r="M130" s="313"/>
      <c r="N130" s="313"/>
      <c r="O130" s="313"/>
      <c r="P130" s="313"/>
      <c r="Q130" s="313"/>
      <c r="R130" s="313"/>
      <c r="S130" s="313"/>
      <c r="T130" s="313"/>
      <c r="U130" s="313"/>
      <c r="V130" s="313"/>
      <c r="W130" s="313"/>
      <c r="X130" s="313"/>
      <c r="Y130" s="313"/>
      <c r="Z130" s="313"/>
      <c r="AA130" s="313"/>
      <c r="AB130" s="313"/>
      <c r="AC130" s="313"/>
      <c r="AD130" s="313"/>
      <c r="AE130" s="313"/>
      <c r="AF130" s="313"/>
      <c r="AG130" s="313"/>
      <c r="AH130" s="313"/>
      <c r="AI130" s="313"/>
      <c r="AJ130" s="313"/>
      <c r="AK130" s="313"/>
      <c r="AL130" s="313"/>
      <c r="AM130" s="313"/>
      <c r="AN130" s="313"/>
      <c r="AO130" s="313"/>
      <c r="AP130" s="313"/>
      <c r="AQ130" s="313"/>
      <c r="AR130" s="313"/>
      <c r="AS130" s="313"/>
      <c r="AT130" s="313"/>
      <c r="AU130" s="313"/>
      <c r="AV130" s="313"/>
      <c r="AW130" s="313"/>
      <c r="AX130" s="313"/>
      <c r="AY130" s="313"/>
      <c r="AZ130" s="313"/>
      <c r="BA130" s="313"/>
      <c r="BB130" s="313"/>
      <c r="BC130" s="313"/>
      <c r="BD130" s="313"/>
      <c r="BE130" s="313"/>
      <c r="BF130" s="313"/>
      <c r="BG130" s="313"/>
      <c r="BH130" s="313"/>
      <c r="BI130" s="313"/>
      <c r="BJ130" s="313"/>
      <c r="BK130" s="313"/>
      <c r="BL130" s="313"/>
      <c r="BM130" s="313"/>
      <c r="BN130" s="313"/>
      <c r="BO130" s="313"/>
      <c r="BP130" s="313"/>
      <c r="BQ130" s="313"/>
      <c r="BR130" s="313"/>
      <c r="BS130" s="313"/>
      <c r="BT130" s="313"/>
      <c r="BU130" s="313"/>
      <c r="BV130" s="313"/>
      <c r="BW130" s="313"/>
      <c r="BX130" s="313"/>
      <c r="BY130" s="313"/>
      <c r="BZ130" s="313"/>
      <c r="CA130" s="313"/>
      <c r="CB130" s="313"/>
      <c r="CC130" s="313"/>
      <c r="CD130" s="313"/>
      <c r="CE130" s="313"/>
      <c r="CF130" s="313"/>
      <c r="CG130" s="313"/>
      <c r="CH130" s="313"/>
      <c r="CI130" s="313"/>
      <c r="CJ130" s="313"/>
      <c r="CK130" s="313"/>
      <c r="CL130" s="313"/>
      <c r="CM130" s="313"/>
      <c r="CN130" s="313"/>
      <c r="CO130" s="313"/>
      <c r="CP130" s="313"/>
      <c r="CQ130" s="313"/>
      <c r="CR130" s="313"/>
      <c r="CS130" s="313"/>
      <c r="CT130" s="313"/>
      <c r="CU130" s="313"/>
      <c r="CV130" s="313"/>
      <c r="CW130" s="313"/>
      <c r="CX130" s="313"/>
      <c r="CY130" s="313"/>
      <c r="CZ130" s="313"/>
      <c r="DA130" s="313"/>
      <c r="DB130" s="313"/>
      <c r="DC130" s="313"/>
      <c r="DD130" s="313"/>
      <c r="DE130" s="313"/>
      <c r="DF130" s="313"/>
      <c r="DG130" s="313"/>
      <c r="DH130" s="313"/>
      <c r="DI130" s="313"/>
      <c r="DJ130" s="313"/>
      <c r="DK130" s="313"/>
      <c r="DL130" s="313"/>
      <c r="DM130" s="313"/>
      <c r="DN130" s="313"/>
      <c r="DO130" s="313"/>
      <c r="DP130" s="313"/>
      <c r="DQ130" s="313"/>
      <c r="DR130" s="313"/>
      <c r="DS130" s="313"/>
      <c r="DT130" s="313"/>
      <c r="DU130" s="313"/>
      <c r="DV130" s="313"/>
      <c r="DW130" s="313"/>
      <c r="DX130" s="313"/>
      <c r="DY130" s="313"/>
      <c r="DZ130" s="313"/>
      <c r="EA130" s="313"/>
      <c r="EB130" s="313"/>
      <c r="EC130" s="313"/>
      <c r="ED130" s="313"/>
      <c r="EE130" s="313"/>
      <c r="EF130" s="313"/>
      <c r="EG130" s="313"/>
      <c r="EH130" s="313"/>
      <c r="EI130" s="313"/>
      <c r="EJ130" s="313"/>
      <c r="EK130" s="313"/>
      <c r="EL130" s="313"/>
      <c r="EM130" s="313"/>
      <c r="EN130" s="313"/>
      <c r="EO130" s="313"/>
      <c r="EP130" s="313"/>
      <c r="EQ130" s="313"/>
      <c r="ER130" s="313"/>
      <c r="ES130" s="313"/>
      <c r="ET130" s="313"/>
      <c r="EU130" s="313"/>
      <c r="EV130" s="313"/>
      <c r="EW130" s="313"/>
      <c r="EX130" s="313"/>
      <c r="EY130" s="313"/>
      <c r="EZ130" s="313"/>
      <c r="FA130" s="313"/>
      <c r="FB130" s="313"/>
      <c r="FC130" s="313"/>
      <c r="FD130" s="313"/>
      <c r="FE130" s="313"/>
      <c r="FF130" s="313"/>
      <c r="FG130" s="313"/>
      <c r="FH130" s="313"/>
      <c r="FI130" s="313"/>
      <c r="FJ130" s="313"/>
      <c r="FK130" s="313"/>
      <c r="FL130" s="313"/>
      <c r="FM130" s="313"/>
      <c r="FN130" s="313"/>
      <c r="FO130" s="313"/>
      <c r="FP130" s="313"/>
      <c r="FQ130" s="313"/>
      <c r="FR130" s="313"/>
      <c r="FS130" s="313"/>
      <c r="FT130" s="313"/>
      <c r="FU130" s="313"/>
      <c r="FV130" s="313"/>
      <c r="FW130" s="313"/>
      <c r="FX130" s="313"/>
      <c r="FY130" s="313"/>
      <c r="FZ130" s="313"/>
      <c r="GA130" s="313"/>
      <c r="GB130" s="313"/>
      <c r="GC130" s="313"/>
      <c r="GD130" s="313"/>
      <c r="GE130" s="313"/>
      <c r="GF130" s="313"/>
      <c r="GG130" s="313"/>
      <c r="GH130" s="313"/>
      <c r="GI130" s="313"/>
      <c r="GJ130" s="313"/>
      <c r="GK130" s="313"/>
      <c r="GL130" s="313"/>
      <c r="GM130" s="313"/>
      <c r="GN130" s="313"/>
      <c r="GO130" s="313"/>
      <c r="GP130" s="313"/>
      <c r="GQ130" s="313"/>
      <c r="GR130" s="313"/>
      <c r="GS130" s="313"/>
      <c r="GT130" s="313"/>
      <c r="GU130" s="313"/>
      <c r="GV130" s="313"/>
      <c r="GW130" s="313"/>
      <c r="GX130" s="313"/>
      <c r="GY130" s="313"/>
      <c r="GZ130" s="313"/>
      <c r="HA130" s="313"/>
      <c r="HB130" s="313"/>
      <c r="HC130" s="313"/>
      <c r="HD130" s="313"/>
      <c r="HE130" s="313"/>
      <c r="HF130" s="313"/>
      <c r="HG130" s="313"/>
      <c r="HH130" s="313"/>
      <c r="HI130" s="313"/>
      <c r="HJ130" s="313"/>
      <c r="HK130" s="313"/>
      <c r="HL130" s="313"/>
      <c r="HM130" s="313"/>
      <c r="HN130" s="313"/>
      <c r="HO130" s="313"/>
      <c r="HP130" s="313"/>
      <c r="HQ130" s="313"/>
      <c r="HR130" s="313"/>
      <c r="HS130" s="313"/>
      <c r="HT130" s="313"/>
      <c r="HU130" s="313"/>
      <c r="HV130" s="313"/>
      <c r="HW130" s="313"/>
      <c r="HX130" s="313"/>
      <c r="HY130" s="313"/>
      <c r="HZ130" s="313"/>
      <c r="IA130" s="313"/>
      <c r="IB130" s="313"/>
      <c r="IC130" s="313"/>
    </row>
    <row r="131" spans="1:237" ht="25.5" customHeight="1">
      <c r="A131" s="370"/>
      <c r="B131" s="321"/>
      <c r="C131" s="322"/>
      <c r="D131" s="322"/>
      <c r="E131" s="322"/>
      <c r="F131" s="322"/>
      <c r="G131" s="322"/>
      <c r="H131" s="322"/>
      <c r="I131" s="322"/>
      <c r="J131" s="322"/>
      <c r="K131" s="322"/>
      <c r="L131" s="313"/>
      <c r="M131" s="313"/>
      <c r="N131" s="313"/>
      <c r="O131" s="313"/>
      <c r="P131" s="313"/>
      <c r="Q131" s="313"/>
      <c r="R131" s="313"/>
      <c r="S131" s="313"/>
      <c r="T131" s="313"/>
      <c r="U131" s="313"/>
      <c r="V131" s="313"/>
      <c r="W131" s="313"/>
      <c r="X131" s="313"/>
      <c r="Y131" s="313"/>
      <c r="Z131" s="313"/>
      <c r="AA131" s="313"/>
      <c r="AB131" s="313"/>
      <c r="AC131" s="313"/>
      <c r="AD131" s="313"/>
      <c r="AE131" s="313"/>
      <c r="AF131" s="313"/>
      <c r="AG131" s="313"/>
      <c r="AH131" s="313"/>
      <c r="AI131" s="313"/>
      <c r="AJ131" s="313"/>
      <c r="AK131" s="313"/>
      <c r="AL131" s="313"/>
      <c r="AM131" s="313"/>
      <c r="AN131" s="313"/>
      <c r="AO131" s="313"/>
      <c r="AP131" s="313"/>
      <c r="AQ131" s="313"/>
      <c r="AR131" s="313"/>
      <c r="AS131" s="313"/>
      <c r="AT131" s="313"/>
      <c r="AU131" s="313"/>
      <c r="AV131" s="313"/>
      <c r="AW131" s="313"/>
      <c r="AX131" s="313"/>
      <c r="AY131" s="313"/>
      <c r="AZ131" s="313"/>
      <c r="BA131" s="313"/>
      <c r="BB131" s="313"/>
      <c r="BC131" s="313"/>
      <c r="BD131" s="313"/>
      <c r="BE131" s="313"/>
      <c r="BF131" s="313"/>
      <c r="BG131" s="313"/>
      <c r="BH131" s="313"/>
      <c r="BI131" s="313"/>
      <c r="BJ131" s="313"/>
      <c r="BK131" s="313"/>
      <c r="BL131" s="313"/>
      <c r="BM131" s="313"/>
      <c r="BN131" s="313"/>
      <c r="BO131" s="313"/>
      <c r="BP131" s="313"/>
      <c r="BQ131" s="313"/>
      <c r="BR131" s="313"/>
      <c r="BS131" s="313"/>
      <c r="BT131" s="313"/>
      <c r="BU131" s="313"/>
      <c r="BV131" s="313"/>
      <c r="BW131" s="313"/>
      <c r="BX131" s="313"/>
      <c r="BY131" s="313"/>
      <c r="BZ131" s="313"/>
      <c r="CA131" s="313"/>
      <c r="CB131" s="313"/>
      <c r="CC131" s="313"/>
      <c r="CD131" s="313"/>
      <c r="CE131" s="313"/>
      <c r="CF131" s="313"/>
      <c r="CG131" s="313"/>
      <c r="CH131" s="313"/>
      <c r="CI131" s="313"/>
      <c r="CJ131" s="313"/>
      <c r="CK131" s="313"/>
      <c r="CL131" s="313"/>
      <c r="CM131" s="313"/>
      <c r="CN131" s="313"/>
      <c r="CO131" s="313"/>
      <c r="CP131" s="313"/>
      <c r="CQ131" s="313"/>
      <c r="CR131" s="313"/>
      <c r="CS131" s="313"/>
      <c r="CT131" s="313"/>
      <c r="CU131" s="313"/>
      <c r="CV131" s="313"/>
      <c r="CW131" s="313"/>
      <c r="CX131" s="313"/>
      <c r="CY131" s="313"/>
      <c r="CZ131" s="313"/>
      <c r="DA131" s="313"/>
      <c r="DB131" s="313"/>
      <c r="DC131" s="313"/>
      <c r="DD131" s="313"/>
      <c r="DE131" s="313"/>
      <c r="DF131" s="313"/>
      <c r="DG131" s="313"/>
      <c r="DH131" s="313"/>
      <c r="DI131" s="313"/>
      <c r="DJ131" s="313"/>
      <c r="DK131" s="313"/>
      <c r="DL131" s="313"/>
      <c r="DM131" s="313"/>
      <c r="DN131" s="313"/>
      <c r="DO131" s="313"/>
      <c r="DP131" s="313"/>
      <c r="DQ131" s="313"/>
      <c r="DR131" s="313"/>
      <c r="DS131" s="313"/>
      <c r="DT131" s="313"/>
      <c r="DU131" s="313"/>
      <c r="DV131" s="313"/>
      <c r="DW131" s="313"/>
      <c r="DX131" s="313"/>
      <c r="DY131" s="313"/>
      <c r="DZ131" s="313"/>
      <c r="EA131" s="313"/>
      <c r="EB131" s="313"/>
      <c r="EC131" s="313"/>
      <c r="ED131" s="313"/>
      <c r="EE131" s="313"/>
      <c r="EF131" s="313"/>
      <c r="EG131" s="313"/>
      <c r="EH131" s="313"/>
      <c r="EI131" s="313"/>
      <c r="EJ131" s="313"/>
      <c r="EK131" s="313"/>
      <c r="EL131" s="313"/>
      <c r="EM131" s="313"/>
      <c r="EN131" s="313"/>
      <c r="EO131" s="313"/>
      <c r="EP131" s="313"/>
      <c r="EQ131" s="313"/>
      <c r="ER131" s="313"/>
      <c r="ES131" s="313"/>
      <c r="ET131" s="313"/>
      <c r="EU131" s="313"/>
      <c r="EV131" s="313"/>
      <c r="EW131" s="313"/>
      <c r="EX131" s="313"/>
      <c r="EY131" s="313"/>
      <c r="EZ131" s="313"/>
      <c r="FA131" s="313"/>
      <c r="FB131" s="313"/>
      <c r="FC131" s="313"/>
      <c r="FD131" s="313"/>
      <c r="FE131" s="313"/>
      <c r="FF131" s="313"/>
      <c r="FG131" s="313"/>
      <c r="FH131" s="313"/>
      <c r="FI131" s="313"/>
      <c r="FJ131" s="313"/>
      <c r="FK131" s="313"/>
      <c r="FL131" s="313"/>
      <c r="FM131" s="313"/>
      <c r="FN131" s="313"/>
      <c r="FO131" s="313"/>
      <c r="FP131" s="313"/>
      <c r="FQ131" s="313"/>
      <c r="FR131" s="313"/>
      <c r="FS131" s="313"/>
      <c r="FT131" s="313"/>
      <c r="FU131" s="313"/>
      <c r="FV131" s="313"/>
      <c r="FW131" s="313"/>
      <c r="FX131" s="313"/>
      <c r="FY131" s="313"/>
      <c r="FZ131" s="313"/>
      <c r="GA131" s="313"/>
      <c r="GB131" s="313"/>
      <c r="GC131" s="313"/>
      <c r="GD131" s="313"/>
      <c r="GE131" s="313"/>
      <c r="GF131" s="313"/>
      <c r="GG131" s="313"/>
      <c r="GH131" s="313"/>
      <c r="GI131" s="313"/>
      <c r="GJ131" s="313"/>
      <c r="GK131" s="313"/>
      <c r="GL131" s="313"/>
      <c r="GM131" s="313"/>
      <c r="GN131" s="313"/>
      <c r="GO131" s="313"/>
      <c r="GP131" s="313"/>
      <c r="GQ131" s="313"/>
      <c r="GR131" s="313"/>
      <c r="GS131" s="313"/>
      <c r="GT131" s="313"/>
      <c r="GU131" s="313"/>
      <c r="GV131" s="313"/>
      <c r="GW131" s="313"/>
      <c r="GX131" s="313"/>
      <c r="GY131" s="313"/>
      <c r="GZ131" s="313"/>
      <c r="HA131" s="313"/>
      <c r="HB131" s="313"/>
      <c r="HC131" s="313"/>
      <c r="HD131" s="313"/>
      <c r="HE131" s="313"/>
      <c r="HF131" s="313"/>
      <c r="HG131" s="313"/>
      <c r="HH131" s="313"/>
      <c r="HI131" s="313"/>
      <c r="HJ131" s="313"/>
      <c r="HK131" s="313"/>
      <c r="HL131" s="313"/>
      <c r="HM131" s="313"/>
      <c r="HN131" s="313"/>
      <c r="HO131" s="313"/>
      <c r="HP131" s="313"/>
      <c r="HQ131" s="313"/>
      <c r="HR131" s="313"/>
      <c r="HS131" s="313"/>
      <c r="HT131" s="313"/>
      <c r="HU131" s="313"/>
      <c r="HV131" s="313"/>
      <c r="HW131" s="313"/>
      <c r="HX131" s="313"/>
      <c r="HY131" s="313"/>
      <c r="HZ131" s="313"/>
      <c r="IA131" s="313"/>
      <c r="IB131" s="313"/>
      <c r="IC131" s="313"/>
    </row>
    <row r="132" spans="1:11" s="376" customFormat="1" ht="26.25" customHeight="1">
      <c r="A132" s="473" t="s">
        <v>172</v>
      </c>
      <c r="B132" s="473"/>
      <c r="C132" s="473"/>
      <c r="D132" s="473"/>
      <c r="E132" s="473"/>
      <c r="F132" s="473"/>
      <c r="G132" s="473"/>
      <c r="H132" s="473"/>
      <c r="I132" s="473"/>
      <c r="J132" s="473"/>
      <c r="K132" s="473"/>
    </row>
    <row r="133" spans="1:237" ht="20.25" customHeight="1">
      <c r="A133" s="377" t="s">
        <v>203</v>
      </c>
      <c r="B133" s="345"/>
      <c r="C133" s="365"/>
      <c r="D133" s="365"/>
      <c r="E133" s="365"/>
      <c r="F133" s="365"/>
      <c r="G133" s="365"/>
      <c r="H133" s="365"/>
      <c r="I133" s="472" t="s">
        <v>270</v>
      </c>
      <c r="J133" s="472"/>
      <c r="K133" s="365"/>
      <c r="L133" s="313"/>
      <c r="M133" s="313"/>
      <c r="N133" s="313"/>
      <c r="O133" s="313"/>
      <c r="P133" s="313"/>
      <c r="Q133" s="313"/>
      <c r="R133" s="313"/>
      <c r="S133" s="313"/>
      <c r="T133" s="313"/>
      <c r="U133" s="313"/>
      <c r="V133" s="313"/>
      <c r="W133" s="313"/>
      <c r="X133" s="313"/>
      <c r="Y133" s="313"/>
      <c r="Z133" s="313"/>
      <c r="AA133" s="313"/>
      <c r="AB133" s="313"/>
      <c r="AC133" s="313"/>
      <c r="AD133" s="313"/>
      <c r="AE133" s="313"/>
      <c r="AF133" s="313"/>
      <c r="AG133" s="313"/>
      <c r="AH133" s="313"/>
      <c r="AI133" s="313"/>
      <c r="AJ133" s="313"/>
      <c r="AK133" s="313"/>
      <c r="AL133" s="313"/>
      <c r="AM133" s="313"/>
      <c r="AN133" s="313"/>
      <c r="AO133" s="313"/>
      <c r="AP133" s="313"/>
      <c r="AQ133" s="313"/>
      <c r="AR133" s="313"/>
      <c r="AS133" s="313"/>
      <c r="AT133" s="313"/>
      <c r="AU133" s="313"/>
      <c r="AV133" s="313"/>
      <c r="AW133" s="313"/>
      <c r="AX133" s="313"/>
      <c r="AY133" s="313"/>
      <c r="AZ133" s="313"/>
      <c r="BA133" s="313"/>
      <c r="BB133" s="313"/>
      <c r="BC133" s="313"/>
      <c r="BD133" s="313"/>
      <c r="BE133" s="313"/>
      <c r="BF133" s="313"/>
      <c r="BG133" s="313"/>
      <c r="BH133" s="313"/>
      <c r="BI133" s="313"/>
      <c r="BJ133" s="313"/>
      <c r="BK133" s="313"/>
      <c r="BL133" s="313"/>
      <c r="BM133" s="313"/>
      <c r="BN133" s="313"/>
      <c r="BO133" s="313"/>
      <c r="BP133" s="313"/>
      <c r="BQ133" s="313"/>
      <c r="BR133" s="313"/>
      <c r="BS133" s="313"/>
      <c r="BT133" s="313"/>
      <c r="BU133" s="313"/>
      <c r="BV133" s="313"/>
      <c r="BW133" s="313"/>
      <c r="BX133" s="313"/>
      <c r="BY133" s="313"/>
      <c r="BZ133" s="313"/>
      <c r="CA133" s="313"/>
      <c r="CB133" s="313"/>
      <c r="CC133" s="313"/>
      <c r="CD133" s="313"/>
      <c r="CE133" s="313"/>
      <c r="CF133" s="313"/>
      <c r="CG133" s="313"/>
      <c r="CH133" s="313"/>
      <c r="CI133" s="313"/>
      <c r="CJ133" s="313"/>
      <c r="CK133" s="313"/>
      <c r="CL133" s="313"/>
      <c r="CM133" s="313"/>
      <c r="CN133" s="313"/>
      <c r="CO133" s="313"/>
      <c r="CP133" s="313"/>
      <c r="CQ133" s="313"/>
      <c r="CR133" s="313"/>
      <c r="CS133" s="313"/>
      <c r="CT133" s="313"/>
      <c r="CU133" s="313"/>
      <c r="CV133" s="313"/>
      <c r="CW133" s="313"/>
      <c r="CX133" s="313"/>
      <c r="CY133" s="313"/>
      <c r="CZ133" s="313"/>
      <c r="DA133" s="313"/>
      <c r="DB133" s="313"/>
      <c r="DC133" s="313"/>
      <c r="DD133" s="313"/>
      <c r="DE133" s="313"/>
      <c r="DF133" s="313"/>
      <c r="DG133" s="313"/>
      <c r="DH133" s="313"/>
      <c r="DI133" s="313"/>
      <c r="DJ133" s="313"/>
      <c r="DK133" s="313"/>
      <c r="DL133" s="313"/>
      <c r="DM133" s="313"/>
      <c r="DN133" s="313"/>
      <c r="DO133" s="313"/>
      <c r="DP133" s="313"/>
      <c r="DQ133" s="313"/>
      <c r="DR133" s="313"/>
      <c r="DS133" s="313"/>
      <c r="DT133" s="313"/>
      <c r="DU133" s="313"/>
      <c r="DV133" s="313"/>
      <c r="DW133" s="313"/>
      <c r="DX133" s="313"/>
      <c r="DY133" s="313"/>
      <c r="DZ133" s="313"/>
      <c r="EA133" s="313"/>
      <c r="EB133" s="313"/>
      <c r="EC133" s="313"/>
      <c r="ED133" s="313"/>
      <c r="EE133" s="313"/>
      <c r="EF133" s="313"/>
      <c r="EG133" s="313"/>
      <c r="EH133" s="313"/>
      <c r="EI133" s="313"/>
      <c r="EJ133" s="313"/>
      <c r="EK133" s="313"/>
      <c r="EL133" s="313"/>
      <c r="EM133" s="313"/>
      <c r="EN133" s="313"/>
      <c r="EO133" s="313"/>
      <c r="EP133" s="313"/>
      <c r="EQ133" s="313"/>
      <c r="ER133" s="313"/>
      <c r="ES133" s="313"/>
      <c r="ET133" s="313"/>
      <c r="EU133" s="313"/>
      <c r="EV133" s="313"/>
      <c r="EW133" s="313"/>
      <c r="EX133" s="313"/>
      <c r="EY133" s="313"/>
      <c r="EZ133" s="313"/>
      <c r="FA133" s="313"/>
      <c r="FB133" s="313"/>
      <c r="FC133" s="313"/>
      <c r="FD133" s="313"/>
      <c r="FE133" s="313"/>
      <c r="FF133" s="313"/>
      <c r="FG133" s="313"/>
      <c r="FH133" s="313"/>
      <c r="FI133" s="313"/>
      <c r="FJ133" s="313"/>
      <c r="FK133" s="313"/>
      <c r="FL133" s="313"/>
      <c r="FM133" s="313"/>
      <c r="FN133" s="313"/>
      <c r="FO133" s="313"/>
      <c r="FP133" s="313"/>
      <c r="FQ133" s="313"/>
      <c r="FR133" s="313"/>
      <c r="FS133" s="313"/>
      <c r="FT133" s="313"/>
      <c r="FU133" s="313"/>
      <c r="FV133" s="313"/>
      <c r="FW133" s="313"/>
      <c r="FX133" s="313"/>
      <c r="FY133" s="313"/>
      <c r="FZ133" s="313"/>
      <c r="GA133" s="313"/>
      <c r="GB133" s="313"/>
      <c r="GC133" s="313"/>
      <c r="GD133" s="313"/>
      <c r="GE133" s="313"/>
      <c r="GF133" s="313"/>
      <c r="GG133" s="313"/>
      <c r="GH133" s="313"/>
      <c r="GI133" s="313"/>
      <c r="GJ133" s="313"/>
      <c r="GK133" s="313"/>
      <c r="GL133" s="313"/>
      <c r="GM133" s="313"/>
      <c r="GN133" s="313"/>
      <c r="GO133" s="313"/>
      <c r="GP133" s="313"/>
      <c r="GQ133" s="313"/>
      <c r="GR133" s="313"/>
      <c r="GS133" s="313"/>
      <c r="GT133" s="313"/>
      <c r="GU133" s="313"/>
      <c r="GV133" s="313"/>
      <c r="GW133" s="313"/>
      <c r="GX133" s="313"/>
      <c r="GY133" s="313"/>
      <c r="GZ133" s="313"/>
      <c r="HA133" s="313"/>
      <c r="HB133" s="313"/>
      <c r="HC133" s="313"/>
      <c r="HD133" s="313"/>
      <c r="HE133" s="313"/>
      <c r="HF133" s="313"/>
      <c r="HG133" s="313"/>
      <c r="HH133" s="313"/>
      <c r="HI133" s="313"/>
      <c r="HJ133" s="313"/>
      <c r="HK133" s="313"/>
      <c r="HL133" s="313"/>
      <c r="HM133" s="313"/>
      <c r="HN133" s="313"/>
      <c r="HO133" s="313"/>
      <c r="HP133" s="313"/>
      <c r="HQ133" s="313"/>
      <c r="HR133" s="313"/>
      <c r="HS133" s="313"/>
      <c r="HT133" s="313"/>
      <c r="HU133" s="313"/>
      <c r="HV133" s="313"/>
      <c r="HW133" s="313"/>
      <c r="HX133" s="313"/>
      <c r="HY133" s="313"/>
      <c r="HZ133" s="313"/>
      <c r="IA133" s="313"/>
      <c r="IB133" s="313"/>
      <c r="IC133" s="313"/>
    </row>
    <row r="134" spans="1:11" ht="15" customHeight="1">
      <c r="A134" s="325" t="s">
        <v>167</v>
      </c>
      <c r="B134" s="326" t="s">
        <v>22</v>
      </c>
      <c r="C134" s="327">
        <v>1.06</v>
      </c>
      <c r="D134" s="327">
        <v>1.08</v>
      </c>
      <c r="E134" s="327">
        <v>1.06</v>
      </c>
      <c r="F134" s="327">
        <v>1.08</v>
      </c>
      <c r="G134" s="327">
        <v>1.06</v>
      </c>
      <c r="H134" s="327">
        <v>1.08</v>
      </c>
      <c r="I134" s="441" t="s">
        <v>154</v>
      </c>
      <c r="J134" s="441" t="s">
        <v>154</v>
      </c>
      <c r="K134" s="327">
        <f>IF(ISERROR(AVERAGE(C134:J134)),"=",AVERAGE(C134:J134))</f>
        <v>1.07</v>
      </c>
    </row>
    <row r="135" spans="1:11" ht="15" customHeight="1">
      <c r="A135" s="378" t="s">
        <v>169</v>
      </c>
      <c r="B135" s="326" t="s">
        <v>22</v>
      </c>
      <c r="C135" s="327">
        <v>1.42</v>
      </c>
      <c r="D135" s="327">
        <v>1.44</v>
      </c>
      <c r="E135" s="327">
        <v>1.42</v>
      </c>
      <c r="F135" s="327">
        <v>1.44</v>
      </c>
      <c r="G135" s="327">
        <v>1.42</v>
      </c>
      <c r="H135" s="327">
        <v>1.44</v>
      </c>
      <c r="I135" s="441" t="s">
        <v>154</v>
      </c>
      <c r="J135" s="441" t="s">
        <v>154</v>
      </c>
      <c r="K135" s="327">
        <f>IF(ISERROR(AVERAGE(C135:J135)),"=",AVERAGE(C135:J135))</f>
        <v>1.4299999999999997</v>
      </c>
    </row>
    <row r="136" spans="1:11" ht="15" customHeight="1">
      <c r="A136" s="343" t="s">
        <v>168</v>
      </c>
      <c r="B136" s="326" t="s">
        <v>22</v>
      </c>
      <c r="C136" s="327">
        <v>2.4</v>
      </c>
      <c r="D136" s="327">
        <v>2.44</v>
      </c>
      <c r="E136" s="327">
        <v>2.4</v>
      </c>
      <c r="F136" s="327">
        <v>2.44</v>
      </c>
      <c r="G136" s="327">
        <v>2.4</v>
      </c>
      <c r="H136" s="327">
        <v>2.44</v>
      </c>
      <c r="I136" s="441" t="s">
        <v>154</v>
      </c>
      <c r="J136" s="441" t="s">
        <v>154</v>
      </c>
      <c r="K136" s="327">
        <f>IF(ISERROR(AVERAGE(C136:J136)),"=",AVERAGE(C136:J136))</f>
        <v>2.42</v>
      </c>
    </row>
    <row r="137" spans="1:11" ht="21" customHeight="1">
      <c r="A137" s="377" t="s">
        <v>185</v>
      </c>
      <c r="B137" s="345"/>
      <c r="C137" s="361"/>
      <c r="D137" s="361"/>
      <c r="E137" s="361"/>
      <c r="F137" s="361"/>
      <c r="G137" s="361"/>
      <c r="H137" s="361"/>
      <c r="I137" s="361"/>
      <c r="J137" s="361"/>
      <c r="K137" s="373"/>
    </row>
    <row r="138" spans="1:11" ht="15" customHeight="1">
      <c r="A138" s="379" t="s">
        <v>26</v>
      </c>
      <c r="B138" s="326" t="s">
        <v>22</v>
      </c>
      <c r="C138" s="327">
        <v>2.42</v>
      </c>
      <c r="D138" s="327">
        <v>2.48</v>
      </c>
      <c r="E138" s="327">
        <v>2.42</v>
      </c>
      <c r="F138" s="327">
        <v>2.48</v>
      </c>
      <c r="G138" s="327">
        <v>2.42</v>
      </c>
      <c r="H138" s="327">
        <v>2.48</v>
      </c>
      <c r="I138" s="441" t="s">
        <v>154</v>
      </c>
      <c r="J138" s="441" t="s">
        <v>154</v>
      </c>
      <c r="K138" s="327">
        <f>IF(ISERROR(AVERAGE(C138:J138)),"=",AVERAGE(C138:J138))</f>
        <v>2.45</v>
      </c>
    </row>
    <row r="139" spans="1:11" ht="15" customHeight="1">
      <c r="A139" s="379" t="s">
        <v>27</v>
      </c>
      <c r="B139" s="326" t="s">
        <v>22</v>
      </c>
      <c r="C139" s="327">
        <v>2.48</v>
      </c>
      <c r="D139" s="327">
        <v>2.54</v>
      </c>
      <c r="E139" s="327">
        <v>2.48</v>
      </c>
      <c r="F139" s="327">
        <v>2.54</v>
      </c>
      <c r="G139" s="327">
        <v>2.48</v>
      </c>
      <c r="H139" s="327">
        <v>2.54</v>
      </c>
      <c r="I139" s="441" t="s">
        <v>154</v>
      </c>
      <c r="J139" s="441" t="s">
        <v>154</v>
      </c>
      <c r="K139" s="327">
        <f>IF(ISERROR(AVERAGE(C139:J139)),"=",AVERAGE(C139:J139))</f>
        <v>2.51</v>
      </c>
    </row>
    <row r="140" spans="1:11" ht="27.75" customHeight="1">
      <c r="A140" s="380" t="s">
        <v>160</v>
      </c>
      <c r="B140" s="381"/>
      <c r="K140" s="382"/>
    </row>
    <row r="141" spans="1:10" ht="14.25" customHeight="1">
      <c r="A141" s="383" t="s">
        <v>35</v>
      </c>
      <c r="C141" s="384"/>
      <c r="D141" s="384"/>
      <c r="E141" s="384"/>
      <c r="F141" s="384"/>
      <c r="G141" s="384"/>
      <c r="H141" s="384"/>
      <c r="I141" s="384"/>
      <c r="J141" s="384"/>
    </row>
    <row r="142" spans="1:11" ht="15" customHeight="1">
      <c r="A142" s="341" t="s">
        <v>84</v>
      </c>
      <c r="B142" s="345" t="s">
        <v>3</v>
      </c>
      <c r="C142" s="385"/>
      <c r="D142" s="385"/>
      <c r="E142" s="385"/>
      <c r="F142" s="385"/>
      <c r="G142" s="385"/>
      <c r="H142" s="385"/>
      <c r="I142" s="385"/>
      <c r="J142" s="385"/>
      <c r="K142" s="386"/>
    </row>
    <row r="143" spans="1:11" ht="15" customHeight="1">
      <c r="A143" s="343" t="s">
        <v>92</v>
      </c>
      <c r="B143" s="326" t="s">
        <v>22</v>
      </c>
      <c r="C143" s="327">
        <v>2.9</v>
      </c>
      <c r="D143" s="327">
        <v>2.95</v>
      </c>
      <c r="E143" s="327">
        <v>2.9</v>
      </c>
      <c r="F143" s="327">
        <v>2.95</v>
      </c>
      <c r="G143" s="327">
        <v>2.9</v>
      </c>
      <c r="H143" s="327">
        <v>2.95</v>
      </c>
      <c r="I143" s="441" t="s">
        <v>154</v>
      </c>
      <c r="J143" s="441" t="s">
        <v>154</v>
      </c>
      <c r="K143" s="327">
        <f aca="true" t="shared" si="4" ref="K143:K148">IF(ISERROR(AVERAGE(C143:J143)),"=",AVERAGE(C143:J143))</f>
        <v>2.9250000000000003</v>
      </c>
    </row>
    <row r="144" spans="1:11" ht="15" customHeight="1">
      <c r="A144" s="343" t="s">
        <v>93</v>
      </c>
      <c r="B144" s="326" t="s">
        <v>22</v>
      </c>
      <c r="C144" s="327">
        <v>2.56</v>
      </c>
      <c r="D144" s="327">
        <v>2.66</v>
      </c>
      <c r="E144" s="327">
        <v>2.56</v>
      </c>
      <c r="F144" s="327">
        <v>2.66</v>
      </c>
      <c r="G144" s="327">
        <v>2.56</v>
      </c>
      <c r="H144" s="327">
        <v>2.66</v>
      </c>
      <c r="I144" s="441" t="s">
        <v>154</v>
      </c>
      <c r="J144" s="441" t="s">
        <v>154</v>
      </c>
      <c r="K144" s="327">
        <f t="shared" si="4"/>
        <v>2.6100000000000003</v>
      </c>
    </row>
    <row r="145" spans="1:11" ht="15" customHeight="1">
      <c r="A145" s="343" t="s">
        <v>94</v>
      </c>
      <c r="B145" s="326" t="s">
        <v>22</v>
      </c>
      <c r="C145" s="327">
        <v>2.53</v>
      </c>
      <c r="D145" s="327">
        <v>2.63</v>
      </c>
      <c r="E145" s="327">
        <v>2.53</v>
      </c>
      <c r="F145" s="327">
        <v>2.63</v>
      </c>
      <c r="G145" s="327">
        <v>2.53</v>
      </c>
      <c r="H145" s="327">
        <v>2.63</v>
      </c>
      <c r="I145" s="441" t="s">
        <v>154</v>
      </c>
      <c r="J145" s="441" t="s">
        <v>154</v>
      </c>
      <c r="K145" s="327">
        <f t="shared" si="4"/>
        <v>2.58</v>
      </c>
    </row>
    <row r="146" spans="1:11" ht="15" customHeight="1">
      <c r="A146" s="343" t="s">
        <v>95</v>
      </c>
      <c r="B146" s="326" t="s">
        <v>22</v>
      </c>
      <c r="C146" s="327">
        <v>2.16</v>
      </c>
      <c r="D146" s="327">
        <v>2.21</v>
      </c>
      <c r="E146" s="327">
        <v>2.16</v>
      </c>
      <c r="F146" s="327">
        <v>2.21</v>
      </c>
      <c r="G146" s="327">
        <v>2.16</v>
      </c>
      <c r="H146" s="327">
        <v>2.21</v>
      </c>
      <c r="I146" s="441" t="s">
        <v>154</v>
      </c>
      <c r="J146" s="441" t="s">
        <v>154</v>
      </c>
      <c r="K146" s="327">
        <f t="shared" si="4"/>
        <v>2.185</v>
      </c>
    </row>
    <row r="147" spans="1:11" ht="15" customHeight="1">
      <c r="A147" s="343" t="s">
        <v>63</v>
      </c>
      <c r="B147" s="326" t="s">
        <v>22</v>
      </c>
      <c r="C147" s="327" t="s">
        <v>159</v>
      </c>
      <c r="D147" s="327" t="s">
        <v>159</v>
      </c>
      <c r="E147" s="327" t="s">
        <v>159</v>
      </c>
      <c r="F147" s="327" t="s">
        <v>159</v>
      </c>
      <c r="G147" s="327" t="s">
        <v>159</v>
      </c>
      <c r="H147" s="327" t="s">
        <v>159</v>
      </c>
      <c r="I147" s="441" t="s">
        <v>154</v>
      </c>
      <c r="J147" s="441" t="s">
        <v>154</v>
      </c>
      <c r="K147" s="327" t="str">
        <f t="shared" si="4"/>
        <v>=</v>
      </c>
    </row>
    <row r="148" spans="1:11" ht="15" customHeight="1">
      <c r="A148" s="343" t="s">
        <v>51</v>
      </c>
      <c r="B148" s="326" t="s">
        <v>22</v>
      </c>
      <c r="C148" s="327">
        <v>1.72</v>
      </c>
      <c r="D148" s="327">
        <v>1.77</v>
      </c>
      <c r="E148" s="327">
        <v>1.72</v>
      </c>
      <c r="F148" s="327">
        <v>1.77</v>
      </c>
      <c r="G148" s="327">
        <v>1.8</v>
      </c>
      <c r="H148" s="327">
        <v>1.9</v>
      </c>
      <c r="I148" s="441" t="s">
        <v>154</v>
      </c>
      <c r="J148" s="441" t="s">
        <v>154</v>
      </c>
      <c r="K148" s="327">
        <f t="shared" si="4"/>
        <v>1.7800000000000002</v>
      </c>
    </row>
    <row r="149" spans="1:11" ht="15" customHeight="1">
      <c r="A149" s="341" t="s">
        <v>64</v>
      </c>
      <c r="B149" s="345"/>
      <c r="C149" s="342"/>
      <c r="D149" s="342"/>
      <c r="E149" s="342"/>
      <c r="F149" s="342"/>
      <c r="G149" s="342"/>
      <c r="H149" s="342"/>
      <c r="I149" s="342"/>
      <c r="J149" s="342"/>
      <c r="K149" s="373"/>
    </row>
    <row r="150" spans="1:11" ht="15" customHeight="1">
      <c r="A150" s="387" t="s">
        <v>11</v>
      </c>
      <c r="B150" s="345"/>
      <c r="C150" s="365"/>
      <c r="D150" s="365"/>
      <c r="E150" s="365"/>
      <c r="F150" s="365"/>
      <c r="G150" s="365"/>
      <c r="H150" s="365"/>
      <c r="I150" s="365"/>
      <c r="J150" s="365"/>
      <c r="K150" s="373"/>
    </row>
    <row r="151" spans="1:11" ht="15" customHeight="1">
      <c r="A151" s="388" t="s">
        <v>53</v>
      </c>
      <c r="B151" s="326" t="s">
        <v>22</v>
      </c>
      <c r="C151" s="327">
        <v>2.19</v>
      </c>
      <c r="D151" s="327">
        <v>2.39</v>
      </c>
      <c r="E151" s="327">
        <v>2.19</v>
      </c>
      <c r="F151" s="327">
        <v>2.39</v>
      </c>
      <c r="G151" s="327">
        <v>2.19</v>
      </c>
      <c r="H151" s="327">
        <v>2.39</v>
      </c>
      <c r="I151" s="441" t="s">
        <v>154</v>
      </c>
      <c r="J151" s="441" t="s">
        <v>154</v>
      </c>
      <c r="K151" s="327">
        <f>IF(ISERROR(AVERAGE(C151:J151)),"=",AVERAGE(C151:J151))</f>
        <v>2.29</v>
      </c>
    </row>
    <row r="152" spans="1:11" ht="15" customHeight="1">
      <c r="A152" s="388" t="s">
        <v>54</v>
      </c>
      <c r="B152" s="326" t="s">
        <v>22</v>
      </c>
      <c r="C152" s="327">
        <v>1.99</v>
      </c>
      <c r="D152" s="327">
        <v>2.19</v>
      </c>
      <c r="E152" s="327">
        <v>1.99</v>
      </c>
      <c r="F152" s="327">
        <v>2.19</v>
      </c>
      <c r="G152" s="327">
        <v>1.99</v>
      </c>
      <c r="H152" s="327">
        <v>2.19</v>
      </c>
      <c r="I152" s="441" t="s">
        <v>154</v>
      </c>
      <c r="J152" s="441" t="s">
        <v>154</v>
      </c>
      <c r="K152" s="327">
        <f>IF(ISERROR(AVERAGE(C152:J152)),"=",AVERAGE(C152:J152))</f>
        <v>2.09</v>
      </c>
    </row>
    <row r="153" spans="1:11" ht="15" customHeight="1">
      <c r="A153" s="343" t="s">
        <v>12</v>
      </c>
      <c r="B153" s="326"/>
      <c r="C153" s="327"/>
      <c r="D153" s="327"/>
      <c r="E153" s="327"/>
      <c r="F153" s="327"/>
      <c r="G153" s="327"/>
      <c r="H153" s="327"/>
      <c r="I153" s="327"/>
      <c r="J153" s="327"/>
      <c r="K153" s="327"/>
    </row>
    <row r="154" spans="1:11" ht="15" customHeight="1">
      <c r="A154" s="388" t="s">
        <v>53</v>
      </c>
      <c r="B154" s="326" t="s">
        <v>22</v>
      </c>
      <c r="C154" s="327">
        <v>1.73</v>
      </c>
      <c r="D154" s="327">
        <v>1.88</v>
      </c>
      <c r="E154" s="327">
        <v>1.73</v>
      </c>
      <c r="F154" s="327">
        <v>1.88</v>
      </c>
      <c r="G154" s="327">
        <v>1.73</v>
      </c>
      <c r="H154" s="327">
        <v>1.88</v>
      </c>
      <c r="I154" s="441" t="s">
        <v>154</v>
      </c>
      <c r="J154" s="441" t="s">
        <v>154</v>
      </c>
      <c r="K154" s="327">
        <f>IF(ISERROR(AVERAGE(C154:J154)),"=",AVERAGE(C154:J154))</f>
        <v>1.8049999999999997</v>
      </c>
    </row>
    <row r="155" spans="1:11" ht="15" customHeight="1">
      <c r="A155" s="388" t="s">
        <v>54</v>
      </c>
      <c r="B155" s="326" t="s">
        <v>22</v>
      </c>
      <c r="C155" s="327">
        <v>1.52</v>
      </c>
      <c r="D155" s="327">
        <v>1.6</v>
      </c>
      <c r="E155" s="327">
        <v>1.52</v>
      </c>
      <c r="F155" s="327">
        <v>1.6</v>
      </c>
      <c r="G155" s="327">
        <v>1.52</v>
      </c>
      <c r="H155" s="327">
        <v>1.6</v>
      </c>
      <c r="I155" s="441" t="s">
        <v>154</v>
      </c>
      <c r="J155" s="441" t="s">
        <v>154</v>
      </c>
      <c r="K155" s="327">
        <f>IF(ISERROR(AVERAGE(C155:J155)),"=",AVERAGE(C155:J155))</f>
        <v>1.5599999999999998</v>
      </c>
    </row>
    <row r="156" spans="1:11" ht="15" customHeight="1">
      <c r="A156" s="343" t="s">
        <v>13</v>
      </c>
      <c r="B156" s="326" t="s">
        <v>22</v>
      </c>
      <c r="C156" s="327">
        <v>1.22</v>
      </c>
      <c r="D156" s="327">
        <v>1.32</v>
      </c>
      <c r="E156" s="327">
        <v>1.22</v>
      </c>
      <c r="F156" s="327">
        <v>1.32</v>
      </c>
      <c r="G156" s="327">
        <v>1.22</v>
      </c>
      <c r="H156" s="327">
        <v>1.32</v>
      </c>
      <c r="I156" s="441" t="s">
        <v>154</v>
      </c>
      <c r="J156" s="441" t="s">
        <v>154</v>
      </c>
      <c r="K156" s="327">
        <f>IF(ISERROR(AVERAGE(C156:J156)),"=",AVERAGE(C156:J156))</f>
        <v>1.27</v>
      </c>
    </row>
    <row r="157" spans="1:11" ht="22.5" customHeight="1">
      <c r="A157" s="320" t="s">
        <v>161</v>
      </c>
      <c r="B157" s="320"/>
      <c r="C157" s="389"/>
      <c r="D157" s="389"/>
      <c r="E157" s="389"/>
      <c r="F157" s="389"/>
      <c r="G157" s="389"/>
      <c r="H157" s="389"/>
      <c r="I157" s="389"/>
      <c r="J157" s="389"/>
      <c r="K157" s="385"/>
    </row>
    <row r="158" spans="1:11" ht="15" customHeight="1">
      <c r="A158" s="341" t="s">
        <v>85</v>
      </c>
      <c r="B158" s="345"/>
      <c r="C158" s="389"/>
      <c r="D158" s="389"/>
      <c r="E158" s="389"/>
      <c r="F158" s="389"/>
      <c r="G158" s="389"/>
      <c r="H158" s="389"/>
      <c r="I158" s="389"/>
      <c r="J158" s="389"/>
      <c r="K158" s="385"/>
    </row>
    <row r="159" spans="1:11" ht="15" customHeight="1">
      <c r="A159" s="343" t="s">
        <v>32</v>
      </c>
      <c r="B159" s="326" t="s">
        <v>22</v>
      </c>
      <c r="C159" s="327">
        <v>1</v>
      </c>
      <c r="D159" s="327">
        <v>1.95</v>
      </c>
      <c r="E159" s="327">
        <v>1</v>
      </c>
      <c r="F159" s="327">
        <v>1.95</v>
      </c>
      <c r="G159" s="327">
        <v>1</v>
      </c>
      <c r="H159" s="327">
        <v>1.95</v>
      </c>
      <c r="I159" s="441" t="s">
        <v>154</v>
      </c>
      <c r="J159" s="441" t="s">
        <v>154</v>
      </c>
      <c r="K159" s="327">
        <f aca="true" t="shared" si="5" ref="K159:K165">IF(ISERROR(AVERAGE(C159:J159)),"=",AVERAGE(C159:J159))</f>
        <v>1.4749999999999999</v>
      </c>
    </row>
    <row r="160" spans="1:11" ht="15" customHeight="1">
      <c r="A160" s="343" t="s">
        <v>33</v>
      </c>
      <c r="B160" s="326" t="s">
        <v>22</v>
      </c>
      <c r="C160" s="327">
        <v>2.8</v>
      </c>
      <c r="D160" s="327">
        <v>3.6</v>
      </c>
      <c r="E160" s="327">
        <v>2.8</v>
      </c>
      <c r="F160" s="327">
        <v>3.6</v>
      </c>
      <c r="G160" s="327">
        <v>2.8</v>
      </c>
      <c r="H160" s="327">
        <v>3.6</v>
      </c>
      <c r="I160" s="441" t="s">
        <v>154</v>
      </c>
      <c r="J160" s="441" t="s">
        <v>154</v>
      </c>
      <c r="K160" s="327">
        <f t="shared" si="5"/>
        <v>3.1999999999999997</v>
      </c>
    </row>
    <row r="161" spans="1:11" ht="15" customHeight="1">
      <c r="A161" s="343" t="s">
        <v>34</v>
      </c>
      <c r="B161" s="326" t="s">
        <v>22</v>
      </c>
      <c r="C161" s="327">
        <v>2.78</v>
      </c>
      <c r="D161" s="327">
        <v>2.88</v>
      </c>
      <c r="E161" s="327">
        <v>2.78</v>
      </c>
      <c r="F161" s="327">
        <v>2.88</v>
      </c>
      <c r="G161" s="327">
        <v>2.78</v>
      </c>
      <c r="H161" s="327">
        <v>2.88</v>
      </c>
      <c r="I161" s="441" t="s">
        <v>154</v>
      </c>
      <c r="J161" s="441" t="s">
        <v>154</v>
      </c>
      <c r="K161" s="327">
        <f t="shared" si="5"/>
        <v>2.83</v>
      </c>
    </row>
    <row r="162" spans="1:11" ht="15" customHeight="1">
      <c r="A162" s="343" t="s">
        <v>29</v>
      </c>
      <c r="B162" s="326" t="s">
        <v>22</v>
      </c>
      <c r="C162" s="327">
        <v>2.71</v>
      </c>
      <c r="D162" s="327">
        <v>2.81</v>
      </c>
      <c r="E162" s="327">
        <v>2.71</v>
      </c>
      <c r="F162" s="327">
        <v>2.81</v>
      </c>
      <c r="G162" s="327">
        <v>2.71</v>
      </c>
      <c r="H162" s="327">
        <v>2.81</v>
      </c>
      <c r="I162" s="441" t="s">
        <v>154</v>
      </c>
      <c r="J162" s="441" t="s">
        <v>154</v>
      </c>
      <c r="K162" s="327">
        <f t="shared" si="5"/>
        <v>2.76</v>
      </c>
    </row>
    <row r="163" spans="1:11" ht="15" customHeight="1">
      <c r="A163" s="343" t="s">
        <v>30</v>
      </c>
      <c r="B163" s="326" t="s">
        <v>22</v>
      </c>
      <c r="C163" s="327">
        <v>3.45</v>
      </c>
      <c r="D163" s="327">
        <v>3.55</v>
      </c>
      <c r="E163" s="327">
        <v>3.45</v>
      </c>
      <c r="F163" s="327">
        <v>3.55</v>
      </c>
      <c r="G163" s="327">
        <v>3.45</v>
      </c>
      <c r="H163" s="327">
        <v>3.55</v>
      </c>
      <c r="I163" s="441" t="s">
        <v>154</v>
      </c>
      <c r="J163" s="441" t="s">
        <v>154</v>
      </c>
      <c r="K163" s="327">
        <f t="shared" si="5"/>
        <v>3.5</v>
      </c>
    </row>
    <row r="164" spans="1:11" ht="15" customHeight="1">
      <c r="A164" s="343" t="s">
        <v>65</v>
      </c>
      <c r="B164" s="326" t="s">
        <v>22</v>
      </c>
      <c r="C164" s="327">
        <v>3.4</v>
      </c>
      <c r="D164" s="327">
        <v>3.45</v>
      </c>
      <c r="E164" s="327">
        <v>3.4</v>
      </c>
      <c r="F164" s="327">
        <v>3.45</v>
      </c>
      <c r="G164" s="327">
        <v>3.4</v>
      </c>
      <c r="H164" s="327">
        <v>3.45</v>
      </c>
      <c r="I164" s="441" t="s">
        <v>154</v>
      </c>
      <c r="J164" s="441" t="s">
        <v>154</v>
      </c>
      <c r="K164" s="327">
        <f t="shared" si="5"/>
        <v>3.4249999999999994</v>
      </c>
    </row>
    <row r="165" spans="1:11" ht="15" customHeight="1">
      <c r="A165" s="343" t="s">
        <v>90</v>
      </c>
      <c r="B165" s="326" t="s">
        <v>22</v>
      </c>
      <c r="C165" s="327" t="s">
        <v>159</v>
      </c>
      <c r="D165" s="327" t="s">
        <v>159</v>
      </c>
      <c r="E165" s="327" t="s">
        <v>159</v>
      </c>
      <c r="F165" s="327" t="s">
        <v>159</v>
      </c>
      <c r="G165" s="327" t="s">
        <v>159</v>
      </c>
      <c r="H165" s="327" t="s">
        <v>159</v>
      </c>
      <c r="I165" s="441" t="s">
        <v>154</v>
      </c>
      <c r="J165" s="441" t="s">
        <v>154</v>
      </c>
      <c r="K165" s="327" t="str">
        <f t="shared" si="5"/>
        <v>=</v>
      </c>
    </row>
    <row r="166" spans="1:11" s="376" customFormat="1" ht="26.25" customHeight="1">
      <c r="A166" s="390" t="s">
        <v>224</v>
      </c>
      <c r="B166" s="391"/>
      <c r="C166" s="391"/>
      <c r="D166" s="391"/>
      <c r="E166" s="391"/>
      <c r="F166" s="391"/>
      <c r="G166" s="391"/>
      <c r="H166" s="391"/>
      <c r="I166" s="391"/>
      <c r="J166" s="391"/>
      <c r="K166" s="392"/>
    </row>
    <row r="167" spans="1:11" ht="26.25" customHeight="1">
      <c r="A167" s="393" t="s">
        <v>225</v>
      </c>
      <c r="B167" s="394"/>
      <c r="C167" s="395" t="s">
        <v>152</v>
      </c>
      <c r="D167" s="396" t="s">
        <v>153</v>
      </c>
      <c r="E167" s="395" t="s">
        <v>152</v>
      </c>
      <c r="F167" s="396" t="s">
        <v>153</v>
      </c>
      <c r="G167" s="395" t="s">
        <v>152</v>
      </c>
      <c r="H167" s="396" t="s">
        <v>153</v>
      </c>
      <c r="I167" s="395" t="s">
        <v>152</v>
      </c>
      <c r="J167" s="396" t="s">
        <v>153</v>
      </c>
      <c r="K167" s="397" t="s">
        <v>271</v>
      </c>
    </row>
    <row r="168" spans="1:11" ht="15" customHeight="1">
      <c r="A168" s="398" t="s">
        <v>55</v>
      </c>
      <c r="B168" s="399" t="s">
        <v>227</v>
      </c>
      <c r="C168" s="327" t="s">
        <v>154</v>
      </c>
      <c r="D168" s="327">
        <v>2.23</v>
      </c>
      <c r="E168" s="400" t="s">
        <v>154</v>
      </c>
      <c r="F168" s="401">
        <v>2.23</v>
      </c>
      <c r="G168" s="402" t="s">
        <v>154</v>
      </c>
      <c r="H168" s="403">
        <v>2.23</v>
      </c>
      <c r="I168" s="402" t="s">
        <v>154</v>
      </c>
      <c r="J168" s="402" t="s">
        <v>154</v>
      </c>
      <c r="K168" s="327">
        <f>IF(ISERROR(AVERAGE(C168:J168)),"=",AVERAGE(C168:J168))</f>
        <v>2.23</v>
      </c>
    </row>
    <row r="169" spans="1:11" ht="15" customHeight="1">
      <c r="A169" s="404" t="s">
        <v>56</v>
      </c>
      <c r="B169" s="399" t="s">
        <v>227</v>
      </c>
      <c r="C169" s="327" t="s">
        <v>154</v>
      </c>
      <c r="D169" s="327">
        <v>1.83</v>
      </c>
      <c r="E169" s="405" t="s">
        <v>154</v>
      </c>
      <c r="F169" s="406">
        <v>1.83</v>
      </c>
      <c r="G169" s="368" t="s">
        <v>154</v>
      </c>
      <c r="H169" s="327">
        <v>1.83</v>
      </c>
      <c r="I169" s="368" t="s">
        <v>154</v>
      </c>
      <c r="J169" s="368" t="s">
        <v>154</v>
      </c>
      <c r="K169" s="327">
        <f>IF(ISERROR(AVERAGE(C169:J169)),"=",AVERAGE(C169:J169))</f>
        <v>1.83</v>
      </c>
    </row>
    <row r="170" spans="1:11" ht="24.75" customHeight="1">
      <c r="A170" s="407" t="s">
        <v>246</v>
      </c>
      <c r="B170" s="408"/>
      <c r="C170" s="395" t="s">
        <v>152</v>
      </c>
      <c r="D170" s="396" t="s">
        <v>153</v>
      </c>
      <c r="E170" s="395" t="s">
        <v>152</v>
      </c>
      <c r="F170" s="396" t="s">
        <v>153</v>
      </c>
      <c r="G170" s="395" t="s">
        <v>152</v>
      </c>
      <c r="H170" s="396" t="s">
        <v>153</v>
      </c>
      <c r="I170" s="395" t="s">
        <v>152</v>
      </c>
      <c r="J170" s="396" t="s">
        <v>153</v>
      </c>
      <c r="K170" s="327"/>
    </row>
    <row r="171" spans="1:11" ht="23.25" customHeight="1">
      <c r="A171" s="398" t="s">
        <v>229</v>
      </c>
      <c r="B171" s="409" t="s">
        <v>22</v>
      </c>
      <c r="C171" s="327" t="s">
        <v>154</v>
      </c>
      <c r="D171" s="453" t="s">
        <v>272</v>
      </c>
      <c r="E171" s="400" t="s">
        <v>154</v>
      </c>
      <c r="F171" s="401">
        <v>1.13</v>
      </c>
      <c r="G171" s="410" t="s">
        <v>154</v>
      </c>
      <c r="H171" s="410">
        <v>1.11</v>
      </c>
      <c r="I171" s="410" t="s">
        <v>154</v>
      </c>
      <c r="J171" s="402" t="s">
        <v>154</v>
      </c>
      <c r="K171" s="327">
        <f>IF(ISERROR(AVERAGE(C171:J171)),"=",AVERAGE(C171:J171))</f>
        <v>1.12</v>
      </c>
    </row>
    <row r="172" spans="1:11" ht="24" customHeight="1">
      <c r="A172" s="404" t="s">
        <v>230</v>
      </c>
      <c r="B172" s="411" t="s">
        <v>22</v>
      </c>
      <c r="C172" s="327" t="s">
        <v>154</v>
      </c>
      <c r="D172" s="453" t="s">
        <v>272</v>
      </c>
      <c r="E172" s="405" t="s">
        <v>154</v>
      </c>
      <c r="F172" s="406">
        <v>1.19</v>
      </c>
      <c r="G172" s="368" t="s">
        <v>154</v>
      </c>
      <c r="H172" s="368">
        <v>1.17</v>
      </c>
      <c r="I172" s="368" t="s">
        <v>154</v>
      </c>
      <c r="J172" s="368" t="s">
        <v>154</v>
      </c>
      <c r="K172" s="327">
        <f>IF(ISERROR(AVERAGE(C172:J172)),"=",AVERAGE(C172:J172))</f>
        <v>1.18</v>
      </c>
    </row>
    <row r="173" spans="1:11" ht="24.75" customHeight="1">
      <c r="A173" s="407" t="s">
        <v>247</v>
      </c>
      <c r="B173" s="408"/>
      <c r="C173" s="395" t="s">
        <v>152</v>
      </c>
      <c r="D173" s="396" t="s">
        <v>153</v>
      </c>
      <c r="E173" s="395" t="s">
        <v>152</v>
      </c>
      <c r="F173" s="396" t="s">
        <v>153</v>
      </c>
      <c r="G173" s="395" t="s">
        <v>152</v>
      </c>
      <c r="H173" s="396" t="s">
        <v>153</v>
      </c>
      <c r="I173" s="395" t="s">
        <v>152</v>
      </c>
      <c r="J173" s="396" t="s">
        <v>153</v>
      </c>
      <c r="K173" s="327"/>
    </row>
    <row r="174" spans="1:11" ht="23.25" customHeight="1">
      <c r="A174" s="398" t="s">
        <v>229</v>
      </c>
      <c r="B174" s="409" t="s">
        <v>22</v>
      </c>
      <c r="C174" s="327" t="s">
        <v>154</v>
      </c>
      <c r="D174" s="453" t="s">
        <v>272</v>
      </c>
      <c r="E174" s="400" t="s">
        <v>154</v>
      </c>
      <c r="F174" s="401">
        <v>1.26</v>
      </c>
      <c r="G174" s="410" t="s">
        <v>154</v>
      </c>
      <c r="H174" s="410">
        <v>1.24</v>
      </c>
      <c r="I174" s="410" t="s">
        <v>154</v>
      </c>
      <c r="J174" s="402" t="s">
        <v>154</v>
      </c>
      <c r="K174" s="327">
        <f>IF(ISERROR(AVERAGE(C174:J174)),"=",AVERAGE(C174:J174))</f>
        <v>1.25</v>
      </c>
    </row>
    <row r="175" spans="1:11" ht="25.5" customHeight="1">
      <c r="A175" s="404" t="s">
        <v>230</v>
      </c>
      <c r="B175" s="411" t="s">
        <v>22</v>
      </c>
      <c r="C175" s="327" t="s">
        <v>154</v>
      </c>
      <c r="D175" s="453" t="s">
        <v>272</v>
      </c>
      <c r="E175" s="405" t="s">
        <v>154</v>
      </c>
      <c r="F175" s="406">
        <v>1.32</v>
      </c>
      <c r="G175" s="368" t="s">
        <v>154</v>
      </c>
      <c r="H175" s="368">
        <v>1.3</v>
      </c>
      <c r="I175" s="368" t="s">
        <v>154</v>
      </c>
      <c r="J175" s="368" t="s">
        <v>154</v>
      </c>
      <c r="K175" s="327">
        <f>IF(ISERROR(AVERAGE(C175:J175)),"=",AVERAGE(C175:J175))</f>
        <v>1.31</v>
      </c>
    </row>
    <row r="176" spans="1:11" s="415" customFormat="1" ht="30" customHeight="1">
      <c r="A176" s="412" t="s">
        <v>231</v>
      </c>
      <c r="B176" s="413"/>
      <c r="C176" s="413"/>
      <c r="D176" s="413"/>
      <c r="E176" s="413"/>
      <c r="F176" s="413"/>
      <c r="G176" s="413"/>
      <c r="H176" s="413"/>
      <c r="I176" s="413"/>
      <c r="J176" s="413"/>
      <c r="K176" s="414"/>
    </row>
    <row r="177" spans="1:11" s="415" customFormat="1" ht="24" customHeight="1">
      <c r="A177" s="416"/>
      <c r="B177" s="417" t="s">
        <v>232</v>
      </c>
      <c r="C177" s="417"/>
      <c r="D177" s="417"/>
      <c r="E177" s="417"/>
      <c r="F177" s="417"/>
      <c r="G177" s="417"/>
      <c r="H177" s="417"/>
      <c r="I177" s="417"/>
      <c r="J177" s="417"/>
      <c r="K177" s="418"/>
    </row>
    <row r="178" spans="1:11" ht="26.25" customHeight="1">
      <c r="A178" s="419" t="s">
        <v>186</v>
      </c>
      <c r="B178" s="420"/>
      <c r="C178" s="421" t="s">
        <v>163</v>
      </c>
      <c r="D178" s="422"/>
      <c r="E178" s="421" t="s">
        <v>163</v>
      </c>
      <c r="F178" s="422"/>
      <c r="G178" s="421" t="s">
        <v>163</v>
      </c>
      <c r="H178" s="422"/>
      <c r="I178" s="421" t="s">
        <v>163</v>
      </c>
      <c r="J178" s="422"/>
      <c r="K178" s="423" t="s">
        <v>271</v>
      </c>
    </row>
    <row r="179" spans="1:11" ht="15" customHeight="1">
      <c r="A179" s="424" t="s">
        <v>55</v>
      </c>
      <c r="B179" s="425" t="s">
        <v>141</v>
      </c>
      <c r="C179" s="332" t="s">
        <v>154</v>
      </c>
      <c r="D179" s="332" t="s">
        <v>154</v>
      </c>
      <c r="E179" s="332" t="s">
        <v>154</v>
      </c>
      <c r="F179" s="332" t="s">
        <v>154</v>
      </c>
      <c r="G179" s="332" t="s">
        <v>154</v>
      </c>
      <c r="H179" s="332" t="s">
        <v>154</v>
      </c>
      <c r="I179" s="332" t="s">
        <v>154</v>
      </c>
      <c r="J179" s="332" t="s">
        <v>154</v>
      </c>
      <c r="K179" s="332" t="str">
        <f>IF(ISERROR(AVERAGE(C179:J179)),"=",AVERAGE(C179:J179))</f>
        <v>=</v>
      </c>
    </row>
    <row r="180" spans="1:11" ht="15" customHeight="1">
      <c r="A180" s="426" t="s">
        <v>56</v>
      </c>
      <c r="B180" s="425" t="s">
        <v>141</v>
      </c>
      <c r="C180" s="332" t="s">
        <v>154</v>
      </c>
      <c r="D180" s="332" t="s">
        <v>154</v>
      </c>
      <c r="E180" s="332" t="s">
        <v>154</v>
      </c>
      <c r="F180" s="332" t="s">
        <v>154</v>
      </c>
      <c r="G180" s="332" t="s">
        <v>154</v>
      </c>
      <c r="H180" s="332" t="s">
        <v>154</v>
      </c>
      <c r="I180" s="332" t="s">
        <v>154</v>
      </c>
      <c r="J180" s="332" t="s">
        <v>154</v>
      </c>
      <c r="K180" s="332" t="str">
        <f>IF(ISERROR(AVERAGE(C180:J180)),"=",AVERAGE(C180:J180))</f>
        <v>=</v>
      </c>
    </row>
    <row r="181" spans="1:11" ht="15" customHeight="1">
      <c r="A181" s="419" t="s">
        <v>187</v>
      </c>
      <c r="B181" s="427"/>
      <c r="C181" s="421" t="s">
        <v>163</v>
      </c>
      <c r="D181" s="422"/>
      <c r="E181" s="421" t="s">
        <v>163</v>
      </c>
      <c r="F181" s="422"/>
      <c r="G181" s="421" t="s">
        <v>163</v>
      </c>
      <c r="H181" s="422"/>
      <c r="I181" s="421" t="s">
        <v>163</v>
      </c>
      <c r="J181" s="422"/>
      <c r="K181" s="332"/>
    </row>
    <row r="182" spans="1:11" ht="15" customHeight="1">
      <c r="A182" s="424" t="s">
        <v>28</v>
      </c>
      <c r="B182" s="428" t="s">
        <v>22</v>
      </c>
      <c r="C182" s="332" t="s">
        <v>154</v>
      </c>
      <c r="D182" s="332" t="s">
        <v>154</v>
      </c>
      <c r="E182" s="332" t="s">
        <v>154</v>
      </c>
      <c r="F182" s="332" t="s">
        <v>154</v>
      </c>
      <c r="G182" s="332" t="s">
        <v>154</v>
      </c>
      <c r="H182" s="332" t="s">
        <v>154</v>
      </c>
      <c r="I182" s="332" t="s">
        <v>154</v>
      </c>
      <c r="J182" s="332" t="s">
        <v>154</v>
      </c>
      <c r="K182" s="332" t="str">
        <f>IF(ISERROR(AVERAGE(C182:J182)),"=",AVERAGE(C182:J182))</f>
        <v>=</v>
      </c>
    </row>
    <row r="183" spans="1:11" ht="15" customHeight="1">
      <c r="A183" s="426" t="s">
        <v>69</v>
      </c>
      <c r="B183" s="429" t="s">
        <v>22</v>
      </c>
      <c r="C183" s="332" t="s">
        <v>154</v>
      </c>
      <c r="D183" s="332" t="s">
        <v>154</v>
      </c>
      <c r="E183" s="332" t="s">
        <v>154</v>
      </c>
      <c r="F183" s="332" t="s">
        <v>154</v>
      </c>
      <c r="G183" s="332" t="s">
        <v>154</v>
      </c>
      <c r="H183" s="332" t="s">
        <v>154</v>
      </c>
      <c r="I183" s="332" t="s">
        <v>154</v>
      </c>
      <c r="J183" s="332" t="s">
        <v>154</v>
      </c>
      <c r="K183" s="332" t="str">
        <f>IF(ISERROR(AVERAGE(C183:J183)),"=",AVERAGE(C183:J183))</f>
        <v>=</v>
      </c>
    </row>
    <row r="184" spans="1:11" ht="24.75" customHeight="1">
      <c r="A184" s="320" t="s">
        <v>66</v>
      </c>
      <c r="B184" s="345"/>
      <c r="C184" s="430"/>
      <c r="D184" s="430"/>
      <c r="E184" s="430"/>
      <c r="F184" s="430"/>
      <c r="G184" s="431"/>
      <c r="H184" s="431"/>
      <c r="I184" s="431"/>
      <c r="J184" s="431"/>
      <c r="K184" s="373"/>
    </row>
    <row r="185" spans="1:11" ht="24.75" customHeight="1">
      <c r="A185" s="341" t="s">
        <v>67</v>
      </c>
      <c r="B185" s="345"/>
      <c r="C185" s="432" t="s">
        <v>152</v>
      </c>
      <c r="D185" s="432" t="s">
        <v>153</v>
      </c>
      <c r="E185" s="432" t="s">
        <v>152</v>
      </c>
      <c r="F185" s="432" t="s">
        <v>153</v>
      </c>
      <c r="G185" s="432" t="s">
        <v>152</v>
      </c>
      <c r="H185" s="432" t="s">
        <v>153</v>
      </c>
      <c r="I185" s="432" t="s">
        <v>152</v>
      </c>
      <c r="J185" s="432" t="s">
        <v>153</v>
      </c>
      <c r="K185" s="397" t="s">
        <v>271</v>
      </c>
    </row>
    <row r="186" spans="1:11" ht="15" customHeight="1">
      <c r="A186" s="433" t="s">
        <v>219</v>
      </c>
      <c r="B186" s="357" t="s">
        <v>21</v>
      </c>
      <c r="C186" s="327">
        <v>8</v>
      </c>
      <c r="D186" s="327">
        <v>11</v>
      </c>
      <c r="E186" s="327">
        <v>8</v>
      </c>
      <c r="F186" s="327">
        <v>11</v>
      </c>
      <c r="G186" s="434">
        <v>8</v>
      </c>
      <c r="H186" s="434">
        <v>12</v>
      </c>
      <c r="I186" s="441" t="s">
        <v>154</v>
      </c>
      <c r="J186" s="441" t="s">
        <v>154</v>
      </c>
      <c r="K186" s="435">
        <f aca="true" t="shared" si="6" ref="K186:K191">IF(ISERROR(AVERAGE(C186:J186)),"=",AVERAGE(C186:J186))</f>
        <v>9.666666666666666</v>
      </c>
    </row>
    <row r="187" spans="1:11" ht="15" customHeight="1">
      <c r="A187" s="436" t="s">
        <v>173</v>
      </c>
      <c r="B187" s="437" t="s">
        <v>21</v>
      </c>
      <c r="C187" s="332" t="s">
        <v>154</v>
      </c>
      <c r="D187" s="332" t="s">
        <v>154</v>
      </c>
      <c r="E187" s="332" t="s">
        <v>154</v>
      </c>
      <c r="F187" s="332" t="s">
        <v>154</v>
      </c>
      <c r="G187" s="438" t="s">
        <v>154</v>
      </c>
      <c r="H187" s="438" t="s">
        <v>154</v>
      </c>
      <c r="I187" s="438" t="s">
        <v>154</v>
      </c>
      <c r="J187" s="438" t="s">
        <v>154</v>
      </c>
      <c r="K187" s="439" t="str">
        <f t="shared" si="6"/>
        <v>=</v>
      </c>
    </row>
    <row r="188" spans="1:11" ht="15" customHeight="1">
      <c r="A188" s="343" t="s">
        <v>221</v>
      </c>
      <c r="B188" s="440" t="s">
        <v>21</v>
      </c>
      <c r="C188" s="327">
        <v>14</v>
      </c>
      <c r="D188" s="327">
        <v>17</v>
      </c>
      <c r="E188" s="327">
        <v>14</v>
      </c>
      <c r="F188" s="327">
        <v>17</v>
      </c>
      <c r="G188" s="327">
        <v>14</v>
      </c>
      <c r="H188" s="327">
        <v>17</v>
      </c>
      <c r="I188" s="441" t="s">
        <v>154</v>
      </c>
      <c r="J188" s="441" t="s">
        <v>154</v>
      </c>
      <c r="K188" s="374">
        <f t="shared" si="6"/>
        <v>15.5</v>
      </c>
    </row>
    <row r="189" spans="1:11" ht="15" customHeight="1">
      <c r="A189" s="343" t="s">
        <v>174</v>
      </c>
      <c r="B189" s="440" t="s">
        <v>21</v>
      </c>
      <c r="C189" s="327" t="s">
        <v>154</v>
      </c>
      <c r="D189" s="327" t="s">
        <v>154</v>
      </c>
      <c r="E189" s="327" t="s">
        <v>154</v>
      </c>
      <c r="F189" s="327" t="s">
        <v>154</v>
      </c>
      <c r="G189" s="441" t="s">
        <v>154</v>
      </c>
      <c r="H189" s="441" t="s">
        <v>154</v>
      </c>
      <c r="I189" s="441" t="s">
        <v>154</v>
      </c>
      <c r="J189" s="441" t="s">
        <v>154</v>
      </c>
      <c r="K189" s="374" t="str">
        <f t="shared" si="6"/>
        <v>=</v>
      </c>
    </row>
    <row r="190" spans="1:11" ht="15" customHeight="1">
      <c r="A190" s="343" t="s">
        <v>122</v>
      </c>
      <c r="B190" s="326" t="s">
        <v>21</v>
      </c>
      <c r="C190" s="442" t="s">
        <v>154</v>
      </c>
      <c r="D190" s="442" t="s">
        <v>154</v>
      </c>
      <c r="E190" s="442" t="s">
        <v>154</v>
      </c>
      <c r="F190" s="442" t="s">
        <v>154</v>
      </c>
      <c r="G190" s="441" t="s">
        <v>154</v>
      </c>
      <c r="H190" s="441" t="s">
        <v>154</v>
      </c>
      <c r="I190" s="441" t="s">
        <v>154</v>
      </c>
      <c r="J190" s="441" t="s">
        <v>154</v>
      </c>
      <c r="K190" s="327" t="str">
        <f t="shared" si="6"/>
        <v>=</v>
      </c>
    </row>
    <row r="191" spans="1:11" ht="15" customHeight="1">
      <c r="A191" s="343" t="s">
        <v>122</v>
      </c>
      <c r="B191" s="326" t="s">
        <v>23</v>
      </c>
      <c r="C191" s="327" t="s">
        <v>154</v>
      </c>
      <c r="D191" s="327" t="s">
        <v>154</v>
      </c>
      <c r="E191" s="327" t="s">
        <v>154</v>
      </c>
      <c r="F191" s="327" t="s">
        <v>154</v>
      </c>
      <c r="G191" s="441" t="s">
        <v>154</v>
      </c>
      <c r="H191" s="441" t="s">
        <v>154</v>
      </c>
      <c r="I191" s="441" t="s">
        <v>154</v>
      </c>
      <c r="J191" s="441" t="s">
        <v>154</v>
      </c>
      <c r="K191" s="327" t="str">
        <f t="shared" si="6"/>
        <v>=</v>
      </c>
    </row>
    <row r="192" spans="1:11" ht="15" customHeight="1">
      <c r="A192" s="341" t="s">
        <v>68</v>
      </c>
      <c r="B192" s="345"/>
      <c r="C192" s="389"/>
      <c r="D192" s="389"/>
      <c r="E192" s="389"/>
      <c r="F192" s="443"/>
      <c r="G192" s="444"/>
      <c r="H192" s="444"/>
      <c r="I192" s="444"/>
      <c r="J192" s="444"/>
      <c r="K192" s="385"/>
    </row>
    <row r="193" spans="1:11" ht="15" customHeight="1">
      <c r="A193" s="343" t="s">
        <v>234</v>
      </c>
      <c r="B193" s="326" t="s">
        <v>21</v>
      </c>
      <c r="C193" s="327" t="s">
        <v>154</v>
      </c>
      <c r="D193" s="327" t="s">
        <v>154</v>
      </c>
      <c r="E193" s="327" t="s">
        <v>154</v>
      </c>
      <c r="F193" s="327" t="s">
        <v>154</v>
      </c>
      <c r="G193" s="441" t="s">
        <v>154</v>
      </c>
      <c r="H193" s="441" t="s">
        <v>154</v>
      </c>
      <c r="I193" s="441" t="s">
        <v>154</v>
      </c>
      <c r="J193" s="441" t="s">
        <v>154</v>
      </c>
      <c r="K193" s="337" t="str">
        <f>IF(ISERROR(AVERAGE(C193:J193)),"=",AVERAGE(C193:J193))</f>
        <v>=</v>
      </c>
    </row>
    <row r="194" spans="1:11" ht="15" customHeight="1">
      <c r="A194" s="340" t="s">
        <v>177</v>
      </c>
      <c r="B194" s="331" t="s">
        <v>21</v>
      </c>
      <c r="C194" s="332" t="s">
        <v>154</v>
      </c>
      <c r="D194" s="332" t="s">
        <v>154</v>
      </c>
      <c r="E194" s="332" t="s">
        <v>154</v>
      </c>
      <c r="F194" s="332" t="s">
        <v>154</v>
      </c>
      <c r="G194" s="445" t="s">
        <v>154</v>
      </c>
      <c r="H194" s="445" t="s">
        <v>154</v>
      </c>
      <c r="I194" s="445" t="s">
        <v>154</v>
      </c>
      <c r="J194" s="445" t="s">
        <v>154</v>
      </c>
      <c r="K194" s="332" t="str">
        <f>IF(ISERROR(AVERAGE(C194:J194)),"=",AVERAGE(C194:J194))</f>
        <v>=</v>
      </c>
    </row>
    <row r="195" spans="1:11" ht="15" customHeight="1">
      <c r="A195" s="343" t="s">
        <v>248</v>
      </c>
      <c r="B195" s="326" t="s">
        <v>21</v>
      </c>
      <c r="C195" s="327">
        <v>7</v>
      </c>
      <c r="D195" s="327">
        <v>9</v>
      </c>
      <c r="E195" s="327">
        <v>7</v>
      </c>
      <c r="F195" s="327">
        <v>9</v>
      </c>
      <c r="G195" s="441">
        <v>8</v>
      </c>
      <c r="H195" s="441">
        <v>10</v>
      </c>
      <c r="I195" s="441" t="s">
        <v>154</v>
      </c>
      <c r="J195" s="441" t="s">
        <v>154</v>
      </c>
      <c r="K195" s="337">
        <f>IF(ISERROR(AVERAGE(C195:J195)),"=",AVERAGE(C195:J195))</f>
        <v>8.333333333333334</v>
      </c>
    </row>
    <row r="196" spans="1:11" ht="15" customHeight="1">
      <c r="A196" s="340" t="s">
        <v>182</v>
      </c>
      <c r="B196" s="331" t="s">
        <v>21</v>
      </c>
      <c r="C196" s="332" t="s">
        <v>154</v>
      </c>
      <c r="D196" s="332" t="s">
        <v>154</v>
      </c>
      <c r="E196" s="332" t="s">
        <v>154</v>
      </c>
      <c r="F196" s="332" t="s">
        <v>154</v>
      </c>
      <c r="G196" s="445" t="s">
        <v>154</v>
      </c>
      <c r="H196" s="445" t="s">
        <v>154</v>
      </c>
      <c r="I196" s="445" t="s">
        <v>154</v>
      </c>
      <c r="J196" s="445" t="s">
        <v>154</v>
      </c>
      <c r="K196" s="332" t="str">
        <f>IF(ISERROR(AVERAGE(C196:J196)),"=",AVERAGE(C196:J196))</f>
        <v>=</v>
      </c>
    </row>
    <row r="197" spans="1:11" ht="15" customHeight="1">
      <c r="A197" s="320" t="s">
        <v>19</v>
      </c>
      <c r="B197" s="345"/>
      <c r="C197" s="389"/>
      <c r="D197" s="389"/>
      <c r="E197" s="389"/>
      <c r="F197" s="443"/>
      <c r="G197" s="444"/>
      <c r="H197" s="444"/>
      <c r="I197" s="444"/>
      <c r="J197" s="444"/>
      <c r="K197" s="385"/>
    </row>
    <row r="198" spans="1:11" ht="15" customHeight="1">
      <c r="A198" s="341" t="s">
        <v>164</v>
      </c>
      <c r="B198" s="345"/>
      <c r="C198" s="389"/>
      <c r="D198" s="389"/>
      <c r="E198" s="389"/>
      <c r="F198" s="443"/>
      <c r="G198" s="444"/>
      <c r="H198" s="444"/>
      <c r="I198" s="444"/>
      <c r="J198" s="444"/>
      <c r="K198" s="385"/>
    </row>
    <row r="199" spans="1:11" ht="15" customHeight="1">
      <c r="A199" s="343" t="s">
        <v>18</v>
      </c>
      <c r="B199" s="326" t="s">
        <v>21</v>
      </c>
      <c r="C199" s="327">
        <v>7</v>
      </c>
      <c r="D199" s="327">
        <v>12</v>
      </c>
      <c r="E199" s="327">
        <v>7</v>
      </c>
      <c r="F199" s="327">
        <v>12</v>
      </c>
      <c r="G199" s="368">
        <v>7</v>
      </c>
      <c r="H199" s="368">
        <v>12</v>
      </c>
      <c r="I199" s="441" t="s">
        <v>154</v>
      </c>
      <c r="J199" s="441" t="s">
        <v>154</v>
      </c>
      <c r="K199" s="374">
        <f>IF(ISERROR(AVERAGE(C199:J199)),"=",AVERAGE(C199:J199))</f>
        <v>9.5</v>
      </c>
    </row>
    <row r="200" spans="1:11" ht="15" customHeight="1">
      <c r="A200" s="343" t="s">
        <v>24</v>
      </c>
      <c r="B200" s="326" t="s">
        <v>21</v>
      </c>
      <c r="C200" s="327">
        <v>0.5</v>
      </c>
      <c r="D200" s="327">
        <v>1.5</v>
      </c>
      <c r="E200" s="327">
        <v>0.5</v>
      </c>
      <c r="F200" s="327">
        <v>1.5</v>
      </c>
      <c r="G200" s="368">
        <v>0.5</v>
      </c>
      <c r="H200" s="368">
        <v>1.5</v>
      </c>
      <c r="I200" s="441" t="s">
        <v>154</v>
      </c>
      <c r="J200" s="441" t="s">
        <v>154</v>
      </c>
      <c r="K200" s="374">
        <f>IF(ISERROR(AVERAGE(C200:J200)),"=",AVERAGE(C200:J200))</f>
        <v>1</v>
      </c>
    </row>
    <row r="201" spans="1:11" ht="15" customHeight="1">
      <c r="A201" s="341" t="s">
        <v>165</v>
      </c>
      <c r="B201" s="345"/>
      <c r="C201" s="389"/>
      <c r="D201" s="389"/>
      <c r="E201" s="389"/>
      <c r="F201" s="443"/>
      <c r="G201" s="446"/>
      <c r="H201" s="446"/>
      <c r="I201" s="446"/>
      <c r="J201" s="446"/>
      <c r="K201" s="385"/>
    </row>
    <row r="202" spans="1:11" ht="15" customHeight="1">
      <c r="A202" s="343" t="s">
        <v>110</v>
      </c>
      <c r="B202" s="326" t="s">
        <v>21</v>
      </c>
      <c r="C202" s="327">
        <v>9.5</v>
      </c>
      <c r="D202" s="327">
        <v>13</v>
      </c>
      <c r="E202" s="327">
        <v>9.5</v>
      </c>
      <c r="F202" s="327">
        <v>13</v>
      </c>
      <c r="G202" s="368">
        <v>9.5</v>
      </c>
      <c r="H202" s="368">
        <v>13</v>
      </c>
      <c r="I202" s="441" t="s">
        <v>154</v>
      </c>
      <c r="J202" s="441" t="s">
        <v>154</v>
      </c>
      <c r="K202" s="374">
        <f>IF(ISERROR(AVERAGE(C202:J202)),"=",AVERAGE(C202:J202))</f>
        <v>11.25</v>
      </c>
    </row>
    <row r="203" spans="1:11" ht="15" customHeight="1">
      <c r="A203" s="343" t="s">
        <v>111</v>
      </c>
      <c r="B203" s="326" t="s">
        <v>21</v>
      </c>
      <c r="C203" s="327">
        <v>4</v>
      </c>
      <c r="D203" s="327">
        <v>5.5</v>
      </c>
      <c r="E203" s="327">
        <v>4</v>
      </c>
      <c r="F203" s="327">
        <v>5.5</v>
      </c>
      <c r="G203" s="368">
        <v>4</v>
      </c>
      <c r="H203" s="368">
        <v>5.5</v>
      </c>
      <c r="I203" s="441" t="s">
        <v>154</v>
      </c>
      <c r="J203" s="441" t="s">
        <v>154</v>
      </c>
      <c r="K203" s="374">
        <f>IF(ISERROR(AVERAGE(C203:J203)),"=",AVERAGE(C203:J203))</f>
        <v>4.75</v>
      </c>
    </row>
    <row r="204" spans="1:11" ht="15" customHeight="1">
      <c r="A204" s="343" t="s">
        <v>31</v>
      </c>
      <c r="B204" s="326" t="s">
        <v>21</v>
      </c>
      <c r="C204" s="327">
        <v>2</v>
      </c>
      <c r="D204" s="327">
        <v>3.5</v>
      </c>
      <c r="E204" s="327">
        <v>2</v>
      </c>
      <c r="F204" s="327">
        <v>3.5</v>
      </c>
      <c r="G204" s="368">
        <v>2</v>
      </c>
      <c r="H204" s="368">
        <v>3.5</v>
      </c>
      <c r="I204" s="441" t="s">
        <v>154</v>
      </c>
      <c r="J204" s="441" t="s">
        <v>154</v>
      </c>
      <c r="K204" s="374">
        <f>IF(ISERROR(AVERAGE(C204:J204)),"=",AVERAGE(C204:J204))</f>
        <v>2.75</v>
      </c>
    </row>
    <row r="205" spans="1:11" ht="26.25" customHeight="1">
      <c r="A205" s="314"/>
      <c r="B205" s="314"/>
      <c r="C205" s="314"/>
      <c r="D205" s="314"/>
      <c r="E205" s="314"/>
      <c r="F205" s="314"/>
      <c r="G205" s="314"/>
      <c r="H205" s="314"/>
      <c r="I205" s="314"/>
      <c r="J205" s="314"/>
      <c r="K205" s="314"/>
    </row>
    <row r="206" ht="26.25" customHeight="1">
      <c r="A206" s="447" t="s">
        <v>166</v>
      </c>
    </row>
  </sheetData>
  <sheetProtection/>
  <mergeCells count="26">
    <mergeCell ref="A132:K132"/>
    <mergeCell ref="I133:J133"/>
    <mergeCell ref="A106:K106"/>
    <mergeCell ref="A111:K111"/>
    <mergeCell ref="C129:D129"/>
    <mergeCell ref="E129:F129"/>
    <mergeCell ref="G129:H129"/>
    <mergeCell ref="I129:J129"/>
    <mergeCell ref="A57:K57"/>
    <mergeCell ref="A58:K58"/>
    <mergeCell ref="I59:J59"/>
    <mergeCell ref="A105:K105"/>
    <mergeCell ref="A7:B7"/>
    <mergeCell ref="I7:J7"/>
    <mergeCell ref="A16:B16"/>
    <mergeCell ref="C55:D55"/>
    <mergeCell ref="E55:F55"/>
    <mergeCell ref="G55:H55"/>
    <mergeCell ref="I55:J55"/>
    <mergeCell ref="A1:K1"/>
    <mergeCell ref="A2:K2"/>
    <mergeCell ref="A3:K3"/>
    <mergeCell ref="C5:D5"/>
    <mergeCell ref="E5:F5"/>
    <mergeCell ref="G5:H5"/>
    <mergeCell ref="I5:J5"/>
  </mergeCells>
  <printOptions horizontalCentered="1"/>
  <pageMargins left="0.3937007874015748" right="0.3937007874015748" top="0.1968503937007874" bottom="0.1968503937007874" header="0" footer="0"/>
  <pageSetup horizontalDpi="600" verticalDpi="600" orientation="landscape" paperSize="9" scale="65" r:id="rId1"/>
  <rowBreaks count="1" manualBreakCount="1">
    <brk id="90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transitionEntry="1">
    <tabColor indexed="11"/>
  </sheetPr>
  <dimension ref="A1:IT201"/>
  <sheetViews>
    <sheetView showGridLines="0" zoomScale="80" zoomScaleNormal="80" zoomScalePageLayoutView="0" workbookViewId="0" topLeftCell="A1">
      <selection activeCell="A5" sqref="A5"/>
    </sheetView>
  </sheetViews>
  <sheetFormatPr defaultColWidth="9.625" defaultRowHeight="12.75"/>
  <cols>
    <col min="1" max="1" width="59.25390625" style="13" customWidth="1"/>
    <col min="2" max="2" width="9.875" style="0" customWidth="1"/>
    <col min="3" max="17" width="10.375" style="0" customWidth="1"/>
    <col min="18" max="27" width="10.00390625" style="0" customWidth="1"/>
    <col min="28" max="28" width="8.625" style="0" customWidth="1"/>
  </cols>
  <sheetData>
    <row r="1" spans="1:254" s="18" customFormat="1" ht="17.25">
      <c r="A1" s="490" t="s">
        <v>253</v>
      </c>
      <c r="B1" s="490"/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490"/>
      <c r="P1" s="490"/>
      <c r="Q1" s="490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</row>
    <row r="2" spans="1:17" ht="18">
      <c r="A2" s="491" t="s">
        <v>197</v>
      </c>
      <c r="B2" s="491"/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91"/>
      <c r="N2" s="491"/>
      <c r="O2" s="491"/>
      <c r="P2" s="491"/>
      <c r="Q2" s="491"/>
    </row>
    <row r="3" spans="1:17" ht="12.75" customHeight="1">
      <c r="A3" s="492" t="s">
        <v>79</v>
      </c>
      <c r="B3" s="492"/>
      <c r="C3" s="492"/>
      <c r="D3" s="492"/>
      <c r="E3" s="492"/>
      <c r="F3" s="492"/>
      <c r="G3" s="492"/>
      <c r="H3" s="492"/>
      <c r="I3" s="492"/>
      <c r="J3" s="492"/>
      <c r="K3" s="492"/>
      <c r="L3" s="492"/>
      <c r="M3" s="492"/>
      <c r="N3" s="492"/>
      <c r="O3" s="492"/>
      <c r="P3" s="492"/>
      <c r="Q3" s="492"/>
    </row>
    <row r="4" spans="2:6" ht="18" thickBot="1">
      <c r="B4" s="5"/>
      <c r="C4" s="5"/>
      <c r="D4" s="5"/>
      <c r="E4" s="5"/>
      <c r="F4" s="5"/>
    </row>
    <row r="5" spans="2:17" ht="14.25" thickTop="1">
      <c r="B5" s="1"/>
      <c r="C5" s="19" t="s">
        <v>36</v>
      </c>
      <c r="D5" s="19" t="s">
        <v>36</v>
      </c>
      <c r="E5" s="19" t="s">
        <v>36</v>
      </c>
      <c r="F5" s="19" t="s">
        <v>36</v>
      </c>
      <c r="G5" s="19" t="s">
        <v>36</v>
      </c>
      <c r="H5" s="19" t="s">
        <v>36</v>
      </c>
      <c r="I5" s="19" t="s">
        <v>36</v>
      </c>
      <c r="J5" s="19" t="s">
        <v>36</v>
      </c>
      <c r="K5" s="19" t="s">
        <v>36</v>
      </c>
      <c r="L5" s="19" t="s">
        <v>36</v>
      </c>
      <c r="M5" s="19" t="s">
        <v>36</v>
      </c>
      <c r="N5" s="19" t="s">
        <v>36</v>
      </c>
      <c r="O5" s="19" t="s">
        <v>36</v>
      </c>
      <c r="P5" s="19" t="s">
        <v>36</v>
      </c>
      <c r="Q5" s="19" t="s">
        <v>36</v>
      </c>
    </row>
    <row r="6" spans="1:17" ht="18">
      <c r="A6" s="35" t="s">
        <v>25</v>
      </c>
      <c r="B6" s="2"/>
      <c r="C6" s="8" t="s">
        <v>37</v>
      </c>
      <c r="D6" s="8" t="s">
        <v>38</v>
      </c>
      <c r="E6" s="8" t="s">
        <v>39</v>
      </c>
      <c r="F6" s="8" t="s">
        <v>40</v>
      </c>
      <c r="G6" s="8" t="s">
        <v>41</v>
      </c>
      <c r="H6" s="8" t="s">
        <v>42</v>
      </c>
      <c r="I6" s="8" t="s">
        <v>43</v>
      </c>
      <c r="J6" s="8" t="s">
        <v>44</v>
      </c>
      <c r="K6" s="8" t="s">
        <v>45</v>
      </c>
      <c r="L6" s="8" t="s">
        <v>46</v>
      </c>
      <c r="M6" s="8" t="s">
        <v>47</v>
      </c>
      <c r="N6" s="8" t="s">
        <v>48</v>
      </c>
      <c r="O6" s="8" t="s">
        <v>49</v>
      </c>
      <c r="P6" s="8" t="s">
        <v>50</v>
      </c>
      <c r="Q6" s="9" t="s">
        <v>198</v>
      </c>
    </row>
    <row r="7" spans="1:17" ht="24" customHeight="1">
      <c r="A7" s="495" t="s">
        <v>239</v>
      </c>
      <c r="B7" s="496"/>
      <c r="C7" s="463"/>
      <c r="D7" s="464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2"/>
    </row>
    <row r="8" spans="1:17" ht="13.5">
      <c r="A8" s="85" t="s">
        <v>127</v>
      </c>
      <c r="B8" s="81" t="s">
        <v>20</v>
      </c>
      <c r="C8" s="187" t="s">
        <v>154</v>
      </c>
      <c r="D8" s="203" t="s">
        <v>154</v>
      </c>
      <c r="E8" s="50" t="s">
        <v>154</v>
      </c>
      <c r="F8" s="50" t="s">
        <v>154</v>
      </c>
      <c r="G8" s="50" t="s">
        <v>154</v>
      </c>
      <c r="H8" s="50" t="s">
        <v>154</v>
      </c>
      <c r="I8" s="50">
        <v>197.4</v>
      </c>
      <c r="J8" s="50">
        <v>207</v>
      </c>
      <c r="K8" s="50">
        <v>208</v>
      </c>
      <c r="L8" s="50">
        <v>210.6</v>
      </c>
      <c r="M8" s="50">
        <v>214.75</v>
      </c>
      <c r="N8" s="52">
        <v>217.33333333333334</v>
      </c>
      <c r="O8" s="52" t="str">
        <f aca="true" t="shared" si="0" ref="O8:O15">IF(ISERROR(AVERAGE(C8:H8)),"=",AVERAGE(C8:H8))</f>
        <v>=</v>
      </c>
      <c r="P8" s="52">
        <f aca="true" t="shared" si="1" ref="P8:P15">IF(ISERROR(AVERAGE(I8:N8)),"=",AVERAGE(I8:N8))</f>
        <v>209.18055555555554</v>
      </c>
      <c r="Q8" s="52">
        <f aca="true" t="shared" si="2" ref="Q8:Q15">IF(ISERROR(AVERAGE(C8:N8)),"=",AVERAGE(C8:N8))</f>
        <v>209.18055555555554</v>
      </c>
    </row>
    <row r="9" spans="1:17" ht="13.5">
      <c r="A9" s="85" t="s">
        <v>128</v>
      </c>
      <c r="B9" s="81" t="s">
        <v>20</v>
      </c>
      <c r="C9" s="187" t="s">
        <v>154</v>
      </c>
      <c r="D9" s="203" t="s">
        <v>154</v>
      </c>
      <c r="E9" s="50" t="s">
        <v>154</v>
      </c>
      <c r="F9" s="50" t="s">
        <v>154</v>
      </c>
      <c r="G9" s="50" t="s">
        <v>154</v>
      </c>
      <c r="H9" s="50" t="s">
        <v>154</v>
      </c>
      <c r="I9" s="50" t="s">
        <v>154</v>
      </c>
      <c r="J9" s="50" t="s">
        <v>154</v>
      </c>
      <c r="K9" s="50" t="s">
        <v>154</v>
      </c>
      <c r="L9" s="50" t="s">
        <v>154</v>
      </c>
      <c r="M9" s="50" t="s">
        <v>154</v>
      </c>
      <c r="N9" s="52" t="s">
        <v>154</v>
      </c>
      <c r="O9" s="52" t="str">
        <f t="shared" si="0"/>
        <v>=</v>
      </c>
      <c r="P9" s="52" t="str">
        <f t="shared" si="1"/>
        <v>=</v>
      </c>
      <c r="Q9" s="52" t="str">
        <f t="shared" si="2"/>
        <v>=</v>
      </c>
    </row>
    <row r="10" spans="1:17" ht="13.5">
      <c r="A10" s="85" t="s">
        <v>133</v>
      </c>
      <c r="B10" s="81" t="s">
        <v>20</v>
      </c>
      <c r="C10" s="187" t="s">
        <v>154</v>
      </c>
      <c r="D10" s="203" t="s">
        <v>154</v>
      </c>
      <c r="E10" s="50" t="s">
        <v>154</v>
      </c>
      <c r="F10" s="50" t="s">
        <v>154</v>
      </c>
      <c r="G10" s="50" t="s">
        <v>154</v>
      </c>
      <c r="H10" s="50" t="s">
        <v>154</v>
      </c>
      <c r="I10" s="50">
        <v>189.5</v>
      </c>
      <c r="J10" s="50">
        <v>201.5</v>
      </c>
      <c r="K10" s="50">
        <v>202.5</v>
      </c>
      <c r="L10" s="50">
        <v>205.1</v>
      </c>
      <c r="M10" s="50">
        <v>209.25</v>
      </c>
      <c r="N10" s="52">
        <v>212.16666666666666</v>
      </c>
      <c r="O10" s="53" t="str">
        <f t="shared" si="0"/>
        <v>=</v>
      </c>
      <c r="P10" s="53">
        <f t="shared" si="1"/>
        <v>203.3361111111111</v>
      </c>
      <c r="Q10" s="53">
        <f t="shared" si="2"/>
        <v>203.3361111111111</v>
      </c>
    </row>
    <row r="11" spans="1:17" ht="13.5">
      <c r="A11" s="85" t="s">
        <v>134</v>
      </c>
      <c r="B11" s="81" t="s">
        <v>20</v>
      </c>
      <c r="C11" s="187" t="s">
        <v>154</v>
      </c>
      <c r="D11" s="203" t="s">
        <v>154</v>
      </c>
      <c r="E11" s="50" t="s">
        <v>154</v>
      </c>
      <c r="F11" s="50" t="s">
        <v>154</v>
      </c>
      <c r="G11" s="50" t="s">
        <v>154</v>
      </c>
      <c r="H11" s="50" t="s">
        <v>154</v>
      </c>
      <c r="I11" s="50">
        <v>182.5</v>
      </c>
      <c r="J11" s="50">
        <v>199.5</v>
      </c>
      <c r="K11" s="50">
        <v>200.5</v>
      </c>
      <c r="L11" s="50">
        <v>206.7</v>
      </c>
      <c r="M11" s="50">
        <v>212.25</v>
      </c>
      <c r="N11" s="53">
        <v>215.16666666666666</v>
      </c>
      <c r="O11" s="53" t="str">
        <f t="shared" si="0"/>
        <v>=</v>
      </c>
      <c r="P11" s="53">
        <f t="shared" si="1"/>
        <v>202.76944444444447</v>
      </c>
      <c r="Q11" s="53">
        <f t="shared" si="2"/>
        <v>202.76944444444447</v>
      </c>
    </row>
    <row r="12" spans="1:17" ht="13.5">
      <c r="A12" s="85" t="s">
        <v>135</v>
      </c>
      <c r="B12" s="81" t="s">
        <v>20</v>
      </c>
      <c r="C12" s="187" t="s">
        <v>154</v>
      </c>
      <c r="D12" s="203" t="s">
        <v>154</v>
      </c>
      <c r="E12" s="50" t="s">
        <v>154</v>
      </c>
      <c r="F12" s="50" t="s">
        <v>154</v>
      </c>
      <c r="G12" s="50" t="s">
        <v>154</v>
      </c>
      <c r="H12" s="50" t="s">
        <v>154</v>
      </c>
      <c r="I12" s="50">
        <v>177.1</v>
      </c>
      <c r="J12" s="50">
        <v>193.5</v>
      </c>
      <c r="K12" s="50">
        <v>194.5</v>
      </c>
      <c r="L12" s="50">
        <v>196.7</v>
      </c>
      <c r="M12" s="50">
        <v>198.75</v>
      </c>
      <c r="N12" s="53">
        <v>201.16666666666666</v>
      </c>
      <c r="O12" s="53" t="str">
        <f t="shared" si="0"/>
        <v>=</v>
      </c>
      <c r="P12" s="53">
        <f t="shared" si="1"/>
        <v>193.61944444444444</v>
      </c>
      <c r="Q12" s="53">
        <f t="shared" si="2"/>
        <v>193.61944444444444</v>
      </c>
    </row>
    <row r="13" spans="1:17" ht="13.5">
      <c r="A13" s="85" t="s">
        <v>136</v>
      </c>
      <c r="B13" s="81" t="s">
        <v>20</v>
      </c>
      <c r="C13" s="187" t="s">
        <v>154</v>
      </c>
      <c r="D13" s="203" t="s">
        <v>154</v>
      </c>
      <c r="E13" s="50" t="s">
        <v>154</v>
      </c>
      <c r="F13" s="50" t="s">
        <v>154</v>
      </c>
      <c r="G13" s="50" t="s">
        <v>154</v>
      </c>
      <c r="H13" s="50" t="s">
        <v>154</v>
      </c>
      <c r="I13" s="50">
        <v>172.9</v>
      </c>
      <c r="J13" s="50">
        <v>188.5</v>
      </c>
      <c r="K13" s="50">
        <v>189.5</v>
      </c>
      <c r="L13" s="50">
        <v>191.7</v>
      </c>
      <c r="M13" s="50">
        <v>193.75</v>
      </c>
      <c r="N13" s="53">
        <v>196.16666666666666</v>
      </c>
      <c r="O13" s="53" t="str">
        <f t="shared" si="0"/>
        <v>=</v>
      </c>
      <c r="P13" s="53">
        <f t="shared" si="1"/>
        <v>188.75277777777777</v>
      </c>
      <c r="Q13" s="53">
        <f t="shared" si="2"/>
        <v>188.75277777777777</v>
      </c>
    </row>
    <row r="14" spans="1:17" ht="15" customHeight="1">
      <c r="A14" s="85" t="s">
        <v>180</v>
      </c>
      <c r="B14" s="81" t="s">
        <v>20</v>
      </c>
      <c r="C14" s="187" t="s">
        <v>154</v>
      </c>
      <c r="D14" s="203" t="s">
        <v>154</v>
      </c>
      <c r="E14" s="50" t="s">
        <v>154</v>
      </c>
      <c r="F14" s="50" t="s">
        <v>154</v>
      </c>
      <c r="G14" s="50" t="s">
        <v>154</v>
      </c>
      <c r="H14" s="50" t="s">
        <v>154</v>
      </c>
      <c r="I14" s="50">
        <v>210.1</v>
      </c>
      <c r="J14" s="50">
        <v>214.5</v>
      </c>
      <c r="K14" s="50">
        <v>214.5</v>
      </c>
      <c r="L14" s="50">
        <v>208.1</v>
      </c>
      <c r="M14" s="50">
        <v>208</v>
      </c>
      <c r="N14" s="53">
        <v>217.5</v>
      </c>
      <c r="O14" s="53" t="str">
        <f t="shared" si="0"/>
        <v>=</v>
      </c>
      <c r="P14" s="53">
        <f t="shared" si="1"/>
        <v>212.11666666666667</v>
      </c>
      <c r="Q14" s="53">
        <f t="shared" si="2"/>
        <v>212.11666666666667</v>
      </c>
    </row>
    <row r="15" spans="1:17" ht="9.75" customHeight="1">
      <c r="A15" s="85" t="s">
        <v>181</v>
      </c>
      <c r="B15" s="81" t="s">
        <v>20</v>
      </c>
      <c r="C15" s="187" t="s">
        <v>154</v>
      </c>
      <c r="D15" s="203" t="s">
        <v>154</v>
      </c>
      <c r="E15" s="50" t="s">
        <v>154</v>
      </c>
      <c r="F15" s="50" t="s">
        <v>154</v>
      </c>
      <c r="G15" s="50" t="s">
        <v>154</v>
      </c>
      <c r="H15" s="50" t="s">
        <v>154</v>
      </c>
      <c r="I15" s="50">
        <v>197.5</v>
      </c>
      <c r="J15" s="50">
        <v>199.5</v>
      </c>
      <c r="K15" s="50">
        <v>199.5</v>
      </c>
      <c r="L15" s="50">
        <v>193.1</v>
      </c>
      <c r="M15" s="50">
        <v>193</v>
      </c>
      <c r="N15" s="53">
        <v>202.5</v>
      </c>
      <c r="O15" s="53" t="str">
        <f t="shared" si="0"/>
        <v>=</v>
      </c>
      <c r="P15" s="53">
        <f t="shared" si="1"/>
        <v>197.51666666666665</v>
      </c>
      <c r="Q15" s="53">
        <f t="shared" si="2"/>
        <v>197.51666666666665</v>
      </c>
    </row>
    <row r="16" spans="1:17" ht="24" customHeight="1">
      <c r="A16" s="493" t="s">
        <v>179</v>
      </c>
      <c r="B16" s="494"/>
      <c r="C16" s="469"/>
      <c r="D16" s="470"/>
      <c r="E16" s="290"/>
      <c r="F16" s="290"/>
      <c r="G16" s="290"/>
      <c r="H16" s="290"/>
      <c r="I16" s="290"/>
      <c r="J16" s="290"/>
      <c r="K16" s="290"/>
      <c r="L16" s="290"/>
      <c r="M16" s="290"/>
      <c r="N16" s="290"/>
      <c r="O16" s="290"/>
      <c r="P16" s="290"/>
      <c r="Q16" s="291"/>
    </row>
    <row r="17" spans="1:17" ht="13.5">
      <c r="A17" s="292" t="s">
        <v>127</v>
      </c>
      <c r="B17" s="214" t="s">
        <v>20</v>
      </c>
      <c r="C17" s="293">
        <v>205.25</v>
      </c>
      <c r="D17" s="287">
        <v>201.5</v>
      </c>
      <c r="E17" s="212">
        <v>200.25</v>
      </c>
      <c r="F17" s="212">
        <v>199.25</v>
      </c>
      <c r="G17" s="212">
        <v>198</v>
      </c>
      <c r="H17" s="212" t="s">
        <v>154</v>
      </c>
      <c r="I17" s="212" t="s">
        <v>154</v>
      </c>
      <c r="J17" s="212" t="s">
        <v>154</v>
      </c>
      <c r="K17" s="212" t="s">
        <v>154</v>
      </c>
      <c r="L17" s="212" t="s">
        <v>154</v>
      </c>
      <c r="M17" s="212" t="s">
        <v>154</v>
      </c>
      <c r="N17" s="288" t="s">
        <v>154</v>
      </c>
      <c r="O17" s="288">
        <f aca="true" t="shared" si="3" ref="O17:O24">IF(ISERROR(AVERAGE(C17:H17)),"=",AVERAGE(C17:H17))</f>
        <v>200.85</v>
      </c>
      <c r="P17" s="288" t="str">
        <f aca="true" t="shared" si="4" ref="P17:P24">IF(ISERROR(AVERAGE(I17:N17)),"=",AVERAGE(I17:N17))</f>
        <v>=</v>
      </c>
      <c r="Q17" s="288">
        <f aca="true" t="shared" si="5" ref="Q17:Q24">IF(ISERROR(AVERAGE(C17:N17)),"=",AVERAGE(C17:N17))</f>
        <v>200.85</v>
      </c>
    </row>
    <row r="18" spans="1:17" ht="13.5">
      <c r="A18" s="292" t="s">
        <v>128</v>
      </c>
      <c r="B18" s="214" t="s">
        <v>20</v>
      </c>
      <c r="C18" s="293" t="s">
        <v>154</v>
      </c>
      <c r="D18" s="287" t="s">
        <v>154</v>
      </c>
      <c r="E18" s="212" t="s">
        <v>154</v>
      </c>
      <c r="F18" s="212" t="s">
        <v>154</v>
      </c>
      <c r="G18" s="212" t="s">
        <v>154</v>
      </c>
      <c r="H18" s="212" t="s">
        <v>154</v>
      </c>
      <c r="I18" s="212" t="s">
        <v>154</v>
      </c>
      <c r="J18" s="212" t="s">
        <v>154</v>
      </c>
      <c r="K18" s="212" t="s">
        <v>154</v>
      </c>
      <c r="L18" s="212" t="s">
        <v>154</v>
      </c>
      <c r="M18" s="212" t="s">
        <v>154</v>
      </c>
      <c r="N18" s="288" t="s">
        <v>154</v>
      </c>
      <c r="O18" s="288" t="str">
        <f t="shared" si="3"/>
        <v>=</v>
      </c>
      <c r="P18" s="288" t="str">
        <f t="shared" si="4"/>
        <v>=</v>
      </c>
      <c r="Q18" s="288" t="str">
        <f t="shared" si="5"/>
        <v>=</v>
      </c>
    </row>
    <row r="19" spans="1:17" ht="13.5">
      <c r="A19" s="292" t="s">
        <v>133</v>
      </c>
      <c r="B19" s="214" t="s">
        <v>20</v>
      </c>
      <c r="C19" s="293">
        <v>185.75</v>
      </c>
      <c r="D19" s="287">
        <v>185</v>
      </c>
      <c r="E19" s="212">
        <v>186.5</v>
      </c>
      <c r="F19" s="212">
        <v>188.25</v>
      </c>
      <c r="G19" s="212">
        <v>190</v>
      </c>
      <c r="H19" s="212" t="s">
        <v>154</v>
      </c>
      <c r="I19" s="212" t="s">
        <v>154</v>
      </c>
      <c r="J19" s="212" t="s">
        <v>154</v>
      </c>
      <c r="K19" s="212" t="s">
        <v>154</v>
      </c>
      <c r="L19" s="212" t="s">
        <v>154</v>
      </c>
      <c r="M19" s="212" t="s">
        <v>154</v>
      </c>
      <c r="N19" s="288" t="s">
        <v>154</v>
      </c>
      <c r="O19" s="289">
        <f t="shared" si="3"/>
        <v>187.1</v>
      </c>
      <c r="P19" s="289" t="str">
        <f t="shared" si="4"/>
        <v>=</v>
      </c>
      <c r="Q19" s="289">
        <f t="shared" si="5"/>
        <v>187.1</v>
      </c>
    </row>
    <row r="20" spans="1:17" ht="13.5">
      <c r="A20" s="292" t="s">
        <v>134</v>
      </c>
      <c r="B20" s="214" t="s">
        <v>20</v>
      </c>
      <c r="C20" s="293">
        <v>185</v>
      </c>
      <c r="D20" s="287">
        <v>184.75</v>
      </c>
      <c r="E20" s="212">
        <v>186.5</v>
      </c>
      <c r="F20" s="212">
        <v>188.25</v>
      </c>
      <c r="G20" s="212">
        <v>190</v>
      </c>
      <c r="H20" s="212" t="s">
        <v>154</v>
      </c>
      <c r="I20" s="212" t="s">
        <v>154</v>
      </c>
      <c r="J20" s="212" t="s">
        <v>154</v>
      </c>
      <c r="K20" s="212" t="s">
        <v>154</v>
      </c>
      <c r="L20" s="212" t="s">
        <v>154</v>
      </c>
      <c r="M20" s="212" t="s">
        <v>154</v>
      </c>
      <c r="N20" s="289" t="s">
        <v>154</v>
      </c>
      <c r="O20" s="289">
        <f t="shared" si="3"/>
        <v>186.9</v>
      </c>
      <c r="P20" s="289" t="str">
        <f t="shared" si="4"/>
        <v>=</v>
      </c>
      <c r="Q20" s="289">
        <f t="shared" si="5"/>
        <v>186.9</v>
      </c>
    </row>
    <row r="21" spans="1:17" ht="13.5">
      <c r="A21" s="292" t="s">
        <v>135</v>
      </c>
      <c r="B21" s="214" t="s">
        <v>20</v>
      </c>
      <c r="C21" s="293">
        <v>180</v>
      </c>
      <c r="D21" s="287">
        <v>179</v>
      </c>
      <c r="E21" s="212">
        <v>180.5</v>
      </c>
      <c r="F21" s="212">
        <v>182</v>
      </c>
      <c r="G21" s="212">
        <v>183</v>
      </c>
      <c r="H21" s="212" t="s">
        <v>154</v>
      </c>
      <c r="I21" s="212" t="s">
        <v>154</v>
      </c>
      <c r="J21" s="212" t="s">
        <v>154</v>
      </c>
      <c r="K21" s="212" t="s">
        <v>154</v>
      </c>
      <c r="L21" s="212" t="s">
        <v>154</v>
      </c>
      <c r="M21" s="212" t="s">
        <v>154</v>
      </c>
      <c r="N21" s="289" t="s">
        <v>154</v>
      </c>
      <c r="O21" s="289">
        <f t="shared" si="3"/>
        <v>180.9</v>
      </c>
      <c r="P21" s="289" t="str">
        <f t="shared" si="4"/>
        <v>=</v>
      </c>
      <c r="Q21" s="289">
        <f t="shared" si="5"/>
        <v>180.9</v>
      </c>
    </row>
    <row r="22" spans="1:17" ht="13.5">
      <c r="A22" s="292" t="s">
        <v>136</v>
      </c>
      <c r="B22" s="214" t="s">
        <v>20</v>
      </c>
      <c r="C22" s="293" t="s">
        <v>154</v>
      </c>
      <c r="D22" s="287" t="s">
        <v>154</v>
      </c>
      <c r="E22" s="212" t="s">
        <v>154</v>
      </c>
      <c r="F22" s="212" t="s">
        <v>154</v>
      </c>
      <c r="G22" s="212" t="s">
        <v>154</v>
      </c>
      <c r="H22" s="212" t="s">
        <v>154</v>
      </c>
      <c r="I22" s="212" t="s">
        <v>154</v>
      </c>
      <c r="J22" s="212" t="s">
        <v>154</v>
      </c>
      <c r="K22" s="212" t="s">
        <v>154</v>
      </c>
      <c r="L22" s="212" t="s">
        <v>154</v>
      </c>
      <c r="M22" s="212" t="s">
        <v>154</v>
      </c>
      <c r="N22" s="289" t="s">
        <v>154</v>
      </c>
      <c r="O22" s="289" t="str">
        <f t="shared" si="3"/>
        <v>=</v>
      </c>
      <c r="P22" s="289" t="str">
        <f t="shared" si="4"/>
        <v>=</v>
      </c>
      <c r="Q22" s="289" t="str">
        <f t="shared" si="5"/>
        <v>=</v>
      </c>
    </row>
    <row r="23" spans="1:17" ht="15" customHeight="1">
      <c r="A23" s="292" t="s">
        <v>180</v>
      </c>
      <c r="B23" s="214" t="s">
        <v>20</v>
      </c>
      <c r="C23" s="293">
        <v>223.75</v>
      </c>
      <c r="D23" s="287">
        <v>221.75</v>
      </c>
      <c r="E23" s="212">
        <v>218.75</v>
      </c>
      <c r="F23" s="212">
        <v>216.25</v>
      </c>
      <c r="G23" s="212">
        <v>211.25</v>
      </c>
      <c r="H23" s="212">
        <v>208.5</v>
      </c>
      <c r="I23" s="212" t="s">
        <v>154</v>
      </c>
      <c r="J23" s="212" t="s">
        <v>154</v>
      </c>
      <c r="K23" s="212" t="s">
        <v>154</v>
      </c>
      <c r="L23" s="212" t="s">
        <v>154</v>
      </c>
      <c r="M23" s="212" t="s">
        <v>154</v>
      </c>
      <c r="N23" s="289" t="s">
        <v>154</v>
      </c>
      <c r="O23" s="289">
        <f t="shared" si="3"/>
        <v>216.70833333333334</v>
      </c>
      <c r="P23" s="289" t="str">
        <f t="shared" si="4"/>
        <v>=</v>
      </c>
      <c r="Q23" s="289">
        <f t="shared" si="5"/>
        <v>216.70833333333334</v>
      </c>
    </row>
    <row r="24" spans="1:17" ht="9.75" customHeight="1">
      <c r="A24" s="292" t="s">
        <v>181</v>
      </c>
      <c r="B24" s="214" t="s">
        <v>20</v>
      </c>
      <c r="C24" s="293">
        <v>213.5</v>
      </c>
      <c r="D24" s="287">
        <v>210.75</v>
      </c>
      <c r="E24" s="212">
        <v>207.75</v>
      </c>
      <c r="F24" s="212">
        <v>205.25</v>
      </c>
      <c r="G24" s="212">
        <v>200.25</v>
      </c>
      <c r="H24" s="212">
        <v>197.5</v>
      </c>
      <c r="I24" s="212" t="s">
        <v>154</v>
      </c>
      <c r="J24" s="212" t="s">
        <v>154</v>
      </c>
      <c r="K24" s="212" t="s">
        <v>154</v>
      </c>
      <c r="L24" s="212" t="s">
        <v>154</v>
      </c>
      <c r="M24" s="212" t="s">
        <v>154</v>
      </c>
      <c r="N24" s="289" t="s">
        <v>154</v>
      </c>
      <c r="O24" s="289">
        <f t="shared" si="3"/>
        <v>205.83333333333334</v>
      </c>
      <c r="P24" s="289" t="str">
        <f t="shared" si="4"/>
        <v>=</v>
      </c>
      <c r="Q24" s="289">
        <f t="shared" si="5"/>
        <v>205.83333333333334</v>
      </c>
    </row>
    <row r="25" spans="1:17" ht="13.5">
      <c r="A25" s="79" t="s">
        <v>238</v>
      </c>
      <c r="B25" s="79"/>
      <c r="C25" s="188"/>
      <c r="D25" s="188"/>
      <c r="E25" s="76"/>
      <c r="F25" s="76"/>
      <c r="G25" s="76"/>
      <c r="H25" s="76"/>
      <c r="I25" s="76"/>
      <c r="J25" s="76"/>
      <c r="K25" s="76"/>
      <c r="L25" s="76"/>
      <c r="M25" s="76"/>
      <c r="N25" s="41"/>
      <c r="O25" s="41"/>
      <c r="P25" s="41"/>
      <c r="Q25" s="41"/>
    </row>
    <row r="26" spans="1:17" ht="13.5">
      <c r="A26" s="87" t="s">
        <v>176</v>
      </c>
      <c r="B26" s="82" t="s">
        <v>20</v>
      </c>
      <c r="C26" s="50" t="s">
        <v>154</v>
      </c>
      <c r="D26" s="50" t="s">
        <v>154</v>
      </c>
      <c r="E26" s="50" t="s">
        <v>154</v>
      </c>
      <c r="F26" s="50" t="s">
        <v>154</v>
      </c>
      <c r="G26" s="50" t="s">
        <v>154</v>
      </c>
      <c r="H26" s="50" t="s">
        <v>154</v>
      </c>
      <c r="I26" s="50" t="s">
        <v>154</v>
      </c>
      <c r="J26" s="50" t="s">
        <v>154</v>
      </c>
      <c r="K26" s="50" t="s">
        <v>154</v>
      </c>
      <c r="L26" s="50" t="s">
        <v>154</v>
      </c>
      <c r="M26" s="50" t="s">
        <v>154</v>
      </c>
      <c r="N26" s="50" t="s">
        <v>154</v>
      </c>
      <c r="O26" s="52" t="str">
        <f>IF(ISERROR(AVERAGE(C26:H26)),"=",AVERAGE(C26:H26))</f>
        <v>=</v>
      </c>
      <c r="P26" s="52" t="str">
        <f>IF(ISERROR(AVERAGE(I26:N26)),"=",AVERAGE(I26:N26))</f>
        <v>=</v>
      </c>
      <c r="Q26" s="52" t="str">
        <f>IF(ISERROR(AVERAGE(C26:N26)),"=",AVERAGE(C26:N26))</f>
        <v>=</v>
      </c>
    </row>
    <row r="27" spans="1:17" ht="13.5">
      <c r="A27" s="87" t="s">
        <v>86</v>
      </c>
      <c r="B27" s="82" t="s">
        <v>20</v>
      </c>
      <c r="C27" s="50" t="s">
        <v>154</v>
      </c>
      <c r="D27" s="50" t="s">
        <v>154</v>
      </c>
      <c r="E27" s="50" t="s">
        <v>154</v>
      </c>
      <c r="F27" s="50" t="s">
        <v>154</v>
      </c>
      <c r="G27" s="50" t="s">
        <v>154</v>
      </c>
      <c r="H27" s="50">
        <v>157.5</v>
      </c>
      <c r="I27" s="50">
        <v>163.9</v>
      </c>
      <c r="J27" s="50">
        <v>186</v>
      </c>
      <c r="K27" s="50">
        <v>195.25</v>
      </c>
      <c r="L27" s="50">
        <v>197.9</v>
      </c>
      <c r="M27" s="50">
        <v>202.5</v>
      </c>
      <c r="N27" s="50">
        <v>203.16666666666666</v>
      </c>
      <c r="O27" s="53">
        <f>IF(ISERROR(AVERAGE(C27:H27)),"=",AVERAGE(C27:H27))</f>
        <v>157.5</v>
      </c>
      <c r="P27" s="53">
        <f>IF(ISERROR(AVERAGE(I27:N27)),"=",AVERAGE(I27:N27))</f>
        <v>191.45277777777778</v>
      </c>
      <c r="Q27" s="53">
        <f>IF(ISERROR(AVERAGE(C27:N27)),"=",AVERAGE(C27:N27))</f>
        <v>186.60238095238097</v>
      </c>
    </row>
    <row r="28" spans="1:17" ht="13.5">
      <c r="A28" s="271" t="s">
        <v>175</v>
      </c>
      <c r="B28" s="271"/>
      <c r="C28" s="283"/>
      <c r="D28" s="283"/>
      <c r="E28" s="284"/>
      <c r="F28" s="284"/>
      <c r="G28" s="284"/>
      <c r="H28" s="284"/>
      <c r="I28" s="284"/>
      <c r="J28" s="284"/>
      <c r="K28" s="284"/>
      <c r="L28" s="284"/>
      <c r="M28" s="284"/>
      <c r="N28" s="285"/>
      <c r="O28" s="285"/>
      <c r="P28" s="285"/>
      <c r="Q28" s="285"/>
    </row>
    <row r="29" spans="1:17" ht="13.5">
      <c r="A29" s="210" t="s">
        <v>176</v>
      </c>
      <c r="B29" s="214" t="s">
        <v>20</v>
      </c>
      <c r="C29" s="286">
        <v>171.75</v>
      </c>
      <c r="D29" s="287">
        <v>172</v>
      </c>
      <c r="E29" s="212">
        <v>172</v>
      </c>
      <c r="F29" s="212" t="s">
        <v>154</v>
      </c>
      <c r="G29" s="212" t="s">
        <v>154</v>
      </c>
      <c r="H29" s="212" t="s">
        <v>154</v>
      </c>
      <c r="I29" s="212" t="s">
        <v>154</v>
      </c>
      <c r="J29" s="212" t="s">
        <v>154</v>
      </c>
      <c r="K29" s="212" t="s">
        <v>154</v>
      </c>
      <c r="L29" s="212" t="s">
        <v>154</v>
      </c>
      <c r="M29" s="212" t="s">
        <v>154</v>
      </c>
      <c r="N29" s="212" t="s">
        <v>154</v>
      </c>
      <c r="O29" s="288">
        <f>IF(ISERROR(AVERAGE(C29:H29)),"=",AVERAGE(C29:H29))</f>
        <v>171.91666666666666</v>
      </c>
      <c r="P29" s="288" t="str">
        <f>IF(ISERROR(AVERAGE(I29:N29)),"=",AVERAGE(I29:N29))</f>
        <v>=</v>
      </c>
      <c r="Q29" s="288">
        <f>IF(ISERROR(AVERAGE(C29:N29)),"=",AVERAGE(C29:N29))</f>
        <v>171.91666666666666</v>
      </c>
    </row>
    <row r="30" spans="1:17" ht="13.5">
      <c r="A30" s="210" t="s">
        <v>86</v>
      </c>
      <c r="B30" s="214" t="s">
        <v>20</v>
      </c>
      <c r="C30" s="286">
        <v>163.75</v>
      </c>
      <c r="D30" s="287">
        <v>164</v>
      </c>
      <c r="E30" s="212">
        <v>164</v>
      </c>
      <c r="F30" s="212" t="s">
        <v>154</v>
      </c>
      <c r="G30" s="212" t="s">
        <v>154</v>
      </c>
      <c r="H30" s="212" t="s">
        <v>154</v>
      </c>
      <c r="I30" s="212" t="s">
        <v>154</v>
      </c>
      <c r="J30" s="212" t="s">
        <v>154</v>
      </c>
      <c r="K30" s="212" t="s">
        <v>154</v>
      </c>
      <c r="L30" s="212" t="s">
        <v>154</v>
      </c>
      <c r="M30" s="212" t="s">
        <v>154</v>
      </c>
      <c r="N30" s="212" t="s">
        <v>154</v>
      </c>
      <c r="O30" s="289">
        <f>IF(ISERROR(AVERAGE(C30:H30)),"=",AVERAGE(C30:H30))</f>
        <v>163.91666666666666</v>
      </c>
      <c r="P30" s="289" t="str">
        <f>IF(ISERROR(AVERAGE(I30:N30)),"=",AVERAGE(I30:N30))</f>
        <v>=</v>
      </c>
      <c r="Q30" s="289">
        <f>IF(ISERROR(AVERAGE(C30:N30)),"=",AVERAGE(C30:N30))</f>
        <v>163.91666666666666</v>
      </c>
    </row>
    <row r="31" spans="1:17" ht="13.5">
      <c r="A31" s="79" t="s">
        <v>255</v>
      </c>
      <c r="B31" s="79"/>
      <c r="C31" s="188"/>
      <c r="D31" s="188"/>
      <c r="E31" s="51"/>
      <c r="F31" s="51"/>
      <c r="G31" s="51"/>
      <c r="H31" s="51"/>
      <c r="I31" s="51"/>
      <c r="J31" s="51"/>
      <c r="K31" s="51"/>
      <c r="L31" s="51"/>
      <c r="M31" s="51"/>
      <c r="N31" s="49"/>
      <c r="O31" s="41"/>
      <c r="P31" s="41"/>
      <c r="Q31" s="41"/>
    </row>
    <row r="32" spans="1:17" ht="13.5">
      <c r="A32" s="87" t="s">
        <v>52</v>
      </c>
      <c r="B32" s="82" t="s">
        <v>20</v>
      </c>
      <c r="C32" s="189" t="s">
        <v>154</v>
      </c>
      <c r="D32" s="189" t="s">
        <v>154</v>
      </c>
      <c r="E32" s="189" t="s">
        <v>154</v>
      </c>
      <c r="F32" s="189" t="s">
        <v>154</v>
      </c>
      <c r="G32" s="189" t="s">
        <v>154</v>
      </c>
      <c r="H32" s="189" t="s">
        <v>154</v>
      </c>
      <c r="I32" s="189" t="s">
        <v>154</v>
      </c>
      <c r="J32" s="50">
        <v>182</v>
      </c>
      <c r="K32" s="50">
        <v>176.25</v>
      </c>
      <c r="L32" s="50">
        <v>170</v>
      </c>
      <c r="M32" s="50">
        <v>170</v>
      </c>
      <c r="N32" s="48">
        <v>170.33333333333334</v>
      </c>
      <c r="O32" s="52" t="str">
        <f>IF(ISERROR(AVERAGE(C32:H32)),"=",AVERAGE(C32:H32))</f>
        <v>=</v>
      </c>
      <c r="P32" s="52">
        <f>IF(ISERROR(AVERAGE(I32:N32)),"=",AVERAGE(I32:N32))</f>
        <v>173.71666666666667</v>
      </c>
      <c r="Q32" s="52">
        <f>IF(ISERROR(AVERAGE(C32:N32)),"=",AVERAGE(C32:N32))</f>
        <v>173.71666666666667</v>
      </c>
    </row>
    <row r="33" spans="1:17" ht="13.5">
      <c r="A33" s="271" t="s">
        <v>183</v>
      </c>
      <c r="B33" s="271"/>
      <c r="C33" s="283"/>
      <c r="D33" s="283"/>
      <c r="E33" s="277"/>
      <c r="F33" s="277"/>
      <c r="G33" s="277"/>
      <c r="H33" s="277"/>
      <c r="I33" s="277"/>
      <c r="J33" s="277"/>
      <c r="K33" s="277"/>
      <c r="L33" s="277"/>
      <c r="M33" s="277"/>
      <c r="N33" s="285"/>
      <c r="O33" s="285"/>
      <c r="P33" s="285"/>
      <c r="Q33" s="285"/>
    </row>
    <row r="34" spans="1:17" ht="13.5">
      <c r="A34" s="210" t="s">
        <v>52</v>
      </c>
      <c r="B34" s="214" t="s">
        <v>20</v>
      </c>
      <c r="C34" s="286">
        <v>166.25</v>
      </c>
      <c r="D34" s="287">
        <v>165</v>
      </c>
      <c r="E34" s="212">
        <v>168.5</v>
      </c>
      <c r="F34" s="212">
        <v>172.5</v>
      </c>
      <c r="G34" s="212">
        <v>177.75</v>
      </c>
      <c r="H34" s="212">
        <v>179.75</v>
      </c>
      <c r="I34" s="212">
        <v>177.2</v>
      </c>
      <c r="J34" s="212">
        <v>186</v>
      </c>
      <c r="K34" s="212" t="s">
        <v>154</v>
      </c>
      <c r="L34" s="212" t="s">
        <v>154</v>
      </c>
      <c r="M34" s="212" t="s">
        <v>154</v>
      </c>
      <c r="N34" s="212" t="s">
        <v>154</v>
      </c>
      <c r="O34" s="288">
        <f>IF(ISERROR(AVERAGE(C34:H34)),"=",AVERAGE(C34:H34))</f>
        <v>171.625</v>
      </c>
      <c r="P34" s="288">
        <f>IF(ISERROR(AVERAGE(I34:N34)),"=",AVERAGE(I34:N34))</f>
        <v>181.6</v>
      </c>
      <c r="Q34" s="288">
        <f>IF(ISERROR(AVERAGE(C34:N34)),"=",AVERAGE(C34:N34))</f>
        <v>174.11875</v>
      </c>
    </row>
    <row r="35" spans="1:17" ht="13.5">
      <c r="A35" s="36" t="s">
        <v>57</v>
      </c>
      <c r="B35" s="36"/>
      <c r="C35" s="190"/>
      <c r="D35" s="190"/>
      <c r="E35" s="51"/>
      <c r="F35" s="51"/>
      <c r="G35" s="51"/>
      <c r="H35" s="51"/>
      <c r="I35" s="51"/>
      <c r="J35" s="51"/>
      <c r="K35" s="51"/>
      <c r="L35" s="51"/>
      <c r="M35" s="51"/>
      <c r="N35" s="49"/>
      <c r="O35" s="41"/>
      <c r="P35" s="41"/>
      <c r="Q35" s="41"/>
    </row>
    <row r="36" spans="1:17" ht="13.5">
      <c r="A36" s="86" t="s">
        <v>0</v>
      </c>
      <c r="B36" s="81" t="s">
        <v>20</v>
      </c>
      <c r="C36" s="191">
        <v>403.5</v>
      </c>
      <c r="D36" s="203">
        <v>403.25</v>
      </c>
      <c r="E36" s="50">
        <v>405</v>
      </c>
      <c r="F36" s="50">
        <v>406.75</v>
      </c>
      <c r="G36" s="50">
        <v>408.5</v>
      </c>
      <c r="H36" s="50">
        <v>408.5</v>
      </c>
      <c r="I36" s="50">
        <v>403.7</v>
      </c>
      <c r="J36" s="50">
        <v>420.5</v>
      </c>
      <c r="K36" s="50">
        <v>421.5</v>
      </c>
      <c r="L36" s="50">
        <v>427.7</v>
      </c>
      <c r="M36" s="50">
        <v>433.25</v>
      </c>
      <c r="N36" s="48">
        <v>436.1666666666667</v>
      </c>
      <c r="O36" s="52">
        <f>IF(ISERROR(AVERAGE(C36:H36)),"=",AVERAGE(C36:H36))</f>
        <v>405.9166666666667</v>
      </c>
      <c r="P36" s="52">
        <f>IF(ISERROR(AVERAGE(I36:N36)),"=",AVERAGE(I36:N36))</f>
        <v>423.80277777777775</v>
      </c>
      <c r="Q36" s="52">
        <f>IF(ISERROR(AVERAGE(C36:N36)),"=",AVERAGE(C36:N36))</f>
        <v>414.8597222222222</v>
      </c>
    </row>
    <row r="37" spans="1:17" ht="13.5">
      <c r="A37" s="86" t="s">
        <v>1</v>
      </c>
      <c r="B37" s="81" t="s">
        <v>20</v>
      </c>
      <c r="C37" s="191">
        <v>327.5</v>
      </c>
      <c r="D37" s="203">
        <v>326.375</v>
      </c>
      <c r="E37" s="50">
        <v>328</v>
      </c>
      <c r="F37" s="50">
        <v>329.75</v>
      </c>
      <c r="G37" s="50">
        <v>331.5</v>
      </c>
      <c r="H37" s="50">
        <v>331.5</v>
      </c>
      <c r="I37" s="50">
        <v>326.7</v>
      </c>
      <c r="J37" s="50">
        <v>343.5</v>
      </c>
      <c r="K37" s="50">
        <v>344.5</v>
      </c>
      <c r="L37" s="50">
        <v>350.7</v>
      </c>
      <c r="M37" s="50">
        <v>356.25</v>
      </c>
      <c r="N37" s="54">
        <v>359.1666666666667</v>
      </c>
      <c r="O37" s="53">
        <f>IF(ISERROR(AVERAGE(C37:H37)),"=",AVERAGE(C37:H37))</f>
        <v>329.1041666666667</v>
      </c>
      <c r="P37" s="53">
        <f>IF(ISERROR(AVERAGE(I37:N37)),"=",AVERAGE(I37:N37))</f>
        <v>346.80277777777775</v>
      </c>
      <c r="Q37" s="53">
        <f>IF(ISERROR(AVERAGE(C37:N37)),"=",AVERAGE(C37:N37))</f>
        <v>337.95347222222216</v>
      </c>
    </row>
    <row r="38" spans="1:17" ht="13.5">
      <c r="A38" s="86" t="s">
        <v>2</v>
      </c>
      <c r="B38" s="81" t="s">
        <v>20</v>
      </c>
      <c r="C38" s="191">
        <v>310.5</v>
      </c>
      <c r="D38" s="203">
        <v>310.25</v>
      </c>
      <c r="E38" s="50">
        <v>312</v>
      </c>
      <c r="F38" s="50">
        <v>313.75</v>
      </c>
      <c r="G38" s="50">
        <v>315.5</v>
      </c>
      <c r="H38" s="50">
        <v>315.5</v>
      </c>
      <c r="I38" s="50">
        <v>310.7</v>
      </c>
      <c r="J38" s="50">
        <v>327.5</v>
      </c>
      <c r="K38" s="50">
        <v>328.5</v>
      </c>
      <c r="L38" s="50">
        <v>337.4</v>
      </c>
      <c r="M38" s="50">
        <v>344.75</v>
      </c>
      <c r="N38" s="53">
        <v>347.6666666666667</v>
      </c>
      <c r="O38" s="53">
        <f>IF(ISERROR(AVERAGE(C38:H38)),"=",AVERAGE(C38:H38))</f>
        <v>312.9166666666667</v>
      </c>
      <c r="P38" s="53">
        <f>IF(ISERROR(AVERAGE(I38:N38)),"=",AVERAGE(I38:N38))</f>
        <v>332.7527777777778</v>
      </c>
      <c r="Q38" s="53">
        <f>IF(ISERROR(AVERAGE(C38:N38)),"=",AVERAGE(C38:N38))</f>
        <v>322.8347222222222</v>
      </c>
    </row>
    <row r="39" spans="1:17" ht="13.5">
      <c r="A39" s="36" t="s">
        <v>58</v>
      </c>
      <c r="B39" s="36"/>
      <c r="C39" s="190"/>
      <c r="D39" s="190"/>
      <c r="E39" s="51"/>
      <c r="F39" s="51"/>
      <c r="G39" s="51"/>
      <c r="H39" s="51"/>
      <c r="I39" s="51"/>
      <c r="J39" s="51"/>
      <c r="K39" s="51"/>
      <c r="L39" s="51"/>
      <c r="M39" s="51"/>
      <c r="N39" s="41"/>
      <c r="O39" s="41"/>
      <c r="P39" s="41"/>
      <c r="Q39" s="41"/>
    </row>
    <row r="40" spans="1:17" ht="13.5">
      <c r="A40" s="86" t="s">
        <v>14</v>
      </c>
      <c r="B40" s="81" t="s">
        <v>20</v>
      </c>
      <c r="C40" s="191">
        <v>296.5</v>
      </c>
      <c r="D40" s="203">
        <v>296.25</v>
      </c>
      <c r="E40" s="50">
        <v>298</v>
      </c>
      <c r="F40" s="50">
        <v>299.75</v>
      </c>
      <c r="G40" s="50">
        <v>301.5</v>
      </c>
      <c r="H40" s="50">
        <v>301.5</v>
      </c>
      <c r="I40" s="50">
        <v>296.7</v>
      </c>
      <c r="J40" s="50">
        <v>313.5</v>
      </c>
      <c r="K40" s="50">
        <v>314.5</v>
      </c>
      <c r="L40" s="50">
        <v>320.7</v>
      </c>
      <c r="M40" s="50">
        <v>326.25</v>
      </c>
      <c r="N40" s="52">
        <v>329.1666666666667</v>
      </c>
      <c r="O40" s="52">
        <f>IF(ISERROR(AVERAGE(C40:H40)),"=",AVERAGE(C40:H40))</f>
        <v>298.9166666666667</v>
      </c>
      <c r="P40" s="52">
        <f>IF(ISERROR(AVERAGE(I40:N40)),"=",AVERAGE(I40:N40))</f>
        <v>316.8027777777778</v>
      </c>
      <c r="Q40" s="52">
        <f>IF(ISERROR(AVERAGE(C40:N40)),"=",AVERAGE(C40:N40))</f>
        <v>307.85972222222216</v>
      </c>
    </row>
    <row r="41" spans="1:17" ht="13.5">
      <c r="A41" s="86" t="s">
        <v>15</v>
      </c>
      <c r="B41" s="81" t="s">
        <v>20</v>
      </c>
      <c r="C41" s="191">
        <v>283.5</v>
      </c>
      <c r="D41" s="203">
        <v>283.25</v>
      </c>
      <c r="E41" s="50">
        <v>285</v>
      </c>
      <c r="F41" s="50">
        <v>286.75</v>
      </c>
      <c r="G41" s="50">
        <v>288.5</v>
      </c>
      <c r="H41" s="50">
        <v>288.5</v>
      </c>
      <c r="I41" s="50">
        <v>284.9</v>
      </c>
      <c r="J41" s="50">
        <v>302.5</v>
      </c>
      <c r="K41" s="50">
        <v>303.5</v>
      </c>
      <c r="L41" s="50">
        <v>309.7</v>
      </c>
      <c r="M41" s="50">
        <v>315.25</v>
      </c>
      <c r="N41" s="54">
        <v>318.1666666666667</v>
      </c>
      <c r="O41" s="53">
        <f>IF(ISERROR(AVERAGE(C41:H41)),"=",AVERAGE(C41:H41))</f>
        <v>285.9166666666667</v>
      </c>
      <c r="P41" s="53">
        <f>IF(ISERROR(AVERAGE(I41:N41)),"=",AVERAGE(I41:N41))</f>
        <v>305.6694444444444</v>
      </c>
      <c r="Q41" s="53">
        <f>IF(ISERROR(AVERAGE(C41:N41)),"=",AVERAGE(C41:N41))</f>
        <v>295.79305555555555</v>
      </c>
    </row>
    <row r="42" spans="1:17" ht="13.5">
      <c r="A42" s="36" t="s">
        <v>59</v>
      </c>
      <c r="B42" s="25"/>
      <c r="C42" s="190"/>
      <c r="D42" s="204"/>
      <c r="E42" s="51"/>
      <c r="F42" s="51"/>
      <c r="G42" s="51"/>
      <c r="H42" s="51"/>
      <c r="I42" s="51"/>
      <c r="J42" s="51"/>
      <c r="K42" s="51"/>
      <c r="L42" s="51"/>
      <c r="M42" s="51"/>
      <c r="N42" s="49"/>
      <c r="O42" s="41"/>
      <c r="P42" s="41"/>
      <c r="Q42" s="41"/>
    </row>
    <row r="43" spans="1:17" ht="13.5">
      <c r="A43" s="86" t="s">
        <v>4</v>
      </c>
      <c r="B43" s="81" t="s">
        <v>20</v>
      </c>
      <c r="C43" s="191">
        <v>209.25</v>
      </c>
      <c r="D43" s="203">
        <v>208</v>
      </c>
      <c r="E43" s="50">
        <v>211.5</v>
      </c>
      <c r="F43" s="50">
        <v>215.5</v>
      </c>
      <c r="G43" s="50">
        <v>220.75</v>
      </c>
      <c r="H43" s="50">
        <v>222.75</v>
      </c>
      <c r="I43" s="50">
        <v>220.2</v>
      </c>
      <c r="J43" s="50">
        <v>227</v>
      </c>
      <c r="K43" s="50">
        <v>219.75</v>
      </c>
      <c r="L43" s="50">
        <v>213</v>
      </c>
      <c r="M43" s="50">
        <v>213</v>
      </c>
      <c r="N43" s="48">
        <v>213.33333333333334</v>
      </c>
      <c r="O43" s="52">
        <f>IF(ISERROR(AVERAGE(C43:H43)),"=",AVERAGE(C43:H43))</f>
        <v>214.625</v>
      </c>
      <c r="P43" s="52">
        <f>IF(ISERROR(AVERAGE(I43:N43)),"=",AVERAGE(I43:N43))</f>
        <v>217.71388888888887</v>
      </c>
      <c r="Q43" s="52">
        <f>IF(ISERROR(AVERAGE(C43:N43)),"=",AVERAGE(C43:N43))</f>
        <v>216.16944444444445</v>
      </c>
    </row>
    <row r="44" spans="1:17" ht="13.5">
      <c r="A44" s="86" t="s">
        <v>5</v>
      </c>
      <c r="B44" s="81" t="s">
        <v>20</v>
      </c>
      <c r="C44" s="191" t="s">
        <v>154</v>
      </c>
      <c r="D44" s="203" t="s">
        <v>154</v>
      </c>
      <c r="E44" s="50" t="s">
        <v>154</v>
      </c>
      <c r="F44" s="50" t="s">
        <v>154</v>
      </c>
      <c r="G44" s="50" t="s">
        <v>154</v>
      </c>
      <c r="H44" s="50" t="s">
        <v>154</v>
      </c>
      <c r="I44" s="50" t="s">
        <v>154</v>
      </c>
      <c r="J44" s="50" t="s">
        <v>154</v>
      </c>
      <c r="K44" s="50" t="s">
        <v>154</v>
      </c>
      <c r="L44" s="50" t="s">
        <v>154</v>
      </c>
      <c r="M44" s="50" t="s">
        <v>154</v>
      </c>
      <c r="N44" s="54" t="s">
        <v>154</v>
      </c>
      <c r="O44" s="53" t="str">
        <f>IF(ISERROR(AVERAGE(C44:H44)),"=",AVERAGE(C44:H44))</f>
        <v>=</v>
      </c>
      <c r="P44" s="53" t="str">
        <f>IF(ISERROR(AVERAGE(I44:N44)),"=",AVERAGE(I44:N44))</f>
        <v>=</v>
      </c>
      <c r="Q44" s="53" t="str">
        <f>IF(ISERROR(AVERAGE(C44:N44)),"=",AVERAGE(C44:N44))</f>
        <v>=</v>
      </c>
    </row>
    <row r="45" spans="1:17" ht="13.5">
      <c r="A45" s="36" t="s">
        <v>60</v>
      </c>
      <c r="B45" s="25"/>
      <c r="C45" s="190"/>
      <c r="D45" s="204"/>
      <c r="E45" s="51"/>
      <c r="F45" s="51"/>
      <c r="G45" s="51"/>
      <c r="H45" s="51"/>
      <c r="I45" s="51"/>
      <c r="J45" s="51"/>
      <c r="K45" s="51"/>
      <c r="L45" s="51"/>
      <c r="M45" s="51"/>
      <c r="N45" s="49"/>
      <c r="O45" s="41"/>
      <c r="P45" s="41"/>
      <c r="Q45" s="41"/>
    </row>
    <row r="46" spans="1:17" ht="13.5">
      <c r="A46" s="86" t="s">
        <v>6</v>
      </c>
      <c r="B46" s="81" t="s">
        <v>20</v>
      </c>
      <c r="C46" s="191">
        <v>159</v>
      </c>
      <c r="D46" s="203">
        <v>157.75</v>
      </c>
      <c r="E46" s="50">
        <v>175</v>
      </c>
      <c r="F46" s="50">
        <v>185</v>
      </c>
      <c r="G46" s="50">
        <v>187</v>
      </c>
      <c r="H46" s="50">
        <v>173</v>
      </c>
      <c r="I46" s="50">
        <v>143.6</v>
      </c>
      <c r="J46" s="50">
        <v>157</v>
      </c>
      <c r="K46" s="50">
        <v>147.25</v>
      </c>
      <c r="L46" s="50">
        <v>162.8</v>
      </c>
      <c r="M46" s="50">
        <v>181.75</v>
      </c>
      <c r="N46" s="48">
        <v>168</v>
      </c>
      <c r="O46" s="52">
        <f>IF(ISERROR(AVERAGE(C46:H46)),"=",AVERAGE(C46:H46))</f>
        <v>172.79166666666666</v>
      </c>
      <c r="P46" s="52">
        <f>IF(ISERROR(AVERAGE(I46:N46)),"=",AVERAGE(I46:N46))</f>
        <v>160.0666666666667</v>
      </c>
      <c r="Q46" s="52">
        <f>IF(ISERROR(AVERAGE(C46:N46)),"=",AVERAGE(C46:N46))</f>
        <v>166.42916666666665</v>
      </c>
    </row>
    <row r="47" spans="1:17" ht="13.5">
      <c r="A47" s="86" t="s">
        <v>7</v>
      </c>
      <c r="B47" s="81" t="s">
        <v>20</v>
      </c>
      <c r="C47" s="191">
        <v>160.5</v>
      </c>
      <c r="D47" s="203">
        <v>159.25</v>
      </c>
      <c r="E47" s="50">
        <v>176.5</v>
      </c>
      <c r="F47" s="50">
        <v>186.5</v>
      </c>
      <c r="G47" s="50">
        <v>188.5</v>
      </c>
      <c r="H47" s="50">
        <v>174.5</v>
      </c>
      <c r="I47" s="50">
        <v>145.1</v>
      </c>
      <c r="J47" s="50">
        <v>158.5</v>
      </c>
      <c r="K47" s="50">
        <v>148.75</v>
      </c>
      <c r="L47" s="50">
        <v>164.3</v>
      </c>
      <c r="M47" s="50">
        <v>183.25</v>
      </c>
      <c r="N47" s="54">
        <v>169.5</v>
      </c>
      <c r="O47" s="53">
        <f>IF(ISERROR(AVERAGE(C47:H47)),"=",AVERAGE(C47:H47))</f>
        <v>174.29166666666666</v>
      </c>
      <c r="P47" s="53">
        <f>IF(ISERROR(AVERAGE(I47:N47)),"=",AVERAGE(I47:N47))</f>
        <v>161.5666666666667</v>
      </c>
      <c r="Q47" s="53">
        <f>IF(ISERROR(AVERAGE(C47:N47)),"=",AVERAGE(C47:N47))</f>
        <v>167.92916666666665</v>
      </c>
    </row>
    <row r="48" spans="1:17" ht="13.5">
      <c r="A48" s="86" t="s">
        <v>8</v>
      </c>
      <c r="B48" s="81" t="s">
        <v>20</v>
      </c>
      <c r="C48" s="191">
        <v>167</v>
      </c>
      <c r="D48" s="203">
        <v>165.75</v>
      </c>
      <c r="E48" s="50">
        <v>183</v>
      </c>
      <c r="F48" s="50">
        <v>193</v>
      </c>
      <c r="G48" s="50">
        <v>195</v>
      </c>
      <c r="H48" s="50">
        <v>181</v>
      </c>
      <c r="I48" s="50">
        <v>151.6</v>
      </c>
      <c r="J48" s="50">
        <v>165</v>
      </c>
      <c r="K48" s="50">
        <v>155.25</v>
      </c>
      <c r="L48" s="50">
        <v>170.8</v>
      </c>
      <c r="M48" s="50">
        <v>189.75</v>
      </c>
      <c r="N48" s="48">
        <v>176</v>
      </c>
      <c r="O48" s="53">
        <f>IF(ISERROR(AVERAGE(C48:H48)),"=",AVERAGE(C48:H48))</f>
        <v>180.79166666666666</v>
      </c>
      <c r="P48" s="53">
        <f>IF(ISERROR(AVERAGE(I48:N48)),"=",AVERAGE(I48:N48))</f>
        <v>168.0666666666667</v>
      </c>
      <c r="Q48" s="53">
        <f>IF(ISERROR(AVERAGE(C48:N48)),"=",AVERAGE(C48:N48))</f>
        <v>174.42916666666665</v>
      </c>
    </row>
    <row r="49" spans="1:17" ht="13.5">
      <c r="A49" s="86" t="s">
        <v>9</v>
      </c>
      <c r="B49" s="81" t="s">
        <v>20</v>
      </c>
      <c r="C49" s="191">
        <v>192.5</v>
      </c>
      <c r="D49" s="203">
        <v>180</v>
      </c>
      <c r="E49" s="50">
        <v>190.25</v>
      </c>
      <c r="F49" s="50">
        <v>202.5</v>
      </c>
      <c r="G49" s="50">
        <v>206</v>
      </c>
      <c r="H49" s="50">
        <v>201</v>
      </c>
      <c r="I49" s="50">
        <v>185.5</v>
      </c>
      <c r="J49" s="50">
        <v>203.5</v>
      </c>
      <c r="K49" s="50">
        <v>197</v>
      </c>
      <c r="L49" s="50">
        <v>197.1</v>
      </c>
      <c r="M49" s="50">
        <v>201</v>
      </c>
      <c r="N49" s="54">
        <v>197.5</v>
      </c>
      <c r="O49" s="53">
        <f>IF(ISERROR(AVERAGE(C49:H49)),"=",AVERAGE(C49:H49))</f>
        <v>195.375</v>
      </c>
      <c r="P49" s="53">
        <f>IF(ISERROR(AVERAGE(I49:N49)),"=",AVERAGE(I49:N49))</f>
        <v>196.9333333333333</v>
      </c>
      <c r="Q49" s="53">
        <f>IF(ISERROR(AVERAGE(C49:N49)),"=",AVERAGE(C49:N49))</f>
        <v>196.15416666666667</v>
      </c>
    </row>
    <row r="50" spans="1:18" ht="13.5">
      <c r="A50" s="79" t="s">
        <v>259</v>
      </c>
      <c r="B50" s="79"/>
      <c r="C50" s="188"/>
      <c r="D50" s="188"/>
      <c r="E50" s="51"/>
      <c r="F50" s="51"/>
      <c r="G50" s="51"/>
      <c r="H50" s="51"/>
      <c r="I50" s="51"/>
      <c r="J50" s="51"/>
      <c r="K50" s="51"/>
      <c r="L50" s="51"/>
      <c r="M50" s="51"/>
      <c r="N50" s="55"/>
      <c r="O50" s="55"/>
      <c r="P50" s="55"/>
      <c r="Q50" s="55"/>
      <c r="R50" s="18"/>
    </row>
    <row r="51" spans="1:17" s="18" customFormat="1" ht="13.5">
      <c r="A51" s="87" t="s">
        <v>10</v>
      </c>
      <c r="B51" s="82" t="s">
        <v>20</v>
      </c>
      <c r="C51" s="309" t="s">
        <v>154</v>
      </c>
      <c r="D51" s="309" t="s">
        <v>154</v>
      </c>
      <c r="E51" s="309" t="s">
        <v>154</v>
      </c>
      <c r="F51" s="309" t="s">
        <v>154</v>
      </c>
      <c r="G51" s="309" t="s">
        <v>154</v>
      </c>
      <c r="H51" s="309" t="s">
        <v>154</v>
      </c>
      <c r="I51" s="309" t="s">
        <v>154</v>
      </c>
      <c r="J51" s="309" t="s">
        <v>154</v>
      </c>
      <c r="K51" s="50">
        <v>326.5</v>
      </c>
      <c r="L51" s="50">
        <v>331.6</v>
      </c>
      <c r="M51" s="50">
        <v>333</v>
      </c>
      <c r="N51" s="50">
        <v>338</v>
      </c>
      <c r="O51" s="52" t="str">
        <f>IF(ISERROR(AVERAGE(C51:H51)),"=",AVERAGE(C51:H51))</f>
        <v>=</v>
      </c>
      <c r="P51" s="52">
        <f>IF(ISERROR(AVERAGE(I51:N51)),"=",AVERAGE(I51:N51))</f>
        <v>332.275</v>
      </c>
      <c r="Q51" s="52">
        <f>IF(ISERROR(AVERAGE(C51:N51)),"=",AVERAGE(C51:N51))</f>
        <v>332.275</v>
      </c>
    </row>
    <row r="52" spans="1:18" ht="13.5">
      <c r="A52" s="271" t="s">
        <v>190</v>
      </c>
      <c r="B52" s="271"/>
      <c r="C52" s="283"/>
      <c r="D52" s="283"/>
      <c r="E52" s="277"/>
      <c r="F52" s="277"/>
      <c r="G52" s="277"/>
      <c r="H52" s="277"/>
      <c r="I52" s="277"/>
      <c r="J52" s="277"/>
      <c r="K52" s="277"/>
      <c r="L52" s="277"/>
      <c r="M52" s="277"/>
      <c r="N52" s="310"/>
      <c r="O52" s="310"/>
      <c r="P52" s="310"/>
      <c r="Q52" s="310"/>
      <c r="R52" s="18"/>
    </row>
    <row r="53" spans="1:17" s="18" customFormat="1" ht="13.5">
      <c r="A53" s="210" t="s">
        <v>10</v>
      </c>
      <c r="B53" s="214" t="s">
        <v>20</v>
      </c>
      <c r="C53" s="286">
        <v>368.75</v>
      </c>
      <c r="D53" s="287">
        <v>370.5</v>
      </c>
      <c r="E53" s="212">
        <v>377</v>
      </c>
      <c r="F53" s="212">
        <v>375.75</v>
      </c>
      <c r="G53" s="212">
        <v>373</v>
      </c>
      <c r="H53" s="212">
        <v>358.25</v>
      </c>
      <c r="I53" s="212">
        <v>338</v>
      </c>
      <c r="J53" s="212">
        <v>348</v>
      </c>
      <c r="K53" s="212" t="s">
        <v>154</v>
      </c>
      <c r="L53" s="212" t="s">
        <v>154</v>
      </c>
      <c r="M53" s="212" t="s">
        <v>154</v>
      </c>
      <c r="N53" s="212" t="s">
        <v>154</v>
      </c>
      <c r="O53" s="288">
        <f>IF(ISERROR(AVERAGE(C53:H53)),"=",AVERAGE(C53:H53))</f>
        <v>370.5416666666667</v>
      </c>
      <c r="P53" s="288">
        <f>IF(ISERROR(AVERAGE(I53:N53)),"=",AVERAGE(I53:N53))</f>
        <v>343</v>
      </c>
      <c r="Q53" s="288">
        <f>IF(ISERROR(AVERAGE(C53:N53)),"=",AVERAGE(C53:N53))</f>
        <v>363.65625</v>
      </c>
    </row>
    <row r="54" spans="1:18" s="18" customFormat="1" ht="14.25" thickBot="1">
      <c r="A54" s="17"/>
      <c r="B54" s="4"/>
      <c r="C54" s="11"/>
      <c r="D54" s="11"/>
      <c r="E54" s="11"/>
      <c r="F54" s="11"/>
      <c r="G54" s="11"/>
      <c r="H54" s="11"/>
      <c r="I54" s="10"/>
      <c r="J54" s="10"/>
      <c r="K54" s="10"/>
      <c r="L54" s="10"/>
      <c r="M54" s="10"/>
      <c r="N54" s="10"/>
      <c r="O54" s="15"/>
      <c r="P54" s="15"/>
      <c r="Q54" s="15"/>
      <c r="R54"/>
    </row>
    <row r="55" spans="2:17" ht="15" thickTop="1">
      <c r="B55" s="1"/>
      <c r="C55" s="19" t="s">
        <v>36</v>
      </c>
      <c r="D55" s="19" t="s">
        <v>36</v>
      </c>
      <c r="E55" s="19" t="s">
        <v>36</v>
      </c>
      <c r="F55" s="19" t="s">
        <v>36</v>
      </c>
      <c r="G55" s="19" t="s">
        <v>36</v>
      </c>
      <c r="H55" s="19" t="s">
        <v>36</v>
      </c>
      <c r="I55" s="19" t="s">
        <v>36</v>
      </c>
      <c r="J55" s="19" t="s">
        <v>36</v>
      </c>
      <c r="K55" s="19" t="s">
        <v>36</v>
      </c>
      <c r="L55" s="19" t="s">
        <v>36</v>
      </c>
      <c r="M55" s="19" t="s">
        <v>36</v>
      </c>
      <c r="N55" s="19" t="s">
        <v>36</v>
      </c>
      <c r="O55" s="19" t="s">
        <v>36</v>
      </c>
      <c r="P55" s="19" t="s">
        <v>36</v>
      </c>
      <c r="Q55" s="7" t="s">
        <v>36</v>
      </c>
    </row>
    <row r="56" spans="2:17" ht="13.5">
      <c r="B56" s="3"/>
      <c r="C56" s="8" t="s">
        <v>37</v>
      </c>
      <c r="D56" s="8" t="s">
        <v>38</v>
      </c>
      <c r="E56" s="8" t="s">
        <v>39</v>
      </c>
      <c r="F56" s="8" t="s">
        <v>40</v>
      </c>
      <c r="G56" s="8" t="s">
        <v>41</v>
      </c>
      <c r="H56" s="8" t="s">
        <v>42</v>
      </c>
      <c r="I56" s="8" t="s">
        <v>43</v>
      </c>
      <c r="J56" s="8" t="s">
        <v>44</v>
      </c>
      <c r="K56" s="8" t="s">
        <v>45</v>
      </c>
      <c r="L56" s="8" t="s">
        <v>46</v>
      </c>
      <c r="M56" s="8" t="s">
        <v>47</v>
      </c>
      <c r="N56" s="8" t="s">
        <v>48</v>
      </c>
      <c r="O56" s="8" t="s">
        <v>49</v>
      </c>
      <c r="P56" s="8" t="s">
        <v>50</v>
      </c>
      <c r="Q56" s="9" t="s">
        <v>198</v>
      </c>
    </row>
    <row r="57" spans="2:17" ht="35.25" customHeight="1">
      <c r="B57" s="503" t="s">
        <v>142</v>
      </c>
      <c r="C57" s="504"/>
      <c r="D57" s="504"/>
      <c r="E57" s="504"/>
      <c r="F57" s="504"/>
      <c r="G57" s="504"/>
      <c r="H57" s="504"/>
      <c r="I57" s="504"/>
      <c r="J57" s="504"/>
      <c r="K57" s="504"/>
      <c r="L57" s="504"/>
      <c r="M57" s="504"/>
      <c r="N57" s="504"/>
      <c r="O57" s="504"/>
      <c r="P57" s="504"/>
      <c r="Q57" s="505"/>
    </row>
    <row r="58" spans="1:17" ht="27.75" customHeight="1">
      <c r="A58" s="35" t="s">
        <v>71</v>
      </c>
      <c r="B58" s="506" t="s">
        <v>78</v>
      </c>
      <c r="C58" s="507"/>
      <c r="D58" s="507"/>
      <c r="E58" s="507"/>
      <c r="F58" s="507"/>
      <c r="G58" s="507"/>
      <c r="H58" s="507"/>
      <c r="I58" s="507"/>
      <c r="J58" s="507"/>
      <c r="K58" s="507"/>
      <c r="L58" s="507"/>
      <c r="M58" s="507"/>
      <c r="N58" s="507"/>
      <c r="O58" s="507"/>
      <c r="P58" s="507"/>
      <c r="Q58" s="508"/>
    </row>
    <row r="59" spans="1:11" ht="18" customHeight="1">
      <c r="A59" s="80" t="s">
        <v>137</v>
      </c>
      <c r="B59" s="35"/>
      <c r="C59" s="68"/>
      <c r="D59" s="68"/>
      <c r="E59" s="71"/>
      <c r="F59" s="71"/>
      <c r="G59" s="71"/>
      <c r="H59" s="71"/>
      <c r="I59" s="69"/>
      <c r="J59" s="69"/>
      <c r="K59" s="70"/>
    </row>
    <row r="60" spans="1:17" ht="13.5">
      <c r="A60" s="87" t="s">
        <v>124</v>
      </c>
      <c r="B60" s="38" t="s">
        <v>72</v>
      </c>
      <c r="C60" s="50" t="s">
        <v>154</v>
      </c>
      <c r="D60" s="50" t="s">
        <v>154</v>
      </c>
      <c r="E60" s="50" t="s">
        <v>154</v>
      </c>
      <c r="F60" s="50" t="s">
        <v>154</v>
      </c>
      <c r="G60" s="50" t="s">
        <v>154</v>
      </c>
      <c r="H60" s="50" t="s">
        <v>154</v>
      </c>
      <c r="I60" s="50" t="s">
        <v>154</v>
      </c>
      <c r="J60" s="50">
        <v>0.75</v>
      </c>
      <c r="K60" s="50">
        <v>0.6325</v>
      </c>
      <c r="L60" s="50">
        <v>0.5469999999999999</v>
      </c>
      <c r="M60" s="50">
        <v>0.505</v>
      </c>
      <c r="N60" s="48" t="s">
        <v>154</v>
      </c>
      <c r="O60" s="52" t="str">
        <f aca="true" t="shared" si="6" ref="O60:O65">IF(ISERROR(AVERAGE(C60:H60)),"=",AVERAGE(C60:H60))</f>
        <v>=</v>
      </c>
      <c r="P60" s="52">
        <f aca="true" t="shared" si="7" ref="P60:P65">IF(ISERROR(AVERAGE(I60:N60)),"=",AVERAGE(I60:N60))</f>
        <v>0.608625</v>
      </c>
      <c r="Q60" s="52">
        <f aca="true" t="shared" si="8" ref="Q60:Q65">IF(ISERROR(AVERAGE(C60:N60)),"=",AVERAGE(C60:N60))</f>
        <v>0.608625</v>
      </c>
    </row>
    <row r="61" spans="1:17" ht="13.5">
      <c r="A61" s="87" t="s">
        <v>102</v>
      </c>
      <c r="B61" s="38" t="s">
        <v>72</v>
      </c>
      <c r="C61" s="50" t="s">
        <v>154</v>
      </c>
      <c r="D61" s="50" t="s">
        <v>154</v>
      </c>
      <c r="E61" s="50" t="s">
        <v>154</v>
      </c>
      <c r="F61" s="50" t="s">
        <v>154</v>
      </c>
      <c r="G61" s="50" t="s">
        <v>154</v>
      </c>
      <c r="H61" s="50" t="s">
        <v>154</v>
      </c>
      <c r="I61" s="50" t="s">
        <v>154</v>
      </c>
      <c r="J61" s="50">
        <v>1.045</v>
      </c>
      <c r="K61" s="50">
        <v>0.9</v>
      </c>
      <c r="L61" s="50">
        <v>0.8320000000000001</v>
      </c>
      <c r="M61" s="50">
        <v>0.815</v>
      </c>
      <c r="N61" s="48" t="s">
        <v>154</v>
      </c>
      <c r="O61" s="52" t="str">
        <f t="shared" si="6"/>
        <v>=</v>
      </c>
      <c r="P61" s="52">
        <f t="shared" si="7"/>
        <v>0.898</v>
      </c>
      <c r="Q61" s="52">
        <f t="shared" si="8"/>
        <v>0.898</v>
      </c>
    </row>
    <row r="62" spans="1:17" ht="13.5">
      <c r="A62" s="87" t="s">
        <v>112</v>
      </c>
      <c r="B62" s="38" t="s">
        <v>72</v>
      </c>
      <c r="C62" s="50" t="s">
        <v>154</v>
      </c>
      <c r="D62" s="50" t="s">
        <v>154</v>
      </c>
      <c r="E62" s="50" t="s">
        <v>154</v>
      </c>
      <c r="F62" s="50" t="s">
        <v>154</v>
      </c>
      <c r="G62" s="50" t="s">
        <v>154</v>
      </c>
      <c r="H62" s="50" t="s">
        <v>154</v>
      </c>
      <c r="I62" s="50" t="s">
        <v>154</v>
      </c>
      <c r="J62" s="50">
        <v>1.215</v>
      </c>
      <c r="K62" s="50">
        <v>1.02375</v>
      </c>
      <c r="L62" s="50">
        <v>0.977</v>
      </c>
      <c r="M62" s="50">
        <v>0.965</v>
      </c>
      <c r="N62" s="48" t="s">
        <v>154</v>
      </c>
      <c r="O62" s="52" t="str">
        <f t="shared" si="6"/>
        <v>=</v>
      </c>
      <c r="P62" s="52">
        <f t="shared" si="7"/>
        <v>1.0451875</v>
      </c>
      <c r="Q62" s="52">
        <f t="shared" si="8"/>
        <v>1.0451875</v>
      </c>
    </row>
    <row r="63" spans="1:17" ht="13.5">
      <c r="A63" s="87" t="s">
        <v>108</v>
      </c>
      <c r="B63" s="38" t="s">
        <v>72</v>
      </c>
      <c r="C63" s="50" t="s">
        <v>154</v>
      </c>
      <c r="D63" s="50" t="s">
        <v>154</v>
      </c>
      <c r="E63" s="50" t="s">
        <v>154</v>
      </c>
      <c r="F63" s="50" t="s">
        <v>154</v>
      </c>
      <c r="G63" s="50" t="s">
        <v>154</v>
      </c>
      <c r="H63" s="50" t="s">
        <v>154</v>
      </c>
      <c r="I63" s="50" t="s">
        <v>154</v>
      </c>
      <c r="J63" s="50" t="s">
        <v>154</v>
      </c>
      <c r="K63" s="50">
        <v>0.5</v>
      </c>
      <c r="L63" s="50">
        <v>0.466</v>
      </c>
      <c r="M63" s="50">
        <v>0.455</v>
      </c>
      <c r="N63" s="48">
        <v>0.455</v>
      </c>
      <c r="O63" s="52" t="str">
        <f t="shared" si="6"/>
        <v>=</v>
      </c>
      <c r="P63" s="52">
        <f t="shared" si="7"/>
        <v>0.46900000000000003</v>
      </c>
      <c r="Q63" s="52">
        <f t="shared" si="8"/>
        <v>0.46900000000000003</v>
      </c>
    </row>
    <row r="64" spans="1:17" ht="13.5">
      <c r="A64" s="87" t="s">
        <v>113</v>
      </c>
      <c r="B64" s="38" t="s">
        <v>72</v>
      </c>
      <c r="C64" s="50">
        <v>0.625</v>
      </c>
      <c r="D64" s="50" t="s">
        <v>154</v>
      </c>
      <c r="E64" s="50" t="s">
        <v>154</v>
      </c>
      <c r="F64" s="50" t="s">
        <v>154</v>
      </c>
      <c r="G64" s="50" t="s">
        <v>154</v>
      </c>
      <c r="H64" s="50" t="s">
        <v>154</v>
      </c>
      <c r="I64" s="50" t="s">
        <v>154</v>
      </c>
      <c r="J64" s="50" t="s">
        <v>154</v>
      </c>
      <c r="K64" s="50">
        <v>0.425</v>
      </c>
      <c r="L64" s="50">
        <v>0.39099999999999996</v>
      </c>
      <c r="M64" s="50">
        <v>0.375</v>
      </c>
      <c r="N64" s="48">
        <v>0.375</v>
      </c>
      <c r="O64" s="52">
        <f t="shared" si="6"/>
        <v>0.625</v>
      </c>
      <c r="P64" s="52">
        <f t="shared" si="7"/>
        <v>0.39149999999999996</v>
      </c>
      <c r="Q64" s="52">
        <f t="shared" si="8"/>
        <v>0.4382</v>
      </c>
    </row>
    <row r="65" spans="1:17" ht="13.5">
      <c r="A65" s="87" t="s">
        <v>105</v>
      </c>
      <c r="B65" s="38" t="s">
        <v>72</v>
      </c>
      <c r="C65" s="50">
        <v>0.825</v>
      </c>
      <c r="D65" s="50">
        <v>0.84</v>
      </c>
      <c r="E65" s="50" t="s">
        <v>154</v>
      </c>
      <c r="F65" s="50" t="s">
        <v>154</v>
      </c>
      <c r="G65" s="50" t="s">
        <v>154</v>
      </c>
      <c r="H65" s="50" t="s">
        <v>154</v>
      </c>
      <c r="I65" s="50" t="s">
        <v>154</v>
      </c>
      <c r="J65" s="50" t="s">
        <v>154</v>
      </c>
      <c r="K65" s="50" t="s">
        <v>154</v>
      </c>
      <c r="L65" s="50" t="s">
        <v>154</v>
      </c>
      <c r="M65" s="50" t="s">
        <v>154</v>
      </c>
      <c r="N65" s="48" t="s">
        <v>154</v>
      </c>
      <c r="O65" s="52">
        <f t="shared" si="6"/>
        <v>0.8325</v>
      </c>
      <c r="P65" s="52" t="str">
        <f t="shared" si="7"/>
        <v>=</v>
      </c>
      <c r="Q65" s="52">
        <f t="shared" si="8"/>
        <v>0.8325</v>
      </c>
    </row>
    <row r="66" spans="1:17" s="18" customFormat="1" ht="13.5">
      <c r="A66" s="87" t="s">
        <v>193</v>
      </c>
      <c r="B66" s="38" t="s">
        <v>72</v>
      </c>
      <c r="C66" s="177">
        <v>0.925</v>
      </c>
      <c r="D66" s="177" t="s">
        <v>154</v>
      </c>
      <c r="E66" s="177" t="s">
        <v>154</v>
      </c>
      <c r="F66" s="177" t="s">
        <v>154</v>
      </c>
      <c r="G66" s="177" t="s">
        <v>154</v>
      </c>
      <c r="H66" s="177" t="s">
        <v>154</v>
      </c>
      <c r="I66" s="177" t="s">
        <v>154</v>
      </c>
      <c r="J66" s="177" t="s">
        <v>154</v>
      </c>
      <c r="K66" s="177" t="s">
        <v>154</v>
      </c>
      <c r="L66" s="177" t="s">
        <v>154</v>
      </c>
      <c r="M66" s="177" t="s">
        <v>154</v>
      </c>
      <c r="N66" s="52" t="s">
        <v>154</v>
      </c>
      <c r="O66" s="52">
        <f aca="true" t="shared" si="9" ref="O66:O73">IF(ISERROR(AVERAGE(C66:H66)),"=",AVERAGE(C66:H66))</f>
        <v>0.925</v>
      </c>
      <c r="P66" s="52" t="str">
        <f aca="true" t="shared" si="10" ref="P66:P73">IF(ISERROR(AVERAGE(I66:N66)),"=",AVERAGE(I66:N66))</f>
        <v>=</v>
      </c>
      <c r="Q66" s="52">
        <f aca="true" t="shared" si="11" ref="Q66:Q73">IF(ISERROR(AVERAGE(C66:N66)),"=",AVERAGE(C66:N66))</f>
        <v>0.925</v>
      </c>
    </row>
    <row r="67" spans="1:17" s="18" customFormat="1" ht="13.5">
      <c r="A67" s="87" t="s">
        <v>121</v>
      </c>
      <c r="B67" s="38" t="s">
        <v>72</v>
      </c>
      <c r="C67" s="177">
        <v>0.9725</v>
      </c>
      <c r="D67" s="177">
        <v>0.975</v>
      </c>
      <c r="E67" s="177" t="s">
        <v>154</v>
      </c>
      <c r="F67" s="177" t="s">
        <v>154</v>
      </c>
      <c r="G67" s="177" t="s">
        <v>154</v>
      </c>
      <c r="H67" s="177" t="s">
        <v>154</v>
      </c>
      <c r="I67" s="177" t="s">
        <v>154</v>
      </c>
      <c r="J67" s="177" t="s">
        <v>154</v>
      </c>
      <c r="K67" s="177">
        <v>0.93</v>
      </c>
      <c r="L67" s="177">
        <v>0.876</v>
      </c>
      <c r="M67" s="177">
        <v>0.815</v>
      </c>
      <c r="N67" s="52">
        <v>0.815</v>
      </c>
      <c r="O67" s="52">
        <f t="shared" si="9"/>
        <v>0.97375</v>
      </c>
      <c r="P67" s="52">
        <f t="shared" si="10"/>
        <v>0.859</v>
      </c>
      <c r="Q67" s="52">
        <f t="shared" si="11"/>
        <v>0.89725</v>
      </c>
    </row>
    <row r="68" spans="1:17" s="18" customFormat="1" ht="13.5">
      <c r="A68" s="87" t="s">
        <v>194</v>
      </c>
      <c r="B68" s="38" t="s">
        <v>72</v>
      </c>
      <c r="C68" s="177"/>
      <c r="D68" s="177"/>
      <c r="E68" s="177"/>
      <c r="F68" s="177"/>
      <c r="G68" s="177"/>
      <c r="H68" s="177"/>
      <c r="I68" s="177"/>
      <c r="J68" s="177"/>
      <c r="K68" s="177"/>
      <c r="L68" s="177"/>
      <c r="M68" s="177"/>
      <c r="N68" s="52"/>
      <c r="O68" s="52" t="str">
        <f t="shared" si="9"/>
        <v>=</v>
      </c>
      <c r="P68" s="52" t="str">
        <f t="shared" si="10"/>
        <v>=</v>
      </c>
      <c r="Q68" s="52" t="str">
        <f t="shared" si="11"/>
        <v>=</v>
      </c>
    </row>
    <row r="69" spans="1:17" s="18" customFormat="1" ht="13.5">
      <c r="A69" s="87" t="s">
        <v>91</v>
      </c>
      <c r="B69" s="38" t="s">
        <v>72</v>
      </c>
      <c r="C69" s="177" t="s">
        <v>154</v>
      </c>
      <c r="D69" s="177" t="s">
        <v>154</v>
      </c>
      <c r="E69" s="177" t="s">
        <v>154</v>
      </c>
      <c r="F69" s="177" t="s">
        <v>154</v>
      </c>
      <c r="G69" s="177" t="s">
        <v>154</v>
      </c>
      <c r="H69" s="177" t="s">
        <v>154</v>
      </c>
      <c r="I69" s="177" t="s">
        <v>154</v>
      </c>
      <c r="J69" s="177" t="s">
        <v>154</v>
      </c>
      <c r="K69" s="177" t="s">
        <v>154</v>
      </c>
      <c r="L69" s="177" t="s">
        <v>154</v>
      </c>
      <c r="M69" s="177" t="s">
        <v>154</v>
      </c>
      <c r="N69" s="52" t="s">
        <v>154</v>
      </c>
      <c r="O69" s="52" t="str">
        <f t="shared" si="9"/>
        <v>=</v>
      </c>
      <c r="P69" s="52" t="str">
        <f t="shared" si="10"/>
        <v>=</v>
      </c>
      <c r="Q69" s="52" t="str">
        <f t="shared" si="11"/>
        <v>=</v>
      </c>
    </row>
    <row r="70" spans="1:17" s="18" customFormat="1" ht="13.5">
      <c r="A70" s="87" t="s">
        <v>104</v>
      </c>
      <c r="B70" s="38" t="s">
        <v>72</v>
      </c>
      <c r="C70" s="177" t="s">
        <v>154</v>
      </c>
      <c r="D70" s="177" t="s">
        <v>154</v>
      </c>
      <c r="E70" s="177" t="s">
        <v>154</v>
      </c>
      <c r="F70" s="177" t="s">
        <v>154</v>
      </c>
      <c r="G70" s="177" t="s">
        <v>154</v>
      </c>
      <c r="H70" s="177" t="s">
        <v>154</v>
      </c>
      <c r="I70" s="177" t="s">
        <v>154</v>
      </c>
      <c r="J70" s="177" t="s">
        <v>154</v>
      </c>
      <c r="K70" s="177" t="s">
        <v>154</v>
      </c>
      <c r="L70" s="177" t="s">
        <v>154</v>
      </c>
      <c r="M70" s="177" t="s">
        <v>154</v>
      </c>
      <c r="N70" s="52" t="s">
        <v>154</v>
      </c>
      <c r="O70" s="52" t="str">
        <f t="shared" si="9"/>
        <v>=</v>
      </c>
      <c r="P70" s="52" t="str">
        <f t="shared" si="10"/>
        <v>=</v>
      </c>
      <c r="Q70" s="52" t="str">
        <f t="shared" si="11"/>
        <v>=</v>
      </c>
    </row>
    <row r="71" spans="1:17" s="18" customFormat="1" ht="13.5">
      <c r="A71" s="87" t="s">
        <v>114</v>
      </c>
      <c r="B71" s="38" t="s">
        <v>72</v>
      </c>
      <c r="C71" s="177">
        <v>0.815</v>
      </c>
      <c r="D71" s="177">
        <v>0.8225</v>
      </c>
      <c r="E71" s="177">
        <v>0.835</v>
      </c>
      <c r="F71" s="177">
        <v>0.865</v>
      </c>
      <c r="G71" s="177">
        <v>0.87</v>
      </c>
      <c r="H71" s="177">
        <v>0.87</v>
      </c>
      <c r="I71" s="177" t="s">
        <v>154</v>
      </c>
      <c r="J71" s="177" t="s">
        <v>154</v>
      </c>
      <c r="K71" s="177" t="s">
        <v>154</v>
      </c>
      <c r="L71" s="177">
        <v>0.645</v>
      </c>
      <c r="M71" s="177">
        <v>0.65</v>
      </c>
      <c r="N71" s="52">
        <v>0.635</v>
      </c>
      <c r="O71" s="52">
        <f t="shared" si="9"/>
        <v>0.8462500000000001</v>
      </c>
      <c r="P71" s="52">
        <f t="shared" si="10"/>
        <v>0.6433333333333333</v>
      </c>
      <c r="Q71" s="52">
        <f t="shared" si="11"/>
        <v>0.7786111111111111</v>
      </c>
    </row>
    <row r="72" spans="1:17" s="18" customFormat="1" ht="13.5">
      <c r="A72" s="87" t="s">
        <v>195</v>
      </c>
      <c r="B72" s="38" t="s">
        <v>72</v>
      </c>
      <c r="C72" s="177">
        <v>1.185</v>
      </c>
      <c r="D72" s="177">
        <v>1.20875</v>
      </c>
      <c r="E72" s="177">
        <v>1.24625</v>
      </c>
      <c r="F72" s="177">
        <v>1.265</v>
      </c>
      <c r="G72" s="177">
        <v>1.25</v>
      </c>
      <c r="H72" s="177">
        <v>1.25</v>
      </c>
      <c r="I72" s="177" t="s">
        <v>154</v>
      </c>
      <c r="J72" s="177" t="s">
        <v>154</v>
      </c>
      <c r="K72" s="177" t="s">
        <v>154</v>
      </c>
      <c r="L72" s="177">
        <v>0.865</v>
      </c>
      <c r="M72" s="177">
        <v>0.88</v>
      </c>
      <c r="N72" s="52">
        <v>0.865</v>
      </c>
      <c r="O72" s="52">
        <f t="shared" si="9"/>
        <v>1.2341666666666666</v>
      </c>
      <c r="P72" s="52">
        <f t="shared" si="10"/>
        <v>0.8700000000000001</v>
      </c>
      <c r="Q72" s="52">
        <f t="shared" si="11"/>
        <v>1.1127777777777779</v>
      </c>
    </row>
    <row r="73" spans="1:17" s="18" customFormat="1" ht="13.5">
      <c r="A73" s="87" t="s">
        <v>196</v>
      </c>
      <c r="B73" s="38" t="s">
        <v>72</v>
      </c>
      <c r="C73" s="177">
        <v>1.44125</v>
      </c>
      <c r="D73" s="177">
        <v>1.38875</v>
      </c>
      <c r="E73" s="177">
        <v>1.31</v>
      </c>
      <c r="F73" s="177">
        <v>1.455</v>
      </c>
      <c r="G73" s="177">
        <v>1.585</v>
      </c>
      <c r="H73" s="177">
        <v>1.585</v>
      </c>
      <c r="I73" s="177" t="s">
        <v>154</v>
      </c>
      <c r="J73" s="177" t="s">
        <v>154</v>
      </c>
      <c r="K73" s="177" t="s">
        <v>154</v>
      </c>
      <c r="L73" s="177">
        <v>1.095</v>
      </c>
      <c r="M73" s="177">
        <v>1.115</v>
      </c>
      <c r="N73" s="52">
        <v>1.115</v>
      </c>
      <c r="O73" s="52">
        <f t="shared" si="9"/>
        <v>1.4608333333333334</v>
      </c>
      <c r="P73" s="52">
        <f t="shared" si="10"/>
        <v>1.1083333333333334</v>
      </c>
      <c r="Q73" s="52">
        <f t="shared" si="11"/>
        <v>1.3433333333333335</v>
      </c>
    </row>
    <row r="74" spans="1:17" s="18" customFormat="1" ht="13.5">
      <c r="A74" s="89" t="s">
        <v>138</v>
      </c>
      <c r="B74" s="38"/>
      <c r="C74" s="178"/>
      <c r="D74" s="178"/>
      <c r="E74" s="178"/>
      <c r="F74" s="178"/>
      <c r="G74" s="90"/>
      <c r="H74" s="90"/>
      <c r="I74" s="90"/>
      <c r="J74" s="90"/>
      <c r="K74" s="178"/>
      <c r="L74" s="179"/>
      <c r="M74" s="179"/>
      <c r="N74" s="179"/>
      <c r="O74" s="179"/>
      <c r="P74" s="179"/>
      <c r="Q74" s="179"/>
    </row>
    <row r="75" spans="1:17" ht="13.5">
      <c r="A75" s="86" t="s">
        <v>129</v>
      </c>
      <c r="B75" s="38" t="s">
        <v>72</v>
      </c>
      <c r="C75" s="50" t="s">
        <v>154</v>
      </c>
      <c r="D75" s="50" t="s">
        <v>154</v>
      </c>
      <c r="E75" s="50" t="s">
        <v>154</v>
      </c>
      <c r="F75" s="50" t="s">
        <v>154</v>
      </c>
      <c r="G75" s="50" t="s">
        <v>154</v>
      </c>
      <c r="H75" s="50" t="s">
        <v>154</v>
      </c>
      <c r="I75" s="50">
        <v>0.92</v>
      </c>
      <c r="J75" s="50">
        <v>0.905</v>
      </c>
      <c r="K75" s="50">
        <v>0.8633333333333333</v>
      </c>
      <c r="L75" s="50" t="s">
        <v>154</v>
      </c>
      <c r="M75" s="50" t="s">
        <v>154</v>
      </c>
      <c r="N75" s="48" t="s">
        <v>154</v>
      </c>
      <c r="O75" s="52" t="str">
        <f aca="true" t="shared" si="12" ref="O75:O85">IF(ISERROR(AVERAGE(C75:H75)),"=",AVERAGE(C75:H75))</f>
        <v>=</v>
      </c>
      <c r="P75" s="52">
        <f aca="true" t="shared" si="13" ref="P75:P85">IF(ISERROR(AVERAGE(I75:N75)),"=",AVERAGE(I75:N75))</f>
        <v>0.8961111111111112</v>
      </c>
      <c r="Q75" s="52">
        <f aca="true" t="shared" si="14" ref="Q75:Q85">IF(ISERROR(AVERAGE(C75:N75)),"=",AVERAGE(C75:N75))</f>
        <v>0.8961111111111112</v>
      </c>
    </row>
    <row r="76" spans="1:17" ht="13.5">
      <c r="A76" s="88" t="s">
        <v>130</v>
      </c>
      <c r="B76" s="38" t="s">
        <v>72</v>
      </c>
      <c r="C76" s="50" t="s">
        <v>154</v>
      </c>
      <c r="D76" s="50" t="s">
        <v>154</v>
      </c>
      <c r="E76" s="50" t="s">
        <v>154</v>
      </c>
      <c r="F76" s="50" t="s">
        <v>154</v>
      </c>
      <c r="G76" s="50" t="s">
        <v>154</v>
      </c>
      <c r="H76" s="50" t="s">
        <v>154</v>
      </c>
      <c r="I76" s="50">
        <v>1.475</v>
      </c>
      <c r="J76" s="50">
        <v>1.395</v>
      </c>
      <c r="K76" s="50">
        <v>1.385</v>
      </c>
      <c r="L76" s="50" t="s">
        <v>154</v>
      </c>
      <c r="M76" s="50" t="s">
        <v>154</v>
      </c>
      <c r="N76" s="48" t="s">
        <v>154</v>
      </c>
      <c r="O76" s="52" t="str">
        <f t="shared" si="12"/>
        <v>=</v>
      </c>
      <c r="P76" s="52">
        <f t="shared" si="13"/>
        <v>1.4183333333333332</v>
      </c>
      <c r="Q76" s="52">
        <f t="shared" si="14"/>
        <v>1.4183333333333332</v>
      </c>
    </row>
    <row r="77" spans="1:17" ht="13.5">
      <c r="A77" s="88" t="s">
        <v>139</v>
      </c>
      <c r="B77" s="38" t="s">
        <v>72</v>
      </c>
      <c r="C77" s="50" t="s">
        <v>154</v>
      </c>
      <c r="D77" s="50" t="s">
        <v>154</v>
      </c>
      <c r="E77" s="50" t="s">
        <v>154</v>
      </c>
      <c r="F77" s="50" t="s">
        <v>154</v>
      </c>
      <c r="G77" s="50" t="s">
        <v>154</v>
      </c>
      <c r="H77" s="50" t="s">
        <v>154</v>
      </c>
      <c r="I77" s="50" t="s">
        <v>154</v>
      </c>
      <c r="J77" s="50">
        <v>0.925</v>
      </c>
      <c r="K77" s="50">
        <v>0.835</v>
      </c>
      <c r="L77" s="50" t="s">
        <v>154</v>
      </c>
      <c r="M77" s="50" t="s">
        <v>154</v>
      </c>
      <c r="N77" s="48" t="s">
        <v>154</v>
      </c>
      <c r="O77" s="52" t="str">
        <f t="shared" si="12"/>
        <v>=</v>
      </c>
      <c r="P77" s="52">
        <f t="shared" si="13"/>
        <v>0.88</v>
      </c>
      <c r="Q77" s="52">
        <f t="shared" si="14"/>
        <v>0.88</v>
      </c>
    </row>
    <row r="78" spans="1:17" ht="13.5">
      <c r="A78" s="88" t="s">
        <v>140</v>
      </c>
      <c r="B78" s="38" t="s">
        <v>72</v>
      </c>
      <c r="C78" s="50" t="s">
        <v>154</v>
      </c>
      <c r="D78" s="50" t="s">
        <v>154</v>
      </c>
      <c r="E78" s="50" t="s">
        <v>154</v>
      </c>
      <c r="F78" s="50" t="s">
        <v>154</v>
      </c>
      <c r="G78" s="50" t="s">
        <v>154</v>
      </c>
      <c r="H78" s="50" t="s">
        <v>154</v>
      </c>
      <c r="I78" s="50" t="s">
        <v>154</v>
      </c>
      <c r="J78" s="50">
        <v>1.37</v>
      </c>
      <c r="K78" s="50">
        <v>1.3183333333333334</v>
      </c>
      <c r="L78" s="50" t="s">
        <v>154</v>
      </c>
      <c r="M78" s="50" t="s">
        <v>154</v>
      </c>
      <c r="N78" s="48" t="s">
        <v>154</v>
      </c>
      <c r="O78" s="52" t="str">
        <f>IF(ISERROR(AVERAGE(C78:H78)),"=",AVERAGE(C78:H78))</f>
        <v>=</v>
      </c>
      <c r="P78" s="52">
        <f>IF(ISERROR(AVERAGE(I78:N78)),"=",AVERAGE(I78:N78))</f>
        <v>1.3441666666666667</v>
      </c>
      <c r="Q78" s="52">
        <f>IF(ISERROR(AVERAGE(C78:N78)),"=",AVERAGE(C78:N78))</f>
        <v>1.3441666666666667</v>
      </c>
    </row>
    <row r="79" spans="1:17" ht="13.5">
      <c r="A79" s="86" t="s">
        <v>103</v>
      </c>
      <c r="B79" s="38" t="s">
        <v>72</v>
      </c>
      <c r="C79" s="50">
        <v>0.9275</v>
      </c>
      <c r="D79" s="50">
        <v>0.925</v>
      </c>
      <c r="E79" s="50" t="s">
        <v>154</v>
      </c>
      <c r="F79" s="50" t="s">
        <v>154</v>
      </c>
      <c r="G79" s="50" t="s">
        <v>154</v>
      </c>
      <c r="H79" s="50" t="s">
        <v>154</v>
      </c>
      <c r="I79" s="50" t="s">
        <v>154</v>
      </c>
      <c r="J79" s="50" t="s">
        <v>154</v>
      </c>
      <c r="K79" s="50">
        <v>0.9575</v>
      </c>
      <c r="L79" s="50">
        <v>0.95</v>
      </c>
      <c r="M79" s="50">
        <v>0.945</v>
      </c>
      <c r="N79" s="48">
        <v>0.945</v>
      </c>
      <c r="O79" s="52">
        <f t="shared" si="12"/>
        <v>0.92625</v>
      </c>
      <c r="P79" s="52">
        <f t="shared" si="13"/>
        <v>0.949375</v>
      </c>
      <c r="Q79" s="52">
        <f t="shared" si="14"/>
        <v>0.9416666666666668</v>
      </c>
    </row>
    <row r="80" spans="1:17" ht="13.5">
      <c r="A80" s="86" t="s">
        <v>131</v>
      </c>
      <c r="B80" s="38" t="s">
        <v>72</v>
      </c>
      <c r="C80" s="50">
        <v>1.13625</v>
      </c>
      <c r="D80" s="50">
        <v>1.135</v>
      </c>
      <c r="E80" s="50" t="s">
        <v>154</v>
      </c>
      <c r="F80" s="50" t="s">
        <v>154</v>
      </c>
      <c r="G80" s="50" t="s">
        <v>154</v>
      </c>
      <c r="H80" s="50" t="s">
        <v>154</v>
      </c>
      <c r="I80" s="50" t="s">
        <v>154</v>
      </c>
      <c r="J80" s="50" t="s">
        <v>154</v>
      </c>
      <c r="K80" s="50">
        <v>1.19</v>
      </c>
      <c r="L80" s="50">
        <v>1.137</v>
      </c>
      <c r="M80" s="50">
        <v>1.12</v>
      </c>
      <c r="N80" s="48">
        <v>1.105</v>
      </c>
      <c r="O80" s="52">
        <f>IF(ISERROR(AVERAGE(C80:H80)),"=",AVERAGE(C80:H80))</f>
        <v>1.135625</v>
      </c>
      <c r="P80" s="52">
        <f>IF(ISERROR(AVERAGE(I80:N80)),"=",AVERAGE(I80:N80))</f>
        <v>1.138</v>
      </c>
      <c r="Q80" s="52">
        <f>IF(ISERROR(AVERAGE(C80:N80)),"=",AVERAGE(C80:N80))</f>
        <v>1.1372083333333334</v>
      </c>
    </row>
    <row r="81" spans="1:17" ht="13.5">
      <c r="A81" s="86" t="s">
        <v>106</v>
      </c>
      <c r="B81" s="38" t="s">
        <v>72</v>
      </c>
      <c r="C81" s="50">
        <v>1.305</v>
      </c>
      <c r="D81" s="50">
        <v>1.31</v>
      </c>
      <c r="E81" s="50" t="s">
        <v>154</v>
      </c>
      <c r="F81" s="50" t="s">
        <v>154</v>
      </c>
      <c r="G81" s="50" t="s">
        <v>154</v>
      </c>
      <c r="H81" s="50" t="s">
        <v>154</v>
      </c>
      <c r="I81" s="50" t="s">
        <v>154</v>
      </c>
      <c r="J81" s="50" t="s">
        <v>154</v>
      </c>
      <c r="K81" s="50">
        <v>1.35</v>
      </c>
      <c r="L81" s="50">
        <v>1.2890000000000001</v>
      </c>
      <c r="M81" s="50">
        <v>1.285</v>
      </c>
      <c r="N81" s="48">
        <v>1.285</v>
      </c>
      <c r="O81" s="52">
        <f t="shared" si="12"/>
        <v>1.3075</v>
      </c>
      <c r="P81" s="52">
        <f t="shared" si="13"/>
        <v>1.3022500000000001</v>
      </c>
      <c r="Q81" s="52">
        <f t="shared" si="14"/>
        <v>1.304</v>
      </c>
    </row>
    <row r="82" spans="1:17" ht="13.5">
      <c r="A82" s="86" t="s">
        <v>125</v>
      </c>
      <c r="B82" s="38" t="s">
        <v>72</v>
      </c>
      <c r="C82" s="50" t="s">
        <v>154</v>
      </c>
      <c r="D82" s="50" t="s">
        <v>154</v>
      </c>
      <c r="E82" s="50" t="s">
        <v>154</v>
      </c>
      <c r="F82" s="50" t="s">
        <v>154</v>
      </c>
      <c r="G82" s="50" t="s">
        <v>154</v>
      </c>
      <c r="H82" s="50" t="s">
        <v>154</v>
      </c>
      <c r="I82" s="50" t="s">
        <v>154</v>
      </c>
      <c r="J82" s="50" t="s">
        <v>154</v>
      </c>
      <c r="K82" s="50" t="s">
        <v>154</v>
      </c>
      <c r="L82" s="50" t="s">
        <v>154</v>
      </c>
      <c r="M82" s="50" t="s">
        <v>154</v>
      </c>
      <c r="N82" s="48" t="s">
        <v>154</v>
      </c>
      <c r="O82" s="52" t="str">
        <f t="shared" si="12"/>
        <v>=</v>
      </c>
      <c r="P82" s="52" t="str">
        <f t="shared" si="13"/>
        <v>=</v>
      </c>
      <c r="Q82" s="52" t="str">
        <f t="shared" si="14"/>
        <v>=</v>
      </c>
    </row>
    <row r="83" spans="1:17" ht="13.5">
      <c r="A83" s="86" t="s">
        <v>126</v>
      </c>
      <c r="B83" s="38" t="s">
        <v>72</v>
      </c>
      <c r="C83" s="50" t="s">
        <v>154</v>
      </c>
      <c r="D83" s="50" t="s">
        <v>154</v>
      </c>
      <c r="E83" s="50" t="s">
        <v>154</v>
      </c>
      <c r="F83" s="50" t="s">
        <v>154</v>
      </c>
      <c r="G83" s="50" t="s">
        <v>154</v>
      </c>
      <c r="H83" s="50" t="s">
        <v>154</v>
      </c>
      <c r="I83" s="50" t="s">
        <v>154</v>
      </c>
      <c r="J83" s="50" t="s">
        <v>154</v>
      </c>
      <c r="K83" s="50" t="s">
        <v>154</v>
      </c>
      <c r="L83" s="50" t="s">
        <v>154</v>
      </c>
      <c r="M83" s="50" t="s">
        <v>154</v>
      </c>
      <c r="N83" s="48" t="s">
        <v>154</v>
      </c>
      <c r="O83" s="52" t="str">
        <f t="shared" si="12"/>
        <v>=</v>
      </c>
      <c r="P83" s="52" t="str">
        <f t="shared" si="13"/>
        <v>=</v>
      </c>
      <c r="Q83" s="52" t="str">
        <f t="shared" si="14"/>
        <v>=</v>
      </c>
    </row>
    <row r="84" spans="1:17" ht="13.5">
      <c r="A84" s="86" t="s">
        <v>119</v>
      </c>
      <c r="B84" s="38" t="s">
        <v>72</v>
      </c>
      <c r="C84" s="50" t="s">
        <v>154</v>
      </c>
      <c r="D84" s="50" t="s">
        <v>154</v>
      </c>
      <c r="E84" s="50" t="s">
        <v>154</v>
      </c>
      <c r="F84" s="50" t="s">
        <v>154</v>
      </c>
      <c r="G84" s="50" t="s">
        <v>154</v>
      </c>
      <c r="H84" s="50" t="s">
        <v>154</v>
      </c>
      <c r="I84" s="50" t="s">
        <v>154</v>
      </c>
      <c r="J84" s="50" t="s">
        <v>154</v>
      </c>
      <c r="K84" s="50" t="s">
        <v>154</v>
      </c>
      <c r="L84" s="50" t="s">
        <v>154</v>
      </c>
      <c r="M84" s="50" t="s">
        <v>154</v>
      </c>
      <c r="N84" s="48" t="s">
        <v>154</v>
      </c>
      <c r="O84" s="52" t="str">
        <f t="shared" si="12"/>
        <v>=</v>
      </c>
      <c r="P84" s="52" t="str">
        <f t="shared" si="13"/>
        <v>=</v>
      </c>
      <c r="Q84" s="52" t="str">
        <f t="shared" si="14"/>
        <v>=</v>
      </c>
    </row>
    <row r="85" spans="1:17" ht="13.5">
      <c r="A85" s="86" t="s">
        <v>109</v>
      </c>
      <c r="B85" s="38" t="s">
        <v>72</v>
      </c>
      <c r="C85" s="50" t="s">
        <v>154</v>
      </c>
      <c r="D85" s="50" t="s">
        <v>154</v>
      </c>
      <c r="E85" s="50" t="s">
        <v>154</v>
      </c>
      <c r="F85" s="50" t="s">
        <v>154</v>
      </c>
      <c r="G85" s="50" t="s">
        <v>154</v>
      </c>
      <c r="H85" s="50" t="s">
        <v>154</v>
      </c>
      <c r="I85" s="50" t="s">
        <v>154</v>
      </c>
      <c r="J85" s="50" t="s">
        <v>154</v>
      </c>
      <c r="K85" s="50" t="s">
        <v>154</v>
      </c>
      <c r="L85" s="50" t="s">
        <v>154</v>
      </c>
      <c r="M85" s="50" t="s">
        <v>154</v>
      </c>
      <c r="N85" s="48" t="s">
        <v>154</v>
      </c>
      <c r="O85" s="52" t="str">
        <f t="shared" si="12"/>
        <v>=</v>
      </c>
      <c r="P85" s="52" t="str">
        <f t="shared" si="13"/>
        <v>=</v>
      </c>
      <c r="Q85" s="52" t="str">
        <f t="shared" si="14"/>
        <v>=</v>
      </c>
    </row>
    <row r="86" spans="1:17" ht="13.5">
      <c r="A86" s="86" t="s">
        <v>107</v>
      </c>
      <c r="B86" s="38" t="s">
        <v>72</v>
      </c>
      <c r="C86" s="50" t="s">
        <v>154</v>
      </c>
      <c r="D86" s="50" t="s">
        <v>154</v>
      </c>
      <c r="E86" s="50" t="s">
        <v>154</v>
      </c>
      <c r="F86" s="50" t="s">
        <v>154</v>
      </c>
      <c r="G86" s="50" t="s">
        <v>154</v>
      </c>
      <c r="H86" s="50" t="s">
        <v>154</v>
      </c>
      <c r="I86" s="50" t="s">
        <v>154</v>
      </c>
      <c r="J86" s="50" t="s">
        <v>154</v>
      </c>
      <c r="K86" s="50">
        <v>1.29</v>
      </c>
      <c r="L86" s="50">
        <v>1.245</v>
      </c>
      <c r="M86" s="50">
        <v>1.215</v>
      </c>
      <c r="N86" s="48">
        <v>1.215</v>
      </c>
      <c r="O86" s="52" t="str">
        <f aca="true" t="shared" si="15" ref="O86:O96">IF(ISERROR(AVERAGE(C86:H86)),"=",AVERAGE(C86:H86))</f>
        <v>=</v>
      </c>
      <c r="P86" s="52">
        <f aca="true" t="shared" si="16" ref="P86:P96">IF(ISERROR(AVERAGE(I86:N86)),"=",AVERAGE(I86:N86))</f>
        <v>1.24125</v>
      </c>
      <c r="Q86" s="52">
        <f aca="true" t="shared" si="17" ref="Q86:Q96">IF(ISERROR(AVERAGE(C86:N86)),"=",AVERAGE(C86:N86))</f>
        <v>1.24125</v>
      </c>
    </row>
    <row r="87" spans="1:17" ht="13.5">
      <c r="A87" s="86" t="s">
        <v>120</v>
      </c>
      <c r="B87" s="38" t="s">
        <v>72</v>
      </c>
      <c r="C87" s="50">
        <v>1.38</v>
      </c>
      <c r="D87" s="50" t="s">
        <v>154</v>
      </c>
      <c r="E87" s="50" t="s">
        <v>154</v>
      </c>
      <c r="F87" s="50" t="s">
        <v>154</v>
      </c>
      <c r="G87" s="50" t="s">
        <v>154</v>
      </c>
      <c r="H87" s="50" t="s">
        <v>154</v>
      </c>
      <c r="I87" s="50" t="s">
        <v>154</v>
      </c>
      <c r="J87" s="50" t="s">
        <v>154</v>
      </c>
      <c r="K87" s="50">
        <v>1.44</v>
      </c>
      <c r="L87" s="50">
        <v>1.41</v>
      </c>
      <c r="M87" s="50">
        <v>1.39</v>
      </c>
      <c r="N87" s="48">
        <v>1.39</v>
      </c>
      <c r="O87" s="52">
        <f t="shared" si="15"/>
        <v>1.38</v>
      </c>
      <c r="P87" s="52">
        <f t="shared" si="16"/>
        <v>1.4074999999999998</v>
      </c>
      <c r="Q87" s="52">
        <f t="shared" si="17"/>
        <v>1.4019999999999997</v>
      </c>
    </row>
    <row r="88" spans="1:17" ht="13.5">
      <c r="A88" s="86" t="s">
        <v>115</v>
      </c>
      <c r="B88" s="38" t="s">
        <v>72</v>
      </c>
      <c r="C88" s="50" t="s">
        <v>154</v>
      </c>
      <c r="D88" s="50" t="s">
        <v>154</v>
      </c>
      <c r="E88" s="50" t="s">
        <v>154</v>
      </c>
      <c r="F88" s="50">
        <v>0.73</v>
      </c>
      <c r="G88" s="50">
        <v>0.73</v>
      </c>
      <c r="H88" s="50">
        <v>0.73</v>
      </c>
      <c r="I88" s="50" t="s">
        <v>154</v>
      </c>
      <c r="J88" s="50" t="s">
        <v>154</v>
      </c>
      <c r="K88" s="50" t="s">
        <v>154</v>
      </c>
      <c r="L88" s="50" t="s">
        <v>154</v>
      </c>
      <c r="M88" s="50" t="s">
        <v>154</v>
      </c>
      <c r="N88" s="48" t="s">
        <v>154</v>
      </c>
      <c r="O88" s="52">
        <f t="shared" si="15"/>
        <v>0.73</v>
      </c>
      <c r="P88" s="52" t="str">
        <f t="shared" si="16"/>
        <v>=</v>
      </c>
      <c r="Q88" s="52">
        <f t="shared" si="17"/>
        <v>0.73</v>
      </c>
    </row>
    <row r="89" spans="1:17" ht="13.5">
      <c r="A89" s="86" t="s">
        <v>191</v>
      </c>
      <c r="B89" s="38" t="s">
        <v>72</v>
      </c>
      <c r="C89" s="50">
        <v>0.865</v>
      </c>
      <c r="D89" s="50">
        <v>0.86375</v>
      </c>
      <c r="E89" s="50">
        <v>0.86</v>
      </c>
      <c r="F89" s="50">
        <v>0.86</v>
      </c>
      <c r="G89" s="50">
        <v>0.845</v>
      </c>
      <c r="H89" s="50">
        <v>0.845</v>
      </c>
      <c r="I89" s="50" t="s">
        <v>154</v>
      </c>
      <c r="J89" s="50" t="s">
        <v>154</v>
      </c>
      <c r="K89" s="50" t="s">
        <v>154</v>
      </c>
      <c r="L89" s="50">
        <v>0.715</v>
      </c>
      <c r="M89" s="50">
        <v>0.715</v>
      </c>
      <c r="N89" s="48">
        <v>0.695</v>
      </c>
      <c r="O89" s="52">
        <f t="shared" si="15"/>
        <v>0.8564583333333333</v>
      </c>
      <c r="P89" s="52">
        <f t="shared" si="16"/>
        <v>0.7083333333333334</v>
      </c>
      <c r="Q89" s="52">
        <f t="shared" si="17"/>
        <v>0.8070833333333334</v>
      </c>
    </row>
    <row r="90" spans="1:17" ht="13.5">
      <c r="A90" s="87" t="s">
        <v>192</v>
      </c>
      <c r="B90" s="38" t="s">
        <v>72</v>
      </c>
      <c r="C90" s="50">
        <v>1.00375</v>
      </c>
      <c r="D90" s="50">
        <v>0.995</v>
      </c>
      <c r="E90" s="50">
        <v>0.98</v>
      </c>
      <c r="F90" s="50">
        <v>0.98</v>
      </c>
      <c r="G90" s="50">
        <v>0.98</v>
      </c>
      <c r="H90" s="50">
        <v>0.98</v>
      </c>
      <c r="I90" s="50" t="s">
        <v>154</v>
      </c>
      <c r="J90" s="50" t="s">
        <v>154</v>
      </c>
      <c r="K90" s="50" t="s">
        <v>154</v>
      </c>
      <c r="L90" s="50">
        <v>0.99</v>
      </c>
      <c r="M90" s="50">
        <v>0.99</v>
      </c>
      <c r="N90" s="48">
        <v>0.9</v>
      </c>
      <c r="O90" s="52">
        <f>IF(ISERROR(AVERAGE(C90:H90)),"=",AVERAGE(C90:H90))</f>
        <v>0.9864583333333332</v>
      </c>
      <c r="P90" s="52">
        <f>IF(ISERROR(AVERAGE(I90:N90)),"=",AVERAGE(I90:N90))</f>
        <v>0.96</v>
      </c>
      <c r="Q90" s="52">
        <f>IF(ISERROR(AVERAGE(C90:N90)),"=",AVERAGE(C90:N90))</f>
        <v>0.977638888888889</v>
      </c>
    </row>
    <row r="91" spans="1:17" ht="13.5">
      <c r="A91" s="86" t="s">
        <v>100</v>
      </c>
      <c r="B91" s="38" t="s">
        <v>72</v>
      </c>
      <c r="C91" s="50">
        <v>1.3175</v>
      </c>
      <c r="D91" s="50">
        <v>1.29875</v>
      </c>
      <c r="E91" s="50">
        <v>1.25</v>
      </c>
      <c r="F91" s="50">
        <v>1.25</v>
      </c>
      <c r="G91" s="50">
        <v>1.225</v>
      </c>
      <c r="H91" s="50">
        <v>1.225</v>
      </c>
      <c r="I91" s="50" t="s">
        <v>154</v>
      </c>
      <c r="J91" s="50" t="s">
        <v>154</v>
      </c>
      <c r="K91" s="50" t="s">
        <v>154</v>
      </c>
      <c r="L91" s="50" t="s">
        <v>154</v>
      </c>
      <c r="M91" s="50" t="s">
        <v>154</v>
      </c>
      <c r="N91" s="48">
        <v>1.165</v>
      </c>
      <c r="O91" s="52">
        <f t="shared" si="15"/>
        <v>1.2610416666666666</v>
      </c>
      <c r="P91" s="52">
        <f t="shared" si="16"/>
        <v>1.165</v>
      </c>
      <c r="Q91" s="52">
        <f t="shared" si="17"/>
        <v>1.2473214285714285</v>
      </c>
    </row>
    <row r="92" spans="1:17" ht="13.5">
      <c r="A92" s="86" t="s">
        <v>97</v>
      </c>
      <c r="B92" s="38" t="s">
        <v>72</v>
      </c>
      <c r="C92" s="50">
        <v>0.91</v>
      </c>
      <c r="D92" s="50">
        <v>0.9025</v>
      </c>
      <c r="E92" s="50">
        <v>0.87</v>
      </c>
      <c r="F92" s="50">
        <v>0.845</v>
      </c>
      <c r="G92" s="50">
        <v>0.845</v>
      </c>
      <c r="H92" s="50">
        <v>0.845</v>
      </c>
      <c r="I92" s="50" t="s">
        <v>154</v>
      </c>
      <c r="J92" s="50" t="s">
        <v>154</v>
      </c>
      <c r="K92" s="50">
        <v>0.7425</v>
      </c>
      <c r="L92" s="50">
        <v>0.74</v>
      </c>
      <c r="M92" s="50">
        <v>0.74</v>
      </c>
      <c r="N92" s="48">
        <v>0.74</v>
      </c>
      <c r="O92" s="52">
        <f t="shared" si="15"/>
        <v>0.8695833333333333</v>
      </c>
      <c r="P92" s="52">
        <f t="shared" si="16"/>
        <v>0.7406250000000001</v>
      </c>
      <c r="Q92" s="52">
        <f t="shared" si="17"/>
        <v>0.818</v>
      </c>
    </row>
    <row r="93" spans="1:17" ht="13.5">
      <c r="A93" s="86" t="s">
        <v>117</v>
      </c>
      <c r="B93" s="38" t="s">
        <v>72</v>
      </c>
      <c r="C93" s="50">
        <v>0.9775</v>
      </c>
      <c r="D93" s="50">
        <v>0.945</v>
      </c>
      <c r="E93" s="50">
        <v>0.93</v>
      </c>
      <c r="F93" s="50">
        <v>0.91125</v>
      </c>
      <c r="G93" s="50">
        <v>0.9</v>
      </c>
      <c r="H93" s="50">
        <v>0.9</v>
      </c>
      <c r="I93" s="50" t="s">
        <v>154</v>
      </c>
      <c r="J93" s="50" t="s">
        <v>154</v>
      </c>
      <c r="K93" s="50">
        <v>0.8475</v>
      </c>
      <c r="L93" s="50">
        <v>0.845</v>
      </c>
      <c r="M93" s="50">
        <v>0.845</v>
      </c>
      <c r="N93" s="48">
        <v>0.845</v>
      </c>
      <c r="O93" s="52">
        <f t="shared" si="15"/>
        <v>0.9272916666666667</v>
      </c>
      <c r="P93" s="52">
        <f t="shared" si="16"/>
        <v>0.8456249999999998</v>
      </c>
      <c r="Q93" s="52">
        <f t="shared" si="17"/>
        <v>0.8946250000000001</v>
      </c>
    </row>
    <row r="94" spans="1:17" ht="13.5">
      <c r="A94" s="86" t="s">
        <v>264</v>
      </c>
      <c r="B94" s="38" t="s">
        <v>72</v>
      </c>
      <c r="C94" s="50" t="s">
        <v>154</v>
      </c>
      <c r="D94" s="50" t="s">
        <v>154</v>
      </c>
      <c r="E94" s="50" t="s">
        <v>154</v>
      </c>
      <c r="F94" s="50" t="s">
        <v>154</v>
      </c>
      <c r="G94" s="50" t="s">
        <v>154</v>
      </c>
      <c r="H94" s="50" t="s">
        <v>154</v>
      </c>
      <c r="I94" s="50" t="s">
        <v>154</v>
      </c>
      <c r="J94" s="50" t="s">
        <v>154</v>
      </c>
      <c r="K94" s="50" t="s">
        <v>154</v>
      </c>
      <c r="L94" s="50">
        <v>1.02375</v>
      </c>
      <c r="M94" s="50">
        <v>1.01</v>
      </c>
      <c r="N94" s="48">
        <v>1.01</v>
      </c>
      <c r="O94" s="52" t="str">
        <f>IF(ISERROR(AVERAGE(C94:H94)),"=",AVERAGE(C94:H94))</f>
        <v>=</v>
      </c>
      <c r="P94" s="52">
        <f>IF(ISERROR(AVERAGE(I94:N94)),"=",AVERAGE(I94:N94))</f>
        <v>1.0145833333333334</v>
      </c>
      <c r="Q94" s="52">
        <f>IF(ISERROR(AVERAGE(C94:N94)),"=",AVERAGE(C94:N94))</f>
        <v>1.0145833333333334</v>
      </c>
    </row>
    <row r="95" spans="1:17" ht="13.5">
      <c r="A95" s="86" t="s">
        <v>98</v>
      </c>
      <c r="B95" s="38" t="s">
        <v>72</v>
      </c>
      <c r="C95" s="50">
        <v>1.36</v>
      </c>
      <c r="D95" s="50">
        <v>1.3275</v>
      </c>
      <c r="E95" s="50">
        <v>1.31</v>
      </c>
      <c r="F95" s="50">
        <v>1.29125</v>
      </c>
      <c r="G95" s="50">
        <v>1.295</v>
      </c>
      <c r="H95" s="50">
        <v>1.295</v>
      </c>
      <c r="I95" s="50" t="s">
        <v>154</v>
      </c>
      <c r="J95" s="50" t="s">
        <v>154</v>
      </c>
      <c r="K95" s="50">
        <v>1.0675</v>
      </c>
      <c r="L95" s="50">
        <v>1.1889999999999998</v>
      </c>
      <c r="M95" s="50">
        <v>1.2225</v>
      </c>
      <c r="N95" s="48">
        <v>1.215</v>
      </c>
      <c r="O95" s="52">
        <f>IF(ISERROR(AVERAGE(C95:H95)),"=",AVERAGE(C95:H95))</f>
        <v>1.313125</v>
      </c>
      <c r="P95" s="52">
        <f>IF(ISERROR(AVERAGE(I95:N95)),"=",AVERAGE(I95:N95))</f>
        <v>1.1735</v>
      </c>
      <c r="Q95" s="52">
        <f>IF(ISERROR(AVERAGE(C95:N95)),"=",AVERAGE(C95:N95))</f>
        <v>1.257275</v>
      </c>
    </row>
    <row r="96" spans="1:17" ht="13.5">
      <c r="A96" s="86" t="s">
        <v>132</v>
      </c>
      <c r="B96" s="38" t="s">
        <v>72</v>
      </c>
      <c r="C96" s="50">
        <v>1.4475</v>
      </c>
      <c r="D96" s="50">
        <v>1.4025</v>
      </c>
      <c r="E96" s="50">
        <v>1.36125</v>
      </c>
      <c r="F96" s="50">
        <v>1.35</v>
      </c>
      <c r="G96" s="50">
        <v>1.35</v>
      </c>
      <c r="H96" s="50">
        <v>1.35</v>
      </c>
      <c r="I96" s="50" t="s">
        <v>154</v>
      </c>
      <c r="J96" s="50" t="s">
        <v>154</v>
      </c>
      <c r="K96" s="50">
        <v>1.2225</v>
      </c>
      <c r="L96" s="50">
        <v>1.298</v>
      </c>
      <c r="M96" s="50">
        <v>1.32</v>
      </c>
      <c r="N96" s="48">
        <v>1.32</v>
      </c>
      <c r="O96" s="52">
        <f t="shared" si="15"/>
        <v>1.3768749999999998</v>
      </c>
      <c r="P96" s="52">
        <f t="shared" si="16"/>
        <v>1.2901250000000002</v>
      </c>
      <c r="Q96" s="52">
        <f t="shared" si="17"/>
        <v>1.342175</v>
      </c>
    </row>
    <row r="97" spans="1:17" ht="13.5" customHeight="1">
      <c r="A97" s="86" t="s">
        <v>116</v>
      </c>
      <c r="B97" s="38" t="s">
        <v>72</v>
      </c>
      <c r="C97" s="50" t="s">
        <v>154</v>
      </c>
      <c r="D97" s="50" t="s">
        <v>154</v>
      </c>
      <c r="E97" s="50" t="s">
        <v>154</v>
      </c>
      <c r="F97" s="50" t="s">
        <v>154</v>
      </c>
      <c r="G97" s="50" t="s">
        <v>154</v>
      </c>
      <c r="H97" s="50" t="s">
        <v>154</v>
      </c>
      <c r="I97" s="50" t="s">
        <v>154</v>
      </c>
      <c r="J97" s="50" t="s">
        <v>154</v>
      </c>
      <c r="K97" s="50">
        <v>1.33</v>
      </c>
      <c r="L97" s="50">
        <v>1.31</v>
      </c>
      <c r="M97" s="50">
        <v>1.08</v>
      </c>
      <c r="N97" s="48">
        <v>1.08</v>
      </c>
      <c r="O97" s="52" t="str">
        <f>IF(ISERROR(AVERAGE(C97:H97)),"=",AVERAGE(C97:H97))</f>
        <v>=</v>
      </c>
      <c r="P97" s="52">
        <f>IF(ISERROR(AVERAGE(I97:N97)),"=",AVERAGE(I97:N97))</f>
        <v>1.2000000000000002</v>
      </c>
      <c r="Q97" s="52">
        <f>IF(ISERROR(AVERAGE(C97:N97)),"=",AVERAGE(C97:N97))</f>
        <v>1.2000000000000002</v>
      </c>
    </row>
    <row r="98" spans="1:17" ht="13.5" customHeight="1">
      <c r="A98" s="86" t="s">
        <v>118</v>
      </c>
      <c r="B98" s="38" t="s">
        <v>72</v>
      </c>
      <c r="C98" s="50" t="s">
        <v>154</v>
      </c>
      <c r="D98" s="50" t="s">
        <v>154</v>
      </c>
      <c r="E98" s="50" t="s">
        <v>154</v>
      </c>
      <c r="F98" s="50" t="s">
        <v>154</v>
      </c>
      <c r="G98" s="50" t="s">
        <v>154</v>
      </c>
      <c r="H98" s="50" t="s">
        <v>154</v>
      </c>
      <c r="I98" s="50" t="s">
        <v>154</v>
      </c>
      <c r="J98" s="50" t="s">
        <v>154</v>
      </c>
      <c r="K98" s="50" t="s">
        <v>154</v>
      </c>
      <c r="L98" s="50" t="s">
        <v>154</v>
      </c>
      <c r="M98" s="50" t="s">
        <v>154</v>
      </c>
      <c r="N98" s="48" t="s">
        <v>154</v>
      </c>
      <c r="O98" s="52" t="str">
        <f>IF(ISERROR(AVERAGE(C98:H98)),"=",AVERAGE(C98:H98))</f>
        <v>=</v>
      </c>
      <c r="P98" s="52" t="str">
        <f>IF(ISERROR(AVERAGE(I98:N98)),"=",AVERAGE(I98:N98))</f>
        <v>=</v>
      </c>
      <c r="Q98" s="52" t="str">
        <f>IF(ISERROR(AVERAGE(C98:N98)),"=",AVERAGE(C98:N98))</f>
        <v>=</v>
      </c>
    </row>
    <row r="99" spans="1:17" ht="13.5">
      <c r="A99" s="36" t="s">
        <v>87</v>
      </c>
      <c r="B99" s="25" t="s">
        <v>3</v>
      </c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67"/>
      <c r="O99" s="59"/>
      <c r="P99" s="59"/>
      <c r="Q99" s="59"/>
    </row>
    <row r="100" spans="1:17" ht="13.5">
      <c r="A100" s="86" t="s">
        <v>88</v>
      </c>
      <c r="B100" s="38" t="s">
        <v>72</v>
      </c>
      <c r="C100" s="50" t="s">
        <v>154</v>
      </c>
      <c r="D100" s="50" t="s">
        <v>154</v>
      </c>
      <c r="E100" s="50" t="s">
        <v>154</v>
      </c>
      <c r="F100" s="50" t="s">
        <v>154</v>
      </c>
      <c r="G100" s="50" t="s">
        <v>154</v>
      </c>
      <c r="H100" s="50" t="s">
        <v>154</v>
      </c>
      <c r="I100" s="50">
        <v>0.98875</v>
      </c>
      <c r="J100" s="50">
        <v>0.865</v>
      </c>
      <c r="K100" s="50" t="s">
        <v>154</v>
      </c>
      <c r="L100" s="50" t="s">
        <v>154</v>
      </c>
      <c r="M100" s="50" t="s">
        <v>154</v>
      </c>
      <c r="N100" s="50" t="s">
        <v>154</v>
      </c>
      <c r="O100" s="52" t="str">
        <f>IF(ISERROR(AVERAGE(C100:H100)),"=",AVERAGE(C100:H100))</f>
        <v>=</v>
      </c>
      <c r="P100" s="52">
        <f>IF(ISERROR(AVERAGE(I100:N100)),"=",AVERAGE(I100:N100))</f>
        <v>0.926875</v>
      </c>
      <c r="Q100" s="52">
        <f>IF(ISERROR(AVERAGE(C100:N100)),"=",AVERAGE(C100:N100))</f>
        <v>0.926875</v>
      </c>
    </row>
    <row r="101" spans="1:17" ht="13.5">
      <c r="A101" s="36" t="s">
        <v>89</v>
      </c>
      <c r="B101" s="25" t="s">
        <v>3</v>
      </c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76"/>
      <c r="O101" s="59"/>
      <c r="P101" s="59"/>
      <c r="Q101" s="59"/>
    </row>
    <row r="102" spans="1:17" ht="13.5">
      <c r="A102" s="86" t="s">
        <v>88</v>
      </c>
      <c r="B102" s="38" t="s">
        <v>72</v>
      </c>
      <c r="C102" s="50" t="s">
        <v>154</v>
      </c>
      <c r="D102" s="50" t="s">
        <v>154</v>
      </c>
      <c r="E102" s="50" t="s">
        <v>154</v>
      </c>
      <c r="F102" s="50" t="s">
        <v>154</v>
      </c>
      <c r="G102" s="50" t="s">
        <v>154</v>
      </c>
      <c r="H102" s="50" t="s">
        <v>154</v>
      </c>
      <c r="I102" s="50">
        <v>1.0375</v>
      </c>
      <c r="J102" s="50">
        <v>0.925</v>
      </c>
      <c r="K102" s="50" t="s">
        <v>154</v>
      </c>
      <c r="L102" s="50" t="s">
        <v>154</v>
      </c>
      <c r="M102" s="50" t="s">
        <v>154</v>
      </c>
      <c r="N102" s="50" t="s">
        <v>154</v>
      </c>
      <c r="O102" s="52" t="str">
        <f>IF(ISERROR(AVERAGE(C102:H102)),"=",AVERAGE(C102:H102))</f>
        <v>=</v>
      </c>
      <c r="P102" s="52">
        <f>IF(ISERROR(AVERAGE(I102:N102)),"=",AVERAGE(I102:N102))</f>
        <v>0.9812500000000001</v>
      </c>
      <c r="Q102" s="52">
        <f>IF(ISERROR(AVERAGE(C102:N102)),"=",AVERAGE(C102:N102))</f>
        <v>0.9812500000000001</v>
      </c>
    </row>
    <row r="103" spans="1:17" ht="13.5">
      <c r="A103" s="86" t="s">
        <v>101</v>
      </c>
      <c r="B103" s="38" t="s">
        <v>72</v>
      </c>
      <c r="C103" s="50" t="s">
        <v>154</v>
      </c>
      <c r="D103" s="50" t="s">
        <v>154</v>
      </c>
      <c r="E103" s="50" t="s">
        <v>154</v>
      </c>
      <c r="F103" s="50" t="s">
        <v>154</v>
      </c>
      <c r="G103" s="50" t="s">
        <v>154</v>
      </c>
      <c r="H103" s="50" t="s">
        <v>154</v>
      </c>
      <c r="I103" s="50" t="s">
        <v>154</v>
      </c>
      <c r="J103" s="50" t="s">
        <v>154</v>
      </c>
      <c r="K103" s="50" t="s">
        <v>154</v>
      </c>
      <c r="L103" s="50" t="s">
        <v>154</v>
      </c>
      <c r="M103" s="50" t="s">
        <v>154</v>
      </c>
      <c r="N103" s="50" t="s">
        <v>154</v>
      </c>
      <c r="O103" s="52" t="str">
        <f>IF(ISERROR(AVERAGE(C103:H103)),"=",AVERAGE(C103:H103))</f>
        <v>=</v>
      </c>
      <c r="P103" s="52" t="str">
        <f>IF(ISERROR(AVERAGE(I103:N103)),"=",AVERAGE(I103:N103))</f>
        <v>=</v>
      </c>
      <c r="Q103" s="52" t="str">
        <f>IF(ISERROR(AVERAGE(C103:N103)),"=",AVERAGE(C103:N103))</f>
        <v>=</v>
      </c>
    </row>
    <row r="104" spans="1:17" ht="13.5">
      <c r="A104" s="77"/>
      <c r="B104" s="78"/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67"/>
      <c r="O104" s="59"/>
      <c r="P104" s="59"/>
      <c r="Q104" s="59"/>
    </row>
    <row r="105" spans="1:18" ht="36" customHeight="1">
      <c r="A105" s="20"/>
      <c r="B105" s="509" t="s">
        <v>143</v>
      </c>
      <c r="C105" s="510"/>
      <c r="D105" s="510"/>
      <c r="E105" s="510"/>
      <c r="F105" s="510"/>
      <c r="G105" s="510"/>
      <c r="H105" s="510"/>
      <c r="I105" s="510"/>
      <c r="J105" s="510"/>
      <c r="K105" s="510"/>
      <c r="L105" s="510"/>
      <c r="M105" s="510"/>
      <c r="N105" s="510"/>
      <c r="O105" s="510"/>
      <c r="P105" s="510"/>
      <c r="Q105" s="511"/>
      <c r="R105" s="72"/>
    </row>
    <row r="106" spans="1:17" ht="12.75" customHeight="1">
      <c r="A106" s="21" t="s">
        <v>61</v>
      </c>
      <c r="B106" s="27" t="s">
        <v>3</v>
      </c>
      <c r="C106" s="51"/>
      <c r="D106" s="45"/>
      <c r="E106" s="45"/>
      <c r="F106" s="45"/>
      <c r="G106" s="59"/>
      <c r="H106" s="59"/>
      <c r="I106" s="45"/>
      <c r="J106" s="45"/>
      <c r="K106" s="45"/>
      <c r="L106" s="45"/>
      <c r="M106" s="45"/>
      <c r="N106" s="45"/>
      <c r="O106" s="45"/>
      <c r="P106" s="45"/>
      <c r="Q106" s="45"/>
    </row>
    <row r="107" spans="1:17" ht="13.5">
      <c r="A107" s="16" t="s">
        <v>16</v>
      </c>
      <c r="B107" s="23" t="s">
        <v>21</v>
      </c>
      <c r="C107" s="50" t="s">
        <v>154</v>
      </c>
      <c r="D107" s="50" t="s">
        <v>154</v>
      </c>
      <c r="E107" s="42" t="s">
        <v>154</v>
      </c>
      <c r="F107" s="42" t="s">
        <v>154</v>
      </c>
      <c r="G107" s="42">
        <v>100</v>
      </c>
      <c r="H107" s="42" t="s">
        <v>154</v>
      </c>
      <c r="I107" s="42" t="s">
        <v>154</v>
      </c>
      <c r="J107" s="42" t="s">
        <v>154</v>
      </c>
      <c r="K107" s="42" t="s">
        <v>154</v>
      </c>
      <c r="L107" s="42" t="s">
        <v>154</v>
      </c>
      <c r="M107" s="42" t="s">
        <v>154</v>
      </c>
      <c r="N107" s="42" t="s">
        <v>154</v>
      </c>
      <c r="O107" s="52">
        <f>IF(ISERROR(AVERAGE(C107:H107)),"=",AVERAGE(C107:H107))</f>
        <v>100</v>
      </c>
      <c r="P107" s="52" t="str">
        <f>IF(ISERROR(AVERAGE(I107:N107)),"=",AVERAGE(I107:N107))</f>
        <v>=</v>
      </c>
      <c r="Q107" s="52">
        <f>IF(ISERROR(AVERAGE(C107:N107)),"=",AVERAGE(C107:N107))</f>
        <v>100</v>
      </c>
    </row>
    <row r="108" spans="1:17" ht="13.5">
      <c r="A108" s="16" t="s">
        <v>17</v>
      </c>
      <c r="B108" s="23" t="s">
        <v>21</v>
      </c>
      <c r="C108" s="50" t="s">
        <v>154</v>
      </c>
      <c r="D108" s="50" t="s">
        <v>154</v>
      </c>
      <c r="E108" s="42" t="s">
        <v>154</v>
      </c>
      <c r="F108" s="42" t="s">
        <v>154</v>
      </c>
      <c r="G108" s="42">
        <v>46</v>
      </c>
      <c r="H108" s="42" t="s">
        <v>154</v>
      </c>
      <c r="I108" s="42" t="s">
        <v>154</v>
      </c>
      <c r="J108" s="42" t="s">
        <v>154</v>
      </c>
      <c r="K108" s="42" t="s">
        <v>154</v>
      </c>
      <c r="L108" s="42" t="s">
        <v>154</v>
      </c>
      <c r="M108" s="42" t="s">
        <v>154</v>
      </c>
      <c r="N108" s="42" t="s">
        <v>154</v>
      </c>
      <c r="O108" s="42">
        <f>IF(ISERROR(AVERAGE(C108:H108)),"=",AVERAGE(C108:H108))</f>
        <v>46</v>
      </c>
      <c r="P108" s="42" t="str">
        <f>IF(ISERROR(AVERAGE(I108:N108)),"=",AVERAGE(I108:N108))</f>
        <v>=</v>
      </c>
      <c r="Q108" s="42">
        <f>IF(ISERROR(AVERAGE(C108:N108)),"=",AVERAGE(C108:N108))</f>
        <v>46</v>
      </c>
    </row>
    <row r="109" spans="1:17" ht="27">
      <c r="A109" s="28" t="s">
        <v>62</v>
      </c>
      <c r="B109" s="23" t="s">
        <v>21</v>
      </c>
      <c r="C109" s="50" t="s">
        <v>154</v>
      </c>
      <c r="D109" s="50">
        <v>70</v>
      </c>
      <c r="E109" s="42">
        <v>70</v>
      </c>
      <c r="F109" s="42">
        <v>70</v>
      </c>
      <c r="G109" s="42">
        <v>70</v>
      </c>
      <c r="H109" s="42" t="s">
        <v>154</v>
      </c>
      <c r="I109" s="42" t="s">
        <v>154</v>
      </c>
      <c r="J109" s="42" t="s">
        <v>154</v>
      </c>
      <c r="K109" s="42" t="s">
        <v>154</v>
      </c>
      <c r="L109" s="42" t="s">
        <v>154</v>
      </c>
      <c r="M109" s="42" t="s">
        <v>154</v>
      </c>
      <c r="N109" s="42" t="s">
        <v>154</v>
      </c>
      <c r="O109" s="42">
        <f>IF(ISERROR(AVERAGE(C109:H109)),"=",AVERAGE(C109:H109))</f>
        <v>70</v>
      </c>
      <c r="P109" s="42" t="str">
        <f>IF(ISERROR(AVERAGE(I109:N109)),"=",AVERAGE(I109:N109))</f>
        <v>=</v>
      </c>
      <c r="Q109" s="42">
        <f>IF(ISERROR(AVERAGE(C109:N109)),"=",AVERAGE(C109:N109))</f>
        <v>70</v>
      </c>
    </row>
    <row r="110" spans="1:17" ht="33" customHeight="1">
      <c r="A110" s="37"/>
      <c r="B110" s="500" t="s">
        <v>144</v>
      </c>
      <c r="C110" s="501"/>
      <c r="D110" s="501"/>
      <c r="E110" s="501"/>
      <c r="F110" s="501"/>
      <c r="G110" s="501"/>
      <c r="H110" s="501"/>
      <c r="I110" s="501"/>
      <c r="J110" s="501"/>
      <c r="K110" s="501"/>
      <c r="L110" s="501"/>
      <c r="M110" s="501"/>
      <c r="N110" s="501"/>
      <c r="O110" s="501"/>
      <c r="P110" s="501"/>
      <c r="Q110" s="502"/>
    </row>
    <row r="111" spans="1:17" ht="25.5" customHeight="1">
      <c r="A111" s="37" t="s">
        <v>123</v>
      </c>
      <c r="B111" s="73"/>
      <c r="C111" s="74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</row>
    <row r="112" spans="1:17" ht="13.5">
      <c r="A112" s="34" t="s">
        <v>73</v>
      </c>
      <c r="B112" s="23" t="s">
        <v>21</v>
      </c>
      <c r="C112" s="50" t="s">
        <v>154</v>
      </c>
      <c r="D112" s="50" t="s">
        <v>154</v>
      </c>
      <c r="E112" s="50" t="s">
        <v>154</v>
      </c>
      <c r="F112" s="42" t="s">
        <v>154</v>
      </c>
      <c r="G112" s="42" t="s">
        <v>154</v>
      </c>
      <c r="H112" s="42" t="s">
        <v>154</v>
      </c>
      <c r="I112" s="42" t="s">
        <v>154</v>
      </c>
      <c r="J112" s="42" t="s">
        <v>154</v>
      </c>
      <c r="K112" s="42" t="s">
        <v>154</v>
      </c>
      <c r="L112" s="42">
        <v>35.5</v>
      </c>
      <c r="M112" s="42" t="s">
        <v>154</v>
      </c>
      <c r="N112" s="42" t="s">
        <v>154</v>
      </c>
      <c r="O112" s="42" t="str">
        <f>IF(ISERROR(AVERAGE(C112:H112)),"=",AVERAGE(C112:H112))</f>
        <v>=</v>
      </c>
      <c r="P112" s="42">
        <f>IF(ISERROR(AVERAGE(I112:N112)),"=",AVERAGE(I112:N112))</f>
        <v>35.5</v>
      </c>
      <c r="Q112" s="42">
        <f>IF(ISERROR(AVERAGE(C112:N112)),"=",AVERAGE(C112:N112))</f>
        <v>35.5</v>
      </c>
    </row>
    <row r="113" spans="1:17" ht="13.5">
      <c r="A113" s="34" t="s">
        <v>74</v>
      </c>
      <c r="B113" s="23" t="s">
        <v>21</v>
      </c>
      <c r="C113" s="50" t="s">
        <v>154</v>
      </c>
      <c r="D113" s="50" t="s">
        <v>154</v>
      </c>
      <c r="E113" s="50" t="s">
        <v>154</v>
      </c>
      <c r="F113" s="42" t="s">
        <v>154</v>
      </c>
      <c r="G113" s="42" t="s">
        <v>154</v>
      </c>
      <c r="H113" s="42" t="s">
        <v>154</v>
      </c>
      <c r="I113" s="42" t="s">
        <v>154</v>
      </c>
      <c r="J113" s="42" t="s">
        <v>154</v>
      </c>
      <c r="K113" s="42">
        <v>32</v>
      </c>
      <c r="L113" s="42">
        <v>32</v>
      </c>
      <c r="M113" s="42" t="s">
        <v>154</v>
      </c>
      <c r="N113" s="42" t="s">
        <v>154</v>
      </c>
      <c r="O113" s="42" t="str">
        <f>IF(ISERROR(AVERAGE(C113:H113)),"=",AVERAGE(C113:H113))</f>
        <v>=</v>
      </c>
      <c r="P113" s="42">
        <f>IF(ISERROR(AVERAGE(I113:N113)),"=",AVERAGE(I113:N113))</f>
        <v>32</v>
      </c>
      <c r="Q113" s="42">
        <f>IF(ISERROR(AVERAGE(C113:N113)),"=",AVERAGE(C113:N113))</f>
        <v>32</v>
      </c>
    </row>
    <row r="114" spans="1:17" ht="13.5">
      <c r="A114" s="34" t="s">
        <v>75</v>
      </c>
      <c r="B114" s="23" t="s">
        <v>21</v>
      </c>
      <c r="C114" s="50" t="s">
        <v>154</v>
      </c>
      <c r="D114" s="50" t="s">
        <v>154</v>
      </c>
      <c r="E114" s="50" t="s">
        <v>154</v>
      </c>
      <c r="F114" s="43" t="s">
        <v>154</v>
      </c>
      <c r="G114" s="43" t="s">
        <v>154</v>
      </c>
      <c r="H114" s="43" t="s">
        <v>154</v>
      </c>
      <c r="I114" s="43" t="s">
        <v>154</v>
      </c>
      <c r="J114" s="43" t="s">
        <v>154</v>
      </c>
      <c r="K114" s="43">
        <v>43.333333333333336</v>
      </c>
      <c r="L114" s="43">
        <v>44</v>
      </c>
      <c r="M114" s="43" t="s">
        <v>154</v>
      </c>
      <c r="N114" s="43" t="s">
        <v>154</v>
      </c>
      <c r="O114" s="43" t="str">
        <f>IF(ISERROR(AVERAGE(C114:H114)),"=",AVERAGE(C114:H114))</f>
        <v>=</v>
      </c>
      <c r="P114" s="43">
        <f>IF(ISERROR(AVERAGE(I114:N114)),"=",AVERAGE(I114:N114))</f>
        <v>43.66666666666667</v>
      </c>
      <c r="Q114" s="43">
        <f>IF(ISERROR(AVERAGE(C114:N114)),"=",AVERAGE(C114:N114))</f>
        <v>43.66666666666667</v>
      </c>
    </row>
    <row r="115" spans="1:17" ht="13.5">
      <c r="A115" s="34" t="s">
        <v>76</v>
      </c>
      <c r="B115" s="23" t="s">
        <v>21</v>
      </c>
      <c r="C115" s="50" t="s">
        <v>154</v>
      </c>
      <c r="D115" s="50" t="s">
        <v>154</v>
      </c>
      <c r="E115" s="50" t="s">
        <v>154</v>
      </c>
      <c r="F115" s="43" t="s">
        <v>154</v>
      </c>
      <c r="G115" s="43" t="s">
        <v>154</v>
      </c>
      <c r="H115" s="43" t="s">
        <v>154</v>
      </c>
      <c r="I115" s="43" t="s">
        <v>154</v>
      </c>
      <c r="J115" s="43" t="s">
        <v>154</v>
      </c>
      <c r="K115" s="43">
        <v>25.375</v>
      </c>
      <c r="L115" s="43">
        <v>25</v>
      </c>
      <c r="M115" s="43" t="s">
        <v>154</v>
      </c>
      <c r="N115" s="43" t="s">
        <v>154</v>
      </c>
      <c r="O115" s="43" t="str">
        <f>IF(ISERROR(AVERAGE(C115:H115)),"=",AVERAGE(C115:H115))</f>
        <v>=</v>
      </c>
      <c r="P115" s="43">
        <f>IF(ISERROR(AVERAGE(I115:N115)),"=",AVERAGE(I115:N115))</f>
        <v>25.1875</v>
      </c>
      <c r="Q115" s="43">
        <f>IF(ISERROR(AVERAGE(C115:N115)),"=",AVERAGE(C115:N115))</f>
        <v>25.1875</v>
      </c>
    </row>
    <row r="116" spans="1:17" ht="13.5">
      <c r="A116" s="34" t="s">
        <v>77</v>
      </c>
      <c r="B116" s="23" t="s">
        <v>21</v>
      </c>
      <c r="C116" s="50" t="s">
        <v>154</v>
      </c>
      <c r="D116" s="50" t="s">
        <v>154</v>
      </c>
      <c r="E116" s="50" t="s">
        <v>154</v>
      </c>
      <c r="F116" s="43" t="s">
        <v>154</v>
      </c>
      <c r="G116" s="43" t="s">
        <v>154</v>
      </c>
      <c r="H116" s="43" t="s">
        <v>154</v>
      </c>
      <c r="I116" s="43" t="s">
        <v>154</v>
      </c>
      <c r="J116" s="43" t="s">
        <v>154</v>
      </c>
      <c r="K116" s="43">
        <v>27.5</v>
      </c>
      <c r="L116" s="43">
        <v>27.25</v>
      </c>
      <c r="M116" s="43" t="s">
        <v>154</v>
      </c>
      <c r="N116" s="43" t="s">
        <v>154</v>
      </c>
      <c r="O116" s="43" t="str">
        <f>IF(ISERROR(AVERAGE(C116:H116)),"=",AVERAGE(C116:H116))</f>
        <v>=</v>
      </c>
      <c r="P116" s="43">
        <f>IF(ISERROR(AVERAGE(I116:N116)),"=",AVERAGE(I116:N116))</f>
        <v>27.375</v>
      </c>
      <c r="Q116" s="43">
        <f>IF(ISERROR(AVERAGE(C116:N116)),"=",AVERAGE(C116:N116))</f>
        <v>27.375</v>
      </c>
    </row>
    <row r="117" spans="1:17" ht="18">
      <c r="A117" s="37" t="s">
        <v>260</v>
      </c>
      <c r="B117" s="22"/>
      <c r="C117" s="60"/>
      <c r="D117" s="47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47"/>
      <c r="P117" s="47"/>
      <c r="Q117" s="47"/>
    </row>
    <row r="118" spans="1:17" ht="13.5">
      <c r="A118" s="34" t="s">
        <v>80</v>
      </c>
      <c r="B118" s="23" t="s">
        <v>70</v>
      </c>
      <c r="C118" s="50" t="s">
        <v>154</v>
      </c>
      <c r="D118" s="50" t="s">
        <v>154</v>
      </c>
      <c r="E118" s="50" t="s">
        <v>154</v>
      </c>
      <c r="F118" s="50" t="s">
        <v>154</v>
      </c>
      <c r="G118" s="50" t="s">
        <v>154</v>
      </c>
      <c r="H118" s="50" t="s">
        <v>154</v>
      </c>
      <c r="I118" s="50" t="s">
        <v>154</v>
      </c>
      <c r="J118" s="50" t="s">
        <v>154</v>
      </c>
      <c r="K118" s="50" t="s">
        <v>154</v>
      </c>
      <c r="L118" s="61">
        <v>6.675</v>
      </c>
      <c r="M118" s="61">
        <v>6.6625</v>
      </c>
      <c r="N118" s="61">
        <v>6.558333333333334</v>
      </c>
      <c r="O118" s="47" t="str">
        <f>IF(ISERROR(AVERAGE(C118:H118)),"=",AVERAGE(C118:H118))</f>
        <v>=</v>
      </c>
      <c r="P118" s="47">
        <f>IF(ISERROR(AVERAGE(I118:N118)),"=",AVERAGE(I118:N118))</f>
        <v>6.631944444444444</v>
      </c>
      <c r="Q118" s="47">
        <f>IF(ISERROR(AVERAGE(C118:N118)),"=",AVERAGE(C118:N118))</f>
        <v>6.631944444444444</v>
      </c>
    </row>
    <row r="119" spans="1:17" ht="13.5">
      <c r="A119" s="34" t="s">
        <v>81</v>
      </c>
      <c r="B119" s="23" t="s">
        <v>70</v>
      </c>
      <c r="C119" s="50" t="s">
        <v>154</v>
      </c>
      <c r="D119" s="50" t="s">
        <v>154</v>
      </c>
      <c r="E119" s="50" t="s">
        <v>154</v>
      </c>
      <c r="F119" s="50" t="s">
        <v>154</v>
      </c>
      <c r="G119" s="50" t="s">
        <v>154</v>
      </c>
      <c r="H119" s="50" t="s">
        <v>154</v>
      </c>
      <c r="I119" s="50" t="s">
        <v>154</v>
      </c>
      <c r="J119" s="50" t="s">
        <v>154</v>
      </c>
      <c r="K119" s="50" t="s">
        <v>154</v>
      </c>
      <c r="L119" s="44">
        <v>6.08</v>
      </c>
      <c r="M119" s="44">
        <v>5.91875</v>
      </c>
      <c r="N119" s="44">
        <v>5.741666666666666</v>
      </c>
      <c r="O119" s="46" t="str">
        <f>IF(ISERROR(AVERAGE(C119:H119)),"=",AVERAGE(C119:H119))</f>
        <v>=</v>
      </c>
      <c r="P119" s="46">
        <f>IF(ISERROR(AVERAGE(I119:N119)),"=",AVERAGE(I119:N119))</f>
        <v>5.9134722222222225</v>
      </c>
      <c r="Q119" s="46">
        <f>IF(ISERROR(AVERAGE(C119:N119)),"=",AVERAGE(C119:N119))</f>
        <v>5.9134722222222225</v>
      </c>
    </row>
    <row r="120" spans="1:17" ht="13.5">
      <c r="A120" s="34" t="s">
        <v>82</v>
      </c>
      <c r="B120" s="23" t="s">
        <v>70</v>
      </c>
      <c r="C120" s="50" t="s">
        <v>154</v>
      </c>
      <c r="D120" s="50" t="s">
        <v>154</v>
      </c>
      <c r="E120" s="50" t="s">
        <v>154</v>
      </c>
      <c r="F120" s="50" t="s">
        <v>154</v>
      </c>
      <c r="G120" s="50" t="s">
        <v>154</v>
      </c>
      <c r="H120" s="50" t="s">
        <v>154</v>
      </c>
      <c r="I120" s="50" t="s">
        <v>154</v>
      </c>
      <c r="J120" s="50" t="s">
        <v>154</v>
      </c>
      <c r="K120" s="50" t="s">
        <v>154</v>
      </c>
      <c r="L120" s="44">
        <v>6.6</v>
      </c>
      <c r="M120" s="44">
        <v>6.55</v>
      </c>
      <c r="N120" s="44">
        <v>6.433333333333333</v>
      </c>
      <c r="O120" s="46" t="str">
        <f>IF(ISERROR(AVERAGE(C120:H120)),"=",AVERAGE(C120:H120))</f>
        <v>=</v>
      </c>
      <c r="P120" s="46">
        <f>IF(ISERROR(AVERAGE(I120:N120)),"=",AVERAGE(I120:N120))</f>
        <v>6.527777777777778</v>
      </c>
      <c r="Q120" s="46">
        <f>IF(ISERROR(AVERAGE(C120:N120)),"=",AVERAGE(C120:N120))</f>
        <v>6.527777777777778</v>
      </c>
    </row>
    <row r="121" spans="1:17" ht="13.5">
      <c r="A121" s="34" t="s">
        <v>83</v>
      </c>
      <c r="B121" s="23" t="s">
        <v>70</v>
      </c>
      <c r="C121" s="50" t="s">
        <v>154</v>
      </c>
      <c r="D121" s="50" t="s">
        <v>154</v>
      </c>
      <c r="E121" s="50" t="s">
        <v>154</v>
      </c>
      <c r="F121" s="50" t="s">
        <v>154</v>
      </c>
      <c r="G121" s="50" t="s">
        <v>154</v>
      </c>
      <c r="H121" s="50" t="s">
        <v>154</v>
      </c>
      <c r="I121" s="50" t="s">
        <v>154</v>
      </c>
      <c r="J121" s="50" t="s">
        <v>154</v>
      </c>
      <c r="K121" s="50" t="s">
        <v>154</v>
      </c>
      <c r="L121" s="43">
        <v>4.1</v>
      </c>
      <c r="M121" s="43">
        <v>4.05</v>
      </c>
      <c r="N121" s="43">
        <v>3.9666666666666663</v>
      </c>
      <c r="O121" s="40" t="str">
        <f>IF(ISERROR(AVERAGE(C121:H121)),"=",AVERAGE(C121:H121))</f>
        <v>=</v>
      </c>
      <c r="P121" s="40">
        <f>IF(ISERROR(AVERAGE(I121:N121)),"=",AVERAGE(I121:N121))</f>
        <v>4.038888888888889</v>
      </c>
      <c r="Q121" s="40">
        <f>IF(ISERROR(AVERAGE(C121:N121)),"=",AVERAGE(C121:N121))</f>
        <v>4.038888888888889</v>
      </c>
    </row>
    <row r="122" spans="1:17" ht="18">
      <c r="A122" s="37" t="s">
        <v>189</v>
      </c>
      <c r="B122" s="22"/>
      <c r="C122" s="60"/>
      <c r="D122" s="47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47"/>
      <c r="P122" s="47"/>
      <c r="Q122" s="47"/>
    </row>
    <row r="123" spans="1:17" ht="13.5">
      <c r="A123" s="34" t="s">
        <v>80</v>
      </c>
      <c r="B123" s="23" t="s">
        <v>70</v>
      </c>
      <c r="C123" s="50">
        <v>7.725</v>
      </c>
      <c r="D123" s="50">
        <v>7.7</v>
      </c>
      <c r="E123" s="50">
        <v>7.6625</v>
      </c>
      <c r="F123" s="50">
        <v>7.55625</v>
      </c>
      <c r="G123" s="50">
        <v>7.44375</v>
      </c>
      <c r="H123" s="50">
        <v>7.325</v>
      </c>
      <c r="I123" s="50">
        <v>7.255</v>
      </c>
      <c r="J123" s="50">
        <v>7.1</v>
      </c>
      <c r="K123" s="50">
        <v>6.71875</v>
      </c>
      <c r="L123" s="61">
        <v>6.4375</v>
      </c>
      <c r="M123" s="61" t="s">
        <v>154</v>
      </c>
      <c r="N123" s="61" t="s">
        <v>154</v>
      </c>
      <c r="O123" s="47">
        <f>IF(ISERROR(AVERAGE(C123:H123)),"=",AVERAGE(C123:H123))</f>
        <v>7.5687500000000005</v>
      </c>
      <c r="P123" s="47">
        <f>IF(ISERROR(AVERAGE(I123:N123)),"=",AVERAGE(I123:N123))</f>
        <v>6.8778125</v>
      </c>
      <c r="Q123" s="47">
        <f>IF(ISERROR(AVERAGE(C123:N123)),"=",AVERAGE(C123:N123))</f>
        <v>7.292375000000002</v>
      </c>
    </row>
    <row r="124" spans="1:17" ht="13.5">
      <c r="A124" s="34" t="s">
        <v>81</v>
      </c>
      <c r="B124" s="23" t="s">
        <v>70</v>
      </c>
      <c r="C124" s="50">
        <v>7.425</v>
      </c>
      <c r="D124" s="50">
        <v>7.31875</v>
      </c>
      <c r="E124" s="50">
        <v>7.2</v>
      </c>
      <c r="F124" s="50">
        <v>7.08125</v>
      </c>
      <c r="G124" s="50">
        <v>7.03125</v>
      </c>
      <c r="H124" s="50">
        <v>6.95625</v>
      </c>
      <c r="I124" s="50">
        <v>6.76</v>
      </c>
      <c r="J124" s="50">
        <v>6.425</v>
      </c>
      <c r="K124" s="50">
        <v>5.80625</v>
      </c>
      <c r="L124" s="44">
        <v>5.8</v>
      </c>
      <c r="M124" s="44" t="s">
        <v>154</v>
      </c>
      <c r="N124" s="44" t="s">
        <v>154</v>
      </c>
      <c r="O124" s="46">
        <f>IF(ISERROR(AVERAGE(C124:H124)),"=",AVERAGE(C124:H124))</f>
        <v>7.168749999999999</v>
      </c>
      <c r="P124" s="46">
        <f>IF(ISERROR(AVERAGE(I124:N124)),"=",AVERAGE(I124:N124))</f>
        <v>6.1978125</v>
      </c>
      <c r="Q124" s="46">
        <f>IF(ISERROR(AVERAGE(C124:N124)),"=",AVERAGE(C124:N124))</f>
        <v>6.780374999999999</v>
      </c>
    </row>
    <row r="125" spans="1:17" ht="13.5">
      <c r="A125" s="34" t="s">
        <v>82</v>
      </c>
      <c r="B125" s="23" t="s">
        <v>70</v>
      </c>
      <c r="C125" s="50">
        <v>7.833333333333333</v>
      </c>
      <c r="D125" s="50">
        <v>7.8375</v>
      </c>
      <c r="E125" s="50">
        <v>7.81875</v>
      </c>
      <c r="F125" s="50">
        <v>7.8375</v>
      </c>
      <c r="G125" s="50">
        <v>7.80625</v>
      </c>
      <c r="H125" s="50">
        <v>7.725</v>
      </c>
      <c r="I125" s="50">
        <v>7.425</v>
      </c>
      <c r="J125" s="50">
        <v>7.225</v>
      </c>
      <c r="K125" s="50">
        <v>6.825</v>
      </c>
      <c r="L125" s="44">
        <v>6.45625</v>
      </c>
      <c r="M125" s="44" t="s">
        <v>154</v>
      </c>
      <c r="N125" s="44" t="s">
        <v>154</v>
      </c>
      <c r="O125" s="46">
        <f>IF(ISERROR(AVERAGE(C125:H125)),"=",AVERAGE(C125:H125))</f>
        <v>7.809722222222223</v>
      </c>
      <c r="P125" s="46">
        <f>IF(ISERROR(AVERAGE(I125:N125)),"=",AVERAGE(I125:N125))</f>
        <v>6.9828125</v>
      </c>
      <c r="Q125" s="46">
        <f>IF(ISERROR(AVERAGE(C125:N125)),"=",AVERAGE(C125:N125))</f>
        <v>7.478958333333333</v>
      </c>
    </row>
    <row r="126" spans="1:17" ht="13.5">
      <c r="A126" s="34" t="s">
        <v>83</v>
      </c>
      <c r="B126" s="23" t="s">
        <v>70</v>
      </c>
      <c r="C126" s="50">
        <v>7.066666666666667</v>
      </c>
      <c r="D126" s="50">
        <v>6.8875</v>
      </c>
      <c r="E126" s="50">
        <v>6.83125</v>
      </c>
      <c r="F126" s="50">
        <v>6.8125</v>
      </c>
      <c r="G126" s="50">
        <v>6.80625</v>
      </c>
      <c r="H126" s="50">
        <v>6.7125</v>
      </c>
      <c r="I126" s="50">
        <v>6.475</v>
      </c>
      <c r="J126" s="50">
        <v>6.175</v>
      </c>
      <c r="K126" s="50">
        <v>5.95</v>
      </c>
      <c r="L126" s="43" t="s">
        <v>154</v>
      </c>
      <c r="M126" s="43" t="s">
        <v>154</v>
      </c>
      <c r="N126" s="43" t="s">
        <v>154</v>
      </c>
      <c r="O126" s="40">
        <f>IF(ISERROR(AVERAGE(C126:H126)),"=",AVERAGE(C126:H126))</f>
        <v>6.852777777777778</v>
      </c>
      <c r="P126" s="40">
        <f>IF(ISERROR(AVERAGE(I126:N126)),"=",AVERAGE(I126:N126))</f>
        <v>6.199999999999999</v>
      </c>
      <c r="Q126" s="40">
        <f>IF(ISERROR(AVERAGE(C126:N126)),"=",AVERAGE(C126:N126))</f>
        <v>6.635185185185185</v>
      </c>
    </row>
    <row r="127" ht="13.5" thickBot="1"/>
    <row r="128" spans="2:17" ht="14.25" thickTop="1">
      <c r="B128" s="1"/>
      <c r="C128" s="19" t="s">
        <v>36</v>
      </c>
      <c r="D128" s="19" t="s">
        <v>36</v>
      </c>
      <c r="E128" s="19" t="s">
        <v>36</v>
      </c>
      <c r="F128" s="19" t="s">
        <v>36</v>
      </c>
      <c r="G128" s="19" t="s">
        <v>36</v>
      </c>
      <c r="H128" s="19" t="s">
        <v>36</v>
      </c>
      <c r="I128" s="19" t="s">
        <v>36</v>
      </c>
      <c r="J128" s="19" t="s">
        <v>36</v>
      </c>
      <c r="K128" s="19" t="s">
        <v>36</v>
      </c>
      <c r="L128" s="19" t="s">
        <v>36</v>
      </c>
      <c r="M128" s="19" t="s">
        <v>36</v>
      </c>
      <c r="N128" s="19" t="s">
        <v>36</v>
      </c>
      <c r="O128" s="19" t="s">
        <v>36</v>
      </c>
      <c r="P128" s="19" t="s">
        <v>36</v>
      </c>
      <c r="Q128" s="19" t="s">
        <v>36</v>
      </c>
    </row>
    <row r="129" spans="2:17" ht="13.5">
      <c r="B129" s="1"/>
      <c r="C129" s="93" t="s">
        <v>37</v>
      </c>
      <c r="D129" s="93" t="s">
        <v>38</v>
      </c>
      <c r="E129" s="93" t="s">
        <v>39</v>
      </c>
      <c r="F129" s="93" t="s">
        <v>40</v>
      </c>
      <c r="G129" s="93" t="s">
        <v>41</v>
      </c>
      <c r="H129" s="93" t="s">
        <v>42</v>
      </c>
      <c r="I129" s="93" t="s">
        <v>43</v>
      </c>
      <c r="J129" s="93" t="s">
        <v>44</v>
      </c>
      <c r="K129" s="93" t="s">
        <v>45</v>
      </c>
      <c r="L129" s="93" t="s">
        <v>46</v>
      </c>
      <c r="M129" s="93" t="s">
        <v>47</v>
      </c>
      <c r="N129" s="93" t="s">
        <v>48</v>
      </c>
      <c r="O129" s="93" t="s">
        <v>49</v>
      </c>
      <c r="P129" s="93" t="s">
        <v>50</v>
      </c>
      <c r="Q129" s="94" t="s">
        <v>198</v>
      </c>
    </row>
    <row r="130" spans="1:17" ht="50.25" customHeight="1">
      <c r="A130" s="182"/>
      <c r="B130" s="497" t="s">
        <v>145</v>
      </c>
      <c r="C130" s="498"/>
      <c r="D130" s="498"/>
      <c r="E130" s="498"/>
      <c r="F130" s="498"/>
      <c r="G130" s="498"/>
      <c r="H130" s="498"/>
      <c r="I130" s="498"/>
      <c r="J130" s="498"/>
      <c r="K130" s="498"/>
      <c r="L130" s="498"/>
      <c r="M130" s="498"/>
      <c r="N130" s="498"/>
      <c r="O130" s="498"/>
      <c r="P130" s="498"/>
      <c r="Q130" s="499"/>
    </row>
    <row r="131" spans="1:17" ht="18">
      <c r="A131" s="143" t="s">
        <v>199</v>
      </c>
      <c r="B131" s="27"/>
      <c r="C131" s="56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</row>
    <row r="132" spans="1:17" ht="13.5">
      <c r="A132" s="85" t="s">
        <v>167</v>
      </c>
      <c r="B132" s="23" t="s">
        <v>22</v>
      </c>
      <c r="C132" s="57">
        <v>1.1233333333333333</v>
      </c>
      <c r="D132" s="48">
        <v>1.145</v>
      </c>
      <c r="E132" s="48">
        <v>1.165</v>
      </c>
      <c r="F132" s="48">
        <v>1.17</v>
      </c>
      <c r="G132" s="48">
        <v>1.17</v>
      </c>
      <c r="H132" s="48">
        <v>1.1375</v>
      </c>
      <c r="I132" s="48">
        <v>0.9480000000000001</v>
      </c>
      <c r="J132" s="48" t="s">
        <v>154</v>
      </c>
      <c r="K132" s="48">
        <v>1.0375</v>
      </c>
      <c r="L132" s="48">
        <v>1.1280000000000001</v>
      </c>
      <c r="M132" s="48">
        <v>1.15</v>
      </c>
      <c r="N132" s="48">
        <v>1.07</v>
      </c>
      <c r="O132" s="48">
        <f>IF(ISERROR(AVERAGE(C132:H132)),"=",AVERAGE(C132:H132))</f>
        <v>1.1518055555555555</v>
      </c>
      <c r="P132" s="48">
        <f>IF(ISERROR(AVERAGE(I132:N132)),"=",AVERAGE(I132:N132))</f>
        <v>1.0667000000000002</v>
      </c>
      <c r="Q132" s="48">
        <f>IF(ISERROR(AVERAGE(C132:N132)),"=",AVERAGE(C132:N132))</f>
        <v>1.1131212121212124</v>
      </c>
    </row>
    <row r="133" spans="1:17" ht="13.5">
      <c r="A133" s="34" t="s">
        <v>169</v>
      </c>
      <c r="B133" s="23" t="s">
        <v>22</v>
      </c>
      <c r="C133" s="50">
        <v>1.46</v>
      </c>
      <c r="D133" s="40">
        <v>1.38</v>
      </c>
      <c r="E133" s="40">
        <v>1.38</v>
      </c>
      <c r="F133" s="40">
        <v>1.38</v>
      </c>
      <c r="G133" s="40">
        <v>1.38</v>
      </c>
      <c r="H133" s="40">
        <v>1.38</v>
      </c>
      <c r="I133" s="40">
        <v>1.38</v>
      </c>
      <c r="J133" s="40" t="s">
        <v>154</v>
      </c>
      <c r="K133" s="40">
        <v>1.38</v>
      </c>
      <c r="L133" s="40">
        <v>1.414</v>
      </c>
      <c r="M133" s="40">
        <v>1.43</v>
      </c>
      <c r="N133" s="40">
        <v>1.43</v>
      </c>
      <c r="O133" s="40"/>
      <c r="P133" s="40"/>
      <c r="Q133" s="40"/>
    </row>
    <row r="134" spans="1:17" ht="13.5">
      <c r="A134" s="86" t="s">
        <v>168</v>
      </c>
      <c r="B134" s="23" t="s">
        <v>22</v>
      </c>
      <c r="C134" s="58">
        <v>2.47</v>
      </c>
      <c r="D134" s="39">
        <v>2.4325</v>
      </c>
      <c r="E134" s="39">
        <v>2.5075</v>
      </c>
      <c r="F134" s="39">
        <v>2.52</v>
      </c>
      <c r="G134" s="39">
        <v>2.525</v>
      </c>
      <c r="H134" s="39">
        <v>2.5225</v>
      </c>
      <c r="I134" s="39">
        <v>2.31</v>
      </c>
      <c r="J134" s="39" t="s">
        <v>154</v>
      </c>
      <c r="K134" s="39">
        <v>2.27</v>
      </c>
      <c r="L134" s="39">
        <v>2.29</v>
      </c>
      <c r="M134" s="39">
        <v>2.37</v>
      </c>
      <c r="N134" s="39">
        <v>2.42</v>
      </c>
      <c r="O134" s="39">
        <f>IF(ISERROR(AVERAGE(C134:H134)),"=",AVERAGE(C134:H134))</f>
        <v>2.49625</v>
      </c>
      <c r="P134" s="39">
        <f>IF(ISERROR(AVERAGE(I134:N134)),"=",AVERAGE(I134:N134))</f>
        <v>2.332</v>
      </c>
      <c r="Q134" s="39">
        <f>IF(ISERROR(AVERAGE(C134:N134)),"=",AVERAGE(C134:N134))</f>
        <v>2.421590909090909</v>
      </c>
    </row>
    <row r="135" spans="1:17" ht="13.5">
      <c r="A135" s="97" t="s">
        <v>170</v>
      </c>
      <c r="B135" s="22"/>
      <c r="C135" s="56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</row>
    <row r="136" spans="1:18" ht="13.5">
      <c r="A136" s="30" t="s">
        <v>26</v>
      </c>
      <c r="B136" s="23" t="s">
        <v>22</v>
      </c>
      <c r="C136" s="58">
        <v>1.9625</v>
      </c>
      <c r="D136" s="39">
        <v>1.6725</v>
      </c>
      <c r="E136" s="39">
        <v>1.855</v>
      </c>
      <c r="F136" s="39">
        <v>1.95</v>
      </c>
      <c r="G136" s="39">
        <v>1.555</v>
      </c>
      <c r="H136" s="39">
        <v>1.47</v>
      </c>
      <c r="I136" s="39">
        <v>1.374</v>
      </c>
      <c r="J136" s="39">
        <v>1.46</v>
      </c>
      <c r="K136" s="39">
        <v>1.87</v>
      </c>
      <c r="L136" s="39">
        <v>2.3075</v>
      </c>
      <c r="M136" s="39">
        <v>2.4225</v>
      </c>
      <c r="N136" s="39">
        <v>2.45</v>
      </c>
      <c r="O136" s="39">
        <f>IF(ISERROR(AVERAGE(C136:H136)),"=",AVERAGE(C136:H136))</f>
        <v>1.7441666666666669</v>
      </c>
      <c r="P136" s="39">
        <f>IF(ISERROR(AVERAGE(I136:N136)),"=",AVERAGE(I136:N136))</f>
        <v>1.9806666666666668</v>
      </c>
      <c r="Q136" s="39">
        <f>IF(ISERROR(AVERAGE(C136:N136)),"=",AVERAGE(C136:N136))</f>
        <v>1.862416666666667</v>
      </c>
      <c r="R136">
        <f>900+250+180+180+180+180</f>
        <v>1870</v>
      </c>
    </row>
    <row r="137" spans="1:18" ht="13.5">
      <c r="A137" s="30" t="s">
        <v>27</v>
      </c>
      <c r="B137" s="23" t="s">
        <v>22</v>
      </c>
      <c r="C137" s="58">
        <v>2.0225</v>
      </c>
      <c r="D137" s="39">
        <v>1.7325</v>
      </c>
      <c r="E137" s="39">
        <v>1.8933333333333333</v>
      </c>
      <c r="F137" s="39">
        <v>2.04</v>
      </c>
      <c r="G137" s="39">
        <v>1.615</v>
      </c>
      <c r="H137" s="39">
        <v>1.53</v>
      </c>
      <c r="I137" s="39">
        <v>1.434</v>
      </c>
      <c r="J137" s="39">
        <v>1.52</v>
      </c>
      <c r="K137" s="39">
        <v>1.93</v>
      </c>
      <c r="L137" s="39">
        <v>2.3675</v>
      </c>
      <c r="M137" s="39">
        <v>2.4825</v>
      </c>
      <c r="N137" s="39">
        <v>2.51</v>
      </c>
      <c r="O137" s="39">
        <f>IF(ISERROR(AVERAGE(C137:H137)),"=",AVERAGE(C137:H137))</f>
        <v>1.8055555555555554</v>
      </c>
      <c r="P137" s="39">
        <f>IF(ISERROR(AVERAGE(I137:N137)),"=",AVERAGE(I137:N137))</f>
        <v>2.0406666666666666</v>
      </c>
      <c r="Q137" s="39">
        <f>IF(ISERROR(AVERAGE(C137:N137)),"=",AVERAGE(C137:N137))</f>
        <v>1.9231111111111108</v>
      </c>
      <c r="R137">
        <f>+R136/8</f>
        <v>233.75</v>
      </c>
    </row>
    <row r="138" spans="1:8" ht="18">
      <c r="A138" s="20" t="s">
        <v>146</v>
      </c>
      <c r="B138" s="31"/>
      <c r="C138" s="6"/>
      <c r="D138" s="6"/>
      <c r="E138" s="6"/>
      <c r="F138" s="6"/>
      <c r="G138" s="6"/>
      <c r="H138" s="6"/>
    </row>
    <row r="139" spans="1:8" ht="13.5">
      <c r="A139" s="29" t="s">
        <v>35</v>
      </c>
      <c r="B139" s="31"/>
      <c r="C139" s="6"/>
      <c r="D139" s="6"/>
      <c r="E139" s="6"/>
      <c r="F139" s="6"/>
      <c r="G139" s="6"/>
      <c r="H139" s="6"/>
    </row>
    <row r="140" spans="1:17" ht="13.5">
      <c r="A140" s="21" t="s">
        <v>84</v>
      </c>
      <c r="B140" s="27" t="s">
        <v>3</v>
      </c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</row>
    <row r="141" spans="1:17" ht="13.5">
      <c r="A141" s="16" t="s">
        <v>92</v>
      </c>
      <c r="B141" s="23" t="s">
        <v>22</v>
      </c>
      <c r="C141" s="50">
        <v>2.915</v>
      </c>
      <c r="D141" s="39">
        <v>2.8925</v>
      </c>
      <c r="E141" s="39">
        <v>2.88</v>
      </c>
      <c r="F141" s="39">
        <v>2.8575</v>
      </c>
      <c r="G141" s="39">
        <v>2.835</v>
      </c>
      <c r="H141" s="39">
        <v>2.8275</v>
      </c>
      <c r="I141" s="39">
        <v>2.825</v>
      </c>
      <c r="J141" s="39">
        <v>2.855</v>
      </c>
      <c r="K141" s="39">
        <v>2.89</v>
      </c>
      <c r="L141" s="39">
        <v>2.893</v>
      </c>
      <c r="M141" s="39">
        <v>2.915</v>
      </c>
      <c r="N141" s="39">
        <v>2.925</v>
      </c>
      <c r="O141" s="39">
        <f aca="true" t="shared" si="18" ref="O141:O146">IF(ISERROR(AVERAGE(C141:H141)),"=",AVERAGE(C141:H141))</f>
        <v>2.8679166666666664</v>
      </c>
      <c r="P141" s="39">
        <f aca="true" t="shared" si="19" ref="P141:P146">IF(ISERROR(AVERAGE(I141:N141)),"=",AVERAGE(I141:N141))</f>
        <v>2.8838333333333335</v>
      </c>
      <c r="Q141" s="39">
        <f aca="true" t="shared" si="20" ref="Q141:Q146">IF(ISERROR(AVERAGE(C141:N141)),"=",AVERAGE(C141:N141))</f>
        <v>2.875875</v>
      </c>
    </row>
    <row r="142" spans="1:17" ht="13.5">
      <c r="A142" s="16" t="s">
        <v>93</v>
      </c>
      <c r="B142" s="23" t="s">
        <v>22</v>
      </c>
      <c r="C142" s="50">
        <v>2.725</v>
      </c>
      <c r="D142" s="39">
        <v>2.6825</v>
      </c>
      <c r="E142" s="39">
        <v>2.615</v>
      </c>
      <c r="F142" s="39">
        <v>2.54</v>
      </c>
      <c r="G142" s="39">
        <v>2.46</v>
      </c>
      <c r="H142" s="39">
        <v>2.41</v>
      </c>
      <c r="I142" s="39">
        <v>2.402</v>
      </c>
      <c r="J142" s="39">
        <v>2.42</v>
      </c>
      <c r="K142" s="39">
        <v>2.47</v>
      </c>
      <c r="L142" s="39">
        <v>2.48</v>
      </c>
      <c r="M142" s="39">
        <v>2.5525</v>
      </c>
      <c r="N142" s="39">
        <v>2.61</v>
      </c>
      <c r="O142" s="39">
        <f t="shared" si="18"/>
        <v>2.5720833333333335</v>
      </c>
      <c r="P142" s="39">
        <f t="shared" si="19"/>
        <v>2.4890833333333333</v>
      </c>
      <c r="Q142" s="39">
        <f t="shared" si="20"/>
        <v>2.530583333333333</v>
      </c>
    </row>
    <row r="143" spans="1:17" ht="13.5">
      <c r="A143" s="16" t="s">
        <v>94</v>
      </c>
      <c r="B143" s="23" t="s">
        <v>22</v>
      </c>
      <c r="C143" s="50">
        <v>2.75</v>
      </c>
      <c r="D143" s="39">
        <v>2.7075</v>
      </c>
      <c r="E143" s="39">
        <v>2.61</v>
      </c>
      <c r="F143" s="39">
        <v>2.52</v>
      </c>
      <c r="G143" s="39">
        <v>2.44</v>
      </c>
      <c r="H143" s="39">
        <v>2.39</v>
      </c>
      <c r="I143" s="39">
        <v>2.3820000000000006</v>
      </c>
      <c r="J143" s="39">
        <v>2.4</v>
      </c>
      <c r="K143" s="39">
        <v>2.45</v>
      </c>
      <c r="L143" s="39">
        <v>2.46</v>
      </c>
      <c r="M143" s="39">
        <v>2.525</v>
      </c>
      <c r="N143" s="39">
        <v>2.58</v>
      </c>
      <c r="O143" s="39">
        <f t="shared" si="18"/>
        <v>2.569583333333333</v>
      </c>
      <c r="P143" s="39">
        <f t="shared" si="19"/>
        <v>2.4661666666666666</v>
      </c>
      <c r="Q143" s="39">
        <f t="shared" si="20"/>
        <v>2.5178749999999996</v>
      </c>
    </row>
    <row r="144" spans="1:17" ht="13.5">
      <c r="A144" s="16" t="s">
        <v>95</v>
      </c>
      <c r="B144" s="23" t="s">
        <v>22</v>
      </c>
      <c r="C144" s="50">
        <v>2.445</v>
      </c>
      <c r="D144" s="39">
        <v>2.4175</v>
      </c>
      <c r="E144" s="39">
        <v>2.3275</v>
      </c>
      <c r="F144" s="39">
        <v>2.245</v>
      </c>
      <c r="G144" s="39">
        <v>2.18</v>
      </c>
      <c r="H144" s="39">
        <v>2.135</v>
      </c>
      <c r="I144" s="39">
        <v>2.127</v>
      </c>
      <c r="J144" s="39">
        <v>2.135</v>
      </c>
      <c r="K144" s="39">
        <v>2.135</v>
      </c>
      <c r="L144" s="39">
        <v>2.135</v>
      </c>
      <c r="M144" s="39">
        <v>2.155</v>
      </c>
      <c r="N144" s="39">
        <v>2.185</v>
      </c>
      <c r="O144" s="39">
        <f t="shared" si="18"/>
        <v>2.2916666666666665</v>
      </c>
      <c r="P144" s="39">
        <f t="shared" si="19"/>
        <v>2.1453333333333333</v>
      </c>
      <c r="Q144" s="39">
        <f t="shared" si="20"/>
        <v>2.2184999999999997</v>
      </c>
    </row>
    <row r="145" spans="1:17" ht="13.5">
      <c r="A145" s="16" t="s">
        <v>63</v>
      </c>
      <c r="B145" s="23" t="s">
        <v>22</v>
      </c>
      <c r="C145" s="50" t="s">
        <v>154</v>
      </c>
      <c r="D145" s="39" t="s">
        <v>154</v>
      </c>
      <c r="E145" s="39" t="s">
        <v>154</v>
      </c>
      <c r="F145" s="39" t="s">
        <v>154</v>
      </c>
      <c r="G145" s="39" t="s">
        <v>154</v>
      </c>
      <c r="H145" s="39" t="s">
        <v>154</v>
      </c>
      <c r="I145" s="39" t="s">
        <v>154</v>
      </c>
      <c r="J145" s="39" t="s">
        <v>154</v>
      </c>
      <c r="K145" s="39" t="s">
        <v>154</v>
      </c>
      <c r="L145" s="39" t="s">
        <v>154</v>
      </c>
      <c r="M145" s="39" t="s">
        <v>154</v>
      </c>
      <c r="N145" s="39" t="s">
        <v>154</v>
      </c>
      <c r="O145" s="39" t="str">
        <f t="shared" si="18"/>
        <v>=</v>
      </c>
      <c r="P145" s="39" t="str">
        <f t="shared" si="19"/>
        <v>=</v>
      </c>
      <c r="Q145" s="39" t="str">
        <f t="shared" si="20"/>
        <v>=</v>
      </c>
    </row>
    <row r="146" spans="1:17" ht="13.5">
      <c r="A146" s="16" t="s">
        <v>51</v>
      </c>
      <c r="B146" s="23" t="s">
        <v>22</v>
      </c>
      <c r="C146" s="50">
        <v>1.845</v>
      </c>
      <c r="D146" s="40">
        <v>1.845</v>
      </c>
      <c r="E146" s="40">
        <v>1.795</v>
      </c>
      <c r="F146" s="40">
        <v>1.7875</v>
      </c>
      <c r="G146" s="40">
        <v>1.765</v>
      </c>
      <c r="H146" s="40">
        <v>1.745</v>
      </c>
      <c r="I146" s="54">
        <v>1.725</v>
      </c>
      <c r="J146" s="54">
        <v>1.725</v>
      </c>
      <c r="K146" s="54">
        <v>1.725</v>
      </c>
      <c r="L146" s="54">
        <v>1.725</v>
      </c>
      <c r="M146" s="54">
        <v>1.745</v>
      </c>
      <c r="N146" s="54">
        <v>1.78</v>
      </c>
      <c r="O146" s="54">
        <f t="shared" si="18"/>
        <v>1.7970833333333331</v>
      </c>
      <c r="P146" s="54">
        <f t="shared" si="19"/>
        <v>1.7374999999999998</v>
      </c>
      <c r="Q146" s="54">
        <f t="shared" si="20"/>
        <v>1.7672916666666667</v>
      </c>
    </row>
    <row r="147" spans="1:17" ht="13.5">
      <c r="A147" s="21" t="s">
        <v>64</v>
      </c>
      <c r="B147" s="27"/>
      <c r="C147" s="51"/>
      <c r="D147" s="63"/>
      <c r="E147" s="63"/>
      <c r="F147" s="63"/>
      <c r="G147" s="61"/>
      <c r="H147" s="61"/>
      <c r="I147" s="64"/>
      <c r="J147" s="64"/>
      <c r="K147" s="64"/>
      <c r="L147" s="64"/>
      <c r="M147" s="64"/>
      <c r="N147" s="64"/>
      <c r="O147" s="64"/>
      <c r="P147" s="64"/>
      <c r="Q147" s="64"/>
    </row>
    <row r="148" spans="1:17" ht="13.5">
      <c r="A148" s="32" t="s">
        <v>11</v>
      </c>
      <c r="B148" s="27"/>
      <c r="C148" s="56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</row>
    <row r="149" spans="1:17" ht="13.5">
      <c r="A149" s="33" t="s">
        <v>53</v>
      </c>
      <c r="B149" s="23" t="s">
        <v>22</v>
      </c>
      <c r="C149" s="50">
        <v>2.23</v>
      </c>
      <c r="D149" s="39">
        <v>2.23</v>
      </c>
      <c r="E149" s="39">
        <v>2.265</v>
      </c>
      <c r="F149" s="39">
        <v>2.27</v>
      </c>
      <c r="G149" s="39">
        <v>2.27</v>
      </c>
      <c r="H149" s="39">
        <v>2.27</v>
      </c>
      <c r="I149" s="39">
        <v>2.27</v>
      </c>
      <c r="J149" s="39">
        <v>2.27</v>
      </c>
      <c r="K149" s="39">
        <v>2.285</v>
      </c>
      <c r="L149" s="39">
        <v>2.29</v>
      </c>
      <c r="M149" s="39">
        <v>2.29</v>
      </c>
      <c r="N149" s="39">
        <v>2.29</v>
      </c>
      <c r="O149" s="39">
        <f aca="true" t="shared" si="21" ref="O149:O154">IF(ISERROR(AVERAGE(C149:H149)),"=",AVERAGE(C149:H149))</f>
        <v>2.255833333333333</v>
      </c>
      <c r="P149" s="39">
        <f aca="true" t="shared" si="22" ref="P149:P154">IF(ISERROR(AVERAGE(I149:N149)),"=",AVERAGE(I149:N149))</f>
        <v>2.2825</v>
      </c>
      <c r="Q149" s="39">
        <f aca="true" t="shared" si="23" ref="Q149:Q154">IF(ISERROR(AVERAGE(C149:N149)),"=",AVERAGE(C149:N149))</f>
        <v>2.2691666666666666</v>
      </c>
    </row>
    <row r="150" spans="1:17" ht="13.5">
      <c r="A150" s="33" t="s">
        <v>54</v>
      </c>
      <c r="B150" s="23" t="s">
        <v>22</v>
      </c>
      <c r="C150" s="50">
        <v>2.03</v>
      </c>
      <c r="D150" s="40">
        <v>2.03</v>
      </c>
      <c r="E150" s="40">
        <v>2.065</v>
      </c>
      <c r="F150" s="40">
        <v>2.07</v>
      </c>
      <c r="G150" s="40">
        <v>2.07</v>
      </c>
      <c r="H150" s="40">
        <v>2.07</v>
      </c>
      <c r="I150" s="39">
        <v>2.07</v>
      </c>
      <c r="J150" s="39">
        <v>2.07</v>
      </c>
      <c r="K150" s="39">
        <v>2.085</v>
      </c>
      <c r="L150" s="39">
        <v>2.09</v>
      </c>
      <c r="M150" s="39">
        <v>2.09</v>
      </c>
      <c r="N150" s="39">
        <v>2.09</v>
      </c>
      <c r="O150" s="39">
        <f t="shared" si="21"/>
        <v>2.0558333333333336</v>
      </c>
      <c r="P150" s="39">
        <f t="shared" si="22"/>
        <v>2.0825</v>
      </c>
      <c r="Q150" s="39">
        <f t="shared" si="23"/>
        <v>2.069166666666667</v>
      </c>
    </row>
    <row r="151" spans="1:17" ht="13.5">
      <c r="A151" s="16" t="s">
        <v>12</v>
      </c>
      <c r="B151" s="24"/>
      <c r="C151" s="50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 t="str">
        <f t="shared" si="21"/>
        <v>=</v>
      </c>
      <c r="P151" s="39" t="str">
        <f t="shared" si="22"/>
        <v>=</v>
      </c>
      <c r="Q151" s="39" t="str">
        <f t="shared" si="23"/>
        <v>=</v>
      </c>
    </row>
    <row r="152" spans="1:17" ht="13.5">
      <c r="A152" s="33" t="s">
        <v>53</v>
      </c>
      <c r="B152" s="23" t="s">
        <v>22</v>
      </c>
      <c r="C152" s="50">
        <v>1.745</v>
      </c>
      <c r="D152" s="39">
        <v>1.745</v>
      </c>
      <c r="E152" s="39">
        <v>1.78</v>
      </c>
      <c r="F152" s="39">
        <v>1.785</v>
      </c>
      <c r="G152" s="39">
        <v>1.785</v>
      </c>
      <c r="H152" s="39">
        <v>1.785</v>
      </c>
      <c r="I152" s="39">
        <v>1.785</v>
      </c>
      <c r="J152" s="39">
        <v>1.785</v>
      </c>
      <c r="K152" s="39">
        <v>1.8</v>
      </c>
      <c r="L152" s="39">
        <v>1.805</v>
      </c>
      <c r="M152" s="39">
        <v>1.805</v>
      </c>
      <c r="N152" s="39">
        <v>1.805</v>
      </c>
      <c r="O152" s="39">
        <f t="shared" si="21"/>
        <v>1.7708333333333333</v>
      </c>
      <c r="P152" s="39">
        <f t="shared" si="22"/>
        <v>1.7975</v>
      </c>
      <c r="Q152" s="39">
        <f t="shared" si="23"/>
        <v>1.7841666666666667</v>
      </c>
    </row>
    <row r="153" spans="1:17" ht="13.5">
      <c r="A153" s="33" t="s">
        <v>54</v>
      </c>
      <c r="B153" s="23" t="s">
        <v>22</v>
      </c>
      <c r="C153" s="50">
        <v>1.5</v>
      </c>
      <c r="D153" s="39">
        <v>1.5</v>
      </c>
      <c r="E153" s="39">
        <v>1.535</v>
      </c>
      <c r="F153" s="39">
        <v>1.54</v>
      </c>
      <c r="G153" s="39">
        <v>1.54</v>
      </c>
      <c r="H153" s="39">
        <v>1.54</v>
      </c>
      <c r="I153" s="39">
        <v>1.54</v>
      </c>
      <c r="J153" s="39">
        <v>1.54</v>
      </c>
      <c r="K153" s="39">
        <v>1.555</v>
      </c>
      <c r="L153" s="39">
        <v>1.56</v>
      </c>
      <c r="M153" s="39">
        <v>1.56</v>
      </c>
      <c r="N153" s="39">
        <v>1.56</v>
      </c>
      <c r="O153" s="39">
        <f t="shared" si="21"/>
        <v>1.5258333333333336</v>
      </c>
      <c r="P153" s="39">
        <f t="shared" si="22"/>
        <v>1.5525000000000002</v>
      </c>
      <c r="Q153" s="39">
        <f t="shared" si="23"/>
        <v>1.5391666666666666</v>
      </c>
    </row>
    <row r="154" spans="1:17" ht="13.5">
      <c r="A154" s="16" t="s">
        <v>13</v>
      </c>
      <c r="B154" s="23" t="s">
        <v>22</v>
      </c>
      <c r="C154" s="50">
        <v>1.21</v>
      </c>
      <c r="D154" s="43">
        <v>1.21</v>
      </c>
      <c r="E154" s="43">
        <v>1.245</v>
      </c>
      <c r="F154" s="43">
        <v>1.25</v>
      </c>
      <c r="G154" s="40">
        <v>1.25</v>
      </c>
      <c r="H154" s="40">
        <v>1.25</v>
      </c>
      <c r="I154" s="43">
        <v>1.25</v>
      </c>
      <c r="J154" s="43">
        <v>1.25</v>
      </c>
      <c r="K154" s="43">
        <v>1.265</v>
      </c>
      <c r="L154" s="43">
        <v>1.27</v>
      </c>
      <c r="M154" s="43">
        <v>1.27</v>
      </c>
      <c r="N154" s="43">
        <v>1.27</v>
      </c>
      <c r="O154" s="43">
        <f t="shared" si="21"/>
        <v>1.2358333333333333</v>
      </c>
      <c r="P154" s="43">
        <f t="shared" si="22"/>
        <v>1.2625</v>
      </c>
      <c r="Q154" s="43">
        <f t="shared" si="23"/>
        <v>1.2491666666666665</v>
      </c>
    </row>
    <row r="155" spans="1:17" ht="18">
      <c r="A155" s="20" t="s">
        <v>147</v>
      </c>
      <c r="B155" s="22"/>
      <c r="C155" s="62"/>
      <c r="D155" s="65"/>
      <c r="E155" s="65"/>
      <c r="F155" s="65"/>
      <c r="G155" s="47"/>
      <c r="H155" s="47"/>
      <c r="I155" s="65"/>
      <c r="J155" s="65"/>
      <c r="K155" s="65"/>
      <c r="L155" s="65"/>
      <c r="M155" s="65"/>
      <c r="N155" s="65"/>
      <c r="O155" s="65"/>
      <c r="P155" s="65"/>
      <c r="Q155" s="65"/>
    </row>
    <row r="156" spans="1:17" ht="13.5">
      <c r="A156" s="21" t="s">
        <v>85</v>
      </c>
      <c r="B156" s="22"/>
      <c r="C156" s="51"/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</row>
    <row r="157" spans="1:18" ht="13.5">
      <c r="A157" s="16" t="s">
        <v>32</v>
      </c>
      <c r="B157" s="23" t="s">
        <v>22</v>
      </c>
      <c r="C157" s="50">
        <v>1.45</v>
      </c>
      <c r="D157" s="39">
        <v>1.45</v>
      </c>
      <c r="E157" s="39">
        <v>1.505</v>
      </c>
      <c r="F157" s="39">
        <v>1.8</v>
      </c>
      <c r="G157" s="39">
        <v>2.2375</v>
      </c>
      <c r="H157" s="39">
        <v>2.5</v>
      </c>
      <c r="I157" s="39">
        <v>2.38</v>
      </c>
      <c r="J157" s="39">
        <v>2.2</v>
      </c>
      <c r="K157" s="39">
        <v>2.105</v>
      </c>
      <c r="L157" s="39">
        <v>1.83</v>
      </c>
      <c r="M157" s="39">
        <v>1.56875</v>
      </c>
      <c r="N157" s="39">
        <v>1.475</v>
      </c>
      <c r="O157" s="39">
        <f aca="true" t="shared" si="24" ref="O157:O162">IF(ISERROR(AVERAGE(C157:H157)),"=",AVERAGE(C157:H157))</f>
        <v>1.8237499999999998</v>
      </c>
      <c r="P157" s="39">
        <f aca="true" t="shared" si="25" ref="P157:P162">IF(ISERROR(AVERAGE(I157:N157)),"=",AVERAGE(I157:N157))</f>
        <v>1.9264583333333334</v>
      </c>
      <c r="Q157" s="39">
        <f aca="true" t="shared" si="26" ref="Q157:Q162">IF(ISERROR(AVERAGE(C157:N157)),"=",AVERAGE(C157:N157))</f>
        <v>1.8751041666666666</v>
      </c>
      <c r="R157" s="14"/>
    </row>
    <row r="158" spans="1:17" ht="13.5">
      <c r="A158" s="16" t="s">
        <v>33</v>
      </c>
      <c r="B158" s="23" t="s">
        <v>22</v>
      </c>
      <c r="C158" s="50">
        <v>3.3</v>
      </c>
      <c r="D158" s="39">
        <v>3.35</v>
      </c>
      <c r="E158" s="39">
        <v>3.405</v>
      </c>
      <c r="F158" s="39">
        <v>3.525</v>
      </c>
      <c r="G158" s="39">
        <v>3.6875</v>
      </c>
      <c r="H158" s="39">
        <v>3.875</v>
      </c>
      <c r="I158" s="39">
        <v>3.75</v>
      </c>
      <c r="J158" s="39">
        <v>3.6</v>
      </c>
      <c r="K158" s="39">
        <v>3.5425</v>
      </c>
      <c r="L158" s="39">
        <v>3.4</v>
      </c>
      <c r="M158" s="39">
        <v>3.25</v>
      </c>
      <c r="N158" s="39">
        <v>3.2</v>
      </c>
      <c r="O158" s="39">
        <f t="shared" si="24"/>
        <v>3.5237499999999997</v>
      </c>
      <c r="P158" s="39">
        <f t="shared" si="25"/>
        <v>3.4570833333333333</v>
      </c>
      <c r="Q158" s="39">
        <f t="shared" si="26"/>
        <v>3.4904166666666665</v>
      </c>
    </row>
    <row r="159" spans="1:17" ht="13.5">
      <c r="A159" s="16" t="s">
        <v>34</v>
      </c>
      <c r="B159" s="23" t="s">
        <v>22</v>
      </c>
      <c r="C159" s="50">
        <v>2.8425</v>
      </c>
      <c r="D159" s="39">
        <v>2.87</v>
      </c>
      <c r="E159" s="39">
        <v>2.9075</v>
      </c>
      <c r="F159" s="39">
        <v>2.94</v>
      </c>
      <c r="G159" s="39">
        <v>2.955</v>
      </c>
      <c r="H159" s="39">
        <v>3.02</v>
      </c>
      <c r="I159" s="39">
        <v>3.02</v>
      </c>
      <c r="J159" s="39">
        <v>3</v>
      </c>
      <c r="K159" s="39">
        <v>2.9675</v>
      </c>
      <c r="L159" s="39">
        <v>2.93</v>
      </c>
      <c r="M159" s="39">
        <v>2.8675</v>
      </c>
      <c r="N159" s="39">
        <v>2.83</v>
      </c>
      <c r="O159" s="39">
        <f t="shared" si="24"/>
        <v>2.9225</v>
      </c>
      <c r="P159" s="39">
        <f t="shared" si="25"/>
        <v>2.935833333333333</v>
      </c>
      <c r="Q159" s="39">
        <f t="shared" si="26"/>
        <v>2.9291666666666667</v>
      </c>
    </row>
    <row r="160" spans="1:17" ht="13.5">
      <c r="A160" s="16" t="s">
        <v>29</v>
      </c>
      <c r="B160" s="23" t="s">
        <v>22</v>
      </c>
      <c r="C160" s="50">
        <v>2.7575</v>
      </c>
      <c r="D160" s="39">
        <v>2.8</v>
      </c>
      <c r="E160" s="39">
        <v>2.8375</v>
      </c>
      <c r="F160" s="39">
        <v>2.87</v>
      </c>
      <c r="G160" s="39">
        <v>2.885</v>
      </c>
      <c r="H160" s="39">
        <v>2.95</v>
      </c>
      <c r="I160" s="39">
        <v>2.95</v>
      </c>
      <c r="J160" s="39">
        <v>2.93</v>
      </c>
      <c r="K160" s="39">
        <v>2.8975</v>
      </c>
      <c r="L160" s="39">
        <v>2.86</v>
      </c>
      <c r="M160" s="39">
        <v>2.7975</v>
      </c>
      <c r="N160" s="39">
        <v>2.76</v>
      </c>
      <c r="O160" s="39">
        <f t="shared" si="24"/>
        <v>2.85</v>
      </c>
      <c r="P160" s="39">
        <f t="shared" si="25"/>
        <v>2.8658333333333332</v>
      </c>
      <c r="Q160" s="39">
        <f t="shared" si="26"/>
        <v>2.8579166666666667</v>
      </c>
    </row>
    <row r="161" spans="1:17" ht="13.5">
      <c r="A161" s="16" t="s">
        <v>30</v>
      </c>
      <c r="B161" s="23" t="s">
        <v>22</v>
      </c>
      <c r="C161" s="50">
        <v>3.5075</v>
      </c>
      <c r="D161" s="66">
        <v>3.545</v>
      </c>
      <c r="E161" s="66">
        <v>3.55</v>
      </c>
      <c r="F161" s="66">
        <v>3.55</v>
      </c>
      <c r="G161" s="66">
        <v>3.55</v>
      </c>
      <c r="H161" s="66">
        <v>3.55</v>
      </c>
      <c r="I161" s="66">
        <v>3.55</v>
      </c>
      <c r="J161" s="66">
        <v>3.55</v>
      </c>
      <c r="K161" s="39">
        <v>3.5375</v>
      </c>
      <c r="L161" s="39">
        <v>3.5</v>
      </c>
      <c r="M161" s="39">
        <v>3.5</v>
      </c>
      <c r="N161" s="39">
        <v>3.5</v>
      </c>
      <c r="O161" s="39">
        <f t="shared" si="24"/>
        <v>3.5420833333333337</v>
      </c>
      <c r="P161" s="39">
        <f t="shared" si="25"/>
        <v>3.5229166666666667</v>
      </c>
      <c r="Q161" s="39">
        <f t="shared" si="26"/>
        <v>3.5325</v>
      </c>
    </row>
    <row r="162" spans="1:17" ht="13.5">
      <c r="A162" s="16" t="s">
        <v>65</v>
      </c>
      <c r="B162" s="23" t="s">
        <v>22</v>
      </c>
      <c r="C162" s="50">
        <v>3.4325</v>
      </c>
      <c r="D162" s="42">
        <v>3.47</v>
      </c>
      <c r="E162" s="42">
        <v>3.475</v>
      </c>
      <c r="F162" s="42">
        <v>3.475</v>
      </c>
      <c r="G162" s="42">
        <v>3.475</v>
      </c>
      <c r="H162" s="42">
        <v>3.475</v>
      </c>
      <c r="I162" s="42">
        <v>3.475</v>
      </c>
      <c r="J162" s="42">
        <v>3.475</v>
      </c>
      <c r="K162" s="42">
        <v>3.4625</v>
      </c>
      <c r="L162" s="42">
        <v>3.425</v>
      </c>
      <c r="M162" s="42">
        <v>3.425</v>
      </c>
      <c r="N162" s="42">
        <v>3.425</v>
      </c>
      <c r="O162" s="42">
        <f t="shared" si="24"/>
        <v>3.4670833333333335</v>
      </c>
      <c r="P162" s="42">
        <f t="shared" si="25"/>
        <v>3.4479166666666665</v>
      </c>
      <c r="Q162" s="42">
        <f t="shared" si="26"/>
        <v>3.4574999999999996</v>
      </c>
    </row>
    <row r="163" spans="1:17" ht="13.5">
      <c r="A163" s="16" t="s">
        <v>90</v>
      </c>
      <c r="B163" s="26" t="s">
        <v>22</v>
      </c>
      <c r="C163" s="76" t="s">
        <v>154</v>
      </c>
      <c r="D163" s="61" t="s">
        <v>154</v>
      </c>
      <c r="E163" s="61" t="s">
        <v>154</v>
      </c>
      <c r="F163" s="61" t="s">
        <v>154</v>
      </c>
      <c r="G163" s="61" t="s">
        <v>154</v>
      </c>
      <c r="H163" s="61" t="s">
        <v>154</v>
      </c>
      <c r="I163" s="61" t="s">
        <v>154</v>
      </c>
      <c r="J163" s="61" t="s">
        <v>154</v>
      </c>
      <c r="K163" s="61" t="s">
        <v>154</v>
      </c>
      <c r="L163" s="61" t="s">
        <v>154</v>
      </c>
      <c r="M163" s="61" t="s">
        <v>154</v>
      </c>
      <c r="N163" s="61" t="s">
        <v>154</v>
      </c>
      <c r="O163" s="61" t="str">
        <f>IF(ISERROR(AVERAGE(C163:H163)),"=",AVERAGE(C163:H163))</f>
        <v>=</v>
      </c>
      <c r="P163" s="61" t="str">
        <f>IF(ISERROR(AVERAGE(I163:N163)),"=",AVERAGE(I163:N163))</f>
        <v>=</v>
      </c>
      <c r="Q163" s="61" t="str">
        <f>IF(ISERROR(AVERAGE(C163:N163)),"=",AVERAGE(C163:N163))</f>
        <v>=</v>
      </c>
    </row>
    <row r="164" spans="2:17" ht="37.5" customHeight="1">
      <c r="B164" s="497" t="s">
        <v>235</v>
      </c>
      <c r="C164" s="498"/>
      <c r="D164" s="498"/>
      <c r="E164" s="498"/>
      <c r="F164" s="498"/>
      <c r="G164" s="498"/>
      <c r="H164" s="498"/>
      <c r="I164" s="498"/>
      <c r="J164" s="498"/>
      <c r="K164" s="498"/>
      <c r="L164" s="498"/>
      <c r="M164" s="498"/>
      <c r="N164" s="498"/>
      <c r="O164" s="498"/>
      <c r="P164" s="498"/>
      <c r="Q164" s="499"/>
    </row>
    <row r="165" spans="1:17" ht="20.25" customHeight="1">
      <c r="A165" s="36" t="s">
        <v>237</v>
      </c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</row>
    <row r="166" spans="1:20" ht="13.5" customHeight="1">
      <c r="A166" s="16" t="s">
        <v>55</v>
      </c>
      <c r="B166" s="95" t="s">
        <v>227</v>
      </c>
      <c r="C166" s="50" t="s">
        <v>154</v>
      </c>
      <c r="D166" s="50" t="s">
        <v>154</v>
      </c>
      <c r="E166" s="50" t="s">
        <v>154</v>
      </c>
      <c r="F166" s="50" t="s">
        <v>154</v>
      </c>
      <c r="G166" s="50" t="s">
        <v>154</v>
      </c>
      <c r="H166" s="39">
        <v>3.2592499999999998</v>
      </c>
      <c r="I166" s="39">
        <v>2.978</v>
      </c>
      <c r="J166" s="39">
        <v>2.5933333333333333</v>
      </c>
      <c r="K166" s="39">
        <v>2.4375</v>
      </c>
      <c r="L166" s="39">
        <v>2.31</v>
      </c>
      <c r="M166" s="39">
        <v>2.23</v>
      </c>
      <c r="N166" s="39">
        <v>2.23</v>
      </c>
      <c r="O166" s="39">
        <f>IF(ISERROR(AVERAGE(C166:H166)),"=",AVERAGE(C166:H166))</f>
        <v>3.2592499999999998</v>
      </c>
      <c r="P166" s="39">
        <f>IF(ISERROR(AVERAGE(I166:N166)),"=",AVERAGE(I166:N166))</f>
        <v>2.463138888888889</v>
      </c>
      <c r="Q166" s="39">
        <f>IF(ISERROR(AVERAGE(C166:N166)),"=",AVERAGE(C166:N166))</f>
        <v>2.5768690476190477</v>
      </c>
      <c r="R166" s="308">
        <f aca="true" t="shared" si="27" ref="R166:T167">+H166*100</f>
        <v>325.92499999999995</v>
      </c>
      <c r="S166" s="308">
        <f t="shared" si="27"/>
        <v>297.8</v>
      </c>
      <c r="T166" s="308">
        <f t="shared" si="27"/>
        <v>259.3333333333333</v>
      </c>
    </row>
    <row r="167" spans="1:20" ht="19.5" customHeight="1">
      <c r="A167" s="16" t="s">
        <v>56</v>
      </c>
      <c r="B167" s="96" t="s">
        <v>227</v>
      </c>
      <c r="C167" s="50" t="s">
        <v>154</v>
      </c>
      <c r="D167" s="50" t="s">
        <v>154</v>
      </c>
      <c r="E167" s="50" t="s">
        <v>154</v>
      </c>
      <c r="F167" s="50" t="s">
        <v>154</v>
      </c>
      <c r="G167" s="50" t="s">
        <v>154</v>
      </c>
      <c r="H167" s="39">
        <v>2.72875</v>
      </c>
      <c r="I167" s="39">
        <v>2.434</v>
      </c>
      <c r="J167" s="39">
        <v>2.043333333333333</v>
      </c>
      <c r="K167" s="39">
        <v>1.955</v>
      </c>
      <c r="L167" s="39">
        <v>1.89</v>
      </c>
      <c r="M167" s="39">
        <v>1.83</v>
      </c>
      <c r="N167" s="39">
        <v>1.83</v>
      </c>
      <c r="O167" s="39">
        <f>IF(ISERROR(AVERAGE(C167:H167)),"=",AVERAGE(C167:H167))</f>
        <v>2.72875</v>
      </c>
      <c r="P167" s="39">
        <f>IF(ISERROR(AVERAGE(I167:N167)),"=",AVERAGE(I167:N167))</f>
        <v>1.9970555555555556</v>
      </c>
      <c r="Q167" s="39">
        <f>IF(ISERROR(AVERAGE(C167:N167)),"=",AVERAGE(C167:N167))</f>
        <v>2.1015833333333336</v>
      </c>
      <c r="R167" s="308">
        <f t="shared" si="27"/>
        <v>272.875</v>
      </c>
      <c r="S167" s="308">
        <f t="shared" si="27"/>
        <v>243.4</v>
      </c>
      <c r="T167" s="308">
        <f t="shared" si="27"/>
        <v>204.33333333333331</v>
      </c>
    </row>
    <row r="168" spans="1:17" ht="27">
      <c r="A168" s="298" t="s">
        <v>245</v>
      </c>
      <c r="B168" s="27"/>
      <c r="C168" s="51"/>
      <c r="D168" s="51"/>
      <c r="E168" s="51"/>
      <c r="F168" s="51"/>
      <c r="G168" s="51"/>
      <c r="H168" s="46"/>
      <c r="I168" s="46"/>
      <c r="J168" s="46"/>
      <c r="K168" s="46"/>
      <c r="L168" s="46"/>
      <c r="M168" s="46"/>
      <c r="N168" s="46"/>
      <c r="O168" s="46"/>
      <c r="P168" s="46"/>
      <c r="Q168" s="46"/>
    </row>
    <row r="169" spans="1:17" ht="13.5">
      <c r="A169" s="16" t="s">
        <v>229</v>
      </c>
      <c r="B169" s="23" t="s">
        <v>22</v>
      </c>
      <c r="C169" s="50" t="s">
        <v>154</v>
      </c>
      <c r="D169" s="50" t="s">
        <v>154</v>
      </c>
      <c r="E169" s="50" t="s">
        <v>154</v>
      </c>
      <c r="F169" s="50" t="s">
        <v>154</v>
      </c>
      <c r="G169" s="50" t="s">
        <v>154</v>
      </c>
      <c r="H169" s="39">
        <v>1.2175</v>
      </c>
      <c r="I169" s="39">
        <v>1.3316666666666668</v>
      </c>
      <c r="J169" s="39">
        <v>1.325</v>
      </c>
      <c r="K169" s="39">
        <v>1.376</v>
      </c>
      <c r="L169" s="39">
        <v>1.344</v>
      </c>
      <c r="M169" s="39">
        <v>1.2419999999999998</v>
      </c>
      <c r="N169" s="39">
        <v>1.12</v>
      </c>
      <c r="O169" s="39">
        <f>IF(ISERROR(AVERAGE(C169:H169)),"=",AVERAGE(C169:H169))</f>
        <v>1.2175</v>
      </c>
      <c r="P169" s="39">
        <f>IF(ISERROR(AVERAGE(I169:N169)),"=",AVERAGE(I169:N169))</f>
        <v>1.289777777777778</v>
      </c>
      <c r="Q169" s="39">
        <f>IF(ISERROR(AVERAGE(C169:N169)),"=",AVERAGE(C169:N169))</f>
        <v>1.2794523809523812</v>
      </c>
    </row>
    <row r="170" spans="1:17" ht="13.5">
      <c r="A170" s="16" t="s">
        <v>230</v>
      </c>
      <c r="B170" s="23" t="s">
        <v>22</v>
      </c>
      <c r="C170" s="50" t="s">
        <v>154</v>
      </c>
      <c r="D170" s="50" t="s">
        <v>154</v>
      </c>
      <c r="E170" s="50" t="s">
        <v>154</v>
      </c>
      <c r="F170" s="50" t="s">
        <v>154</v>
      </c>
      <c r="G170" s="50" t="s">
        <v>154</v>
      </c>
      <c r="H170" s="39">
        <v>1.28</v>
      </c>
      <c r="I170" s="39">
        <v>1.3916666666666666</v>
      </c>
      <c r="J170" s="39">
        <v>1.385</v>
      </c>
      <c r="K170" s="40">
        <v>1.436</v>
      </c>
      <c r="L170" s="40">
        <v>1.404</v>
      </c>
      <c r="M170" s="40">
        <v>1.302</v>
      </c>
      <c r="N170" s="40">
        <v>1.18</v>
      </c>
      <c r="O170" s="40">
        <f>IF(ISERROR(AVERAGE(C170:H170)),"=",AVERAGE(C170:H170))</f>
        <v>1.28</v>
      </c>
      <c r="P170" s="40">
        <f>IF(ISERROR(AVERAGE(I170:N170)),"=",AVERAGE(I170:N170))</f>
        <v>1.3497777777777777</v>
      </c>
      <c r="Q170" s="40">
        <f>IF(ISERROR(AVERAGE(C170:N170)),"=",AVERAGE(C170:N170))</f>
        <v>1.3398095238095238</v>
      </c>
    </row>
    <row r="171" spans="1:17" ht="27">
      <c r="A171" s="298" t="s">
        <v>244</v>
      </c>
      <c r="B171" s="27"/>
      <c r="C171" s="51"/>
      <c r="D171" s="51"/>
      <c r="E171" s="51"/>
      <c r="F171" s="51"/>
      <c r="G171" s="51"/>
      <c r="H171" s="46"/>
      <c r="I171" s="46"/>
      <c r="J171" s="46"/>
      <c r="K171" s="46"/>
      <c r="L171" s="46"/>
      <c r="M171" s="46"/>
      <c r="N171" s="46"/>
      <c r="O171" s="46"/>
      <c r="P171" s="46"/>
      <c r="Q171" s="46"/>
    </row>
    <row r="172" spans="1:17" ht="13.5">
      <c r="A172" s="16" t="s">
        <v>229</v>
      </c>
      <c r="B172" s="23" t="s">
        <v>22</v>
      </c>
      <c r="C172" s="50" t="s">
        <v>154</v>
      </c>
      <c r="D172" s="50" t="s">
        <v>154</v>
      </c>
      <c r="E172" s="50" t="s">
        <v>154</v>
      </c>
      <c r="F172" s="50" t="s">
        <v>154</v>
      </c>
      <c r="G172" s="50" t="s">
        <v>154</v>
      </c>
      <c r="H172" s="50" t="s">
        <v>154</v>
      </c>
      <c r="I172" s="39">
        <v>1.4666666666666668</v>
      </c>
      <c r="J172" s="39">
        <v>1.46</v>
      </c>
      <c r="K172" s="39">
        <v>1.5033333333333332</v>
      </c>
      <c r="L172" s="39">
        <v>1.48</v>
      </c>
      <c r="M172" s="39">
        <v>1.376</v>
      </c>
      <c r="N172" s="39">
        <v>1.25</v>
      </c>
      <c r="O172" s="39" t="str">
        <f>IF(ISERROR(AVERAGE(C172:H172)),"=",AVERAGE(C172:H172))</f>
        <v>=</v>
      </c>
      <c r="P172" s="39">
        <f>IF(ISERROR(AVERAGE(I172:N172)),"=",AVERAGE(I172:N172))</f>
        <v>1.4226666666666665</v>
      </c>
      <c r="Q172" s="39">
        <f>IF(ISERROR(AVERAGE(C172:N172)),"=",AVERAGE(C172:N172))</f>
        <v>1.4226666666666665</v>
      </c>
    </row>
    <row r="173" spans="1:17" ht="13.5">
      <c r="A173" s="16" t="s">
        <v>230</v>
      </c>
      <c r="B173" s="23" t="s">
        <v>22</v>
      </c>
      <c r="C173" s="50" t="s">
        <v>154</v>
      </c>
      <c r="D173" s="50" t="s">
        <v>154</v>
      </c>
      <c r="E173" s="50" t="s">
        <v>154</v>
      </c>
      <c r="F173" s="50" t="s">
        <v>154</v>
      </c>
      <c r="G173" s="50" t="s">
        <v>154</v>
      </c>
      <c r="H173" s="50" t="s">
        <v>154</v>
      </c>
      <c r="I173" s="39">
        <v>1.5266666666666666</v>
      </c>
      <c r="J173" s="39">
        <v>1.52</v>
      </c>
      <c r="K173" s="40">
        <v>1.5633333333333335</v>
      </c>
      <c r="L173" s="40">
        <v>1.54</v>
      </c>
      <c r="M173" s="40">
        <v>1.4360000000000002</v>
      </c>
      <c r="N173" s="40">
        <v>1.31</v>
      </c>
      <c r="O173" s="40" t="str">
        <f>IF(ISERROR(AVERAGE(C173:H173)),"=",AVERAGE(C173:H173))</f>
        <v>=</v>
      </c>
      <c r="P173" s="40">
        <f>IF(ISERROR(AVERAGE(I173:N173)),"=",AVERAGE(I173:N173))</f>
        <v>1.4826666666666668</v>
      </c>
      <c r="Q173" s="40">
        <f>IF(ISERROR(AVERAGE(C173:N173)),"=",AVERAGE(C173:N173))</f>
        <v>1.4826666666666668</v>
      </c>
    </row>
    <row r="174" spans="2:17" ht="37.5" customHeight="1">
      <c r="B174" s="497" t="s">
        <v>236</v>
      </c>
      <c r="C174" s="498"/>
      <c r="D174" s="498"/>
      <c r="E174" s="498"/>
      <c r="F174" s="498"/>
      <c r="G174" s="498"/>
      <c r="H174" s="498"/>
      <c r="I174" s="498"/>
      <c r="J174" s="498"/>
      <c r="K174" s="498"/>
      <c r="L174" s="498"/>
      <c r="M174" s="498"/>
      <c r="N174" s="498"/>
      <c r="O174" s="498"/>
      <c r="P174" s="498"/>
      <c r="Q174" s="499"/>
    </row>
    <row r="175" spans="1:17" ht="20.25" customHeight="1">
      <c r="A175" s="271" t="s">
        <v>149</v>
      </c>
      <c r="B175" s="272"/>
      <c r="C175" s="272"/>
      <c r="D175" s="272"/>
      <c r="E175" s="272"/>
      <c r="F175" s="272"/>
      <c r="G175" s="272"/>
      <c r="H175" s="272"/>
      <c r="I175" s="272"/>
      <c r="J175" s="272"/>
      <c r="K175" s="272"/>
      <c r="L175" s="272"/>
      <c r="M175" s="272"/>
      <c r="N175" s="272"/>
      <c r="O175" s="272"/>
      <c r="P175" s="272"/>
      <c r="Q175" s="272"/>
    </row>
    <row r="176" spans="1:26" ht="13.5" customHeight="1">
      <c r="A176" s="273" t="s">
        <v>55</v>
      </c>
      <c r="B176" s="274" t="s">
        <v>141</v>
      </c>
      <c r="C176" s="212">
        <v>97.3</v>
      </c>
      <c r="D176" s="213">
        <v>103.925</v>
      </c>
      <c r="E176" s="213">
        <v>111.2</v>
      </c>
      <c r="F176" s="213">
        <v>114.425</v>
      </c>
      <c r="G176" s="213">
        <v>108.475</v>
      </c>
      <c r="H176" s="213" t="s">
        <v>154</v>
      </c>
      <c r="I176" s="213" t="s">
        <v>154</v>
      </c>
      <c r="J176" s="213" t="s">
        <v>154</v>
      </c>
      <c r="K176" s="213" t="s">
        <v>154</v>
      </c>
      <c r="L176" s="213" t="s">
        <v>154</v>
      </c>
      <c r="M176" s="213" t="s">
        <v>154</v>
      </c>
      <c r="N176" s="213" t="s">
        <v>154</v>
      </c>
      <c r="O176" s="213">
        <f>IF(ISERROR(AVERAGE(C176:H176)),"=",AVERAGE(C176:H176))</f>
        <v>107.06500000000001</v>
      </c>
      <c r="P176" s="213" t="str">
        <f>IF(ISERROR(AVERAGE(I176:N176)),"=",AVERAGE(I176:N176))</f>
        <v>=</v>
      </c>
      <c r="Q176" s="213">
        <f>IF(ISERROR(AVERAGE(C176:N176)),"=",AVERAGE(C176:N176))</f>
        <v>107.06500000000001</v>
      </c>
      <c r="R176" s="308">
        <f>+C176/30*100</f>
        <v>324.3333333333333</v>
      </c>
      <c r="S176" s="308">
        <f aca="true" t="shared" si="28" ref="S176:Z176">+D176/30*100</f>
        <v>346.41666666666663</v>
      </c>
      <c r="T176" s="308">
        <f>+E176/30*100</f>
        <v>370.66666666666663</v>
      </c>
      <c r="U176" s="308">
        <f t="shared" si="28"/>
        <v>381.41666666666663</v>
      </c>
      <c r="V176" s="308">
        <f t="shared" si="28"/>
        <v>361.5833333333333</v>
      </c>
      <c r="W176" s="308" t="e">
        <f t="shared" si="28"/>
        <v>#VALUE!</v>
      </c>
      <c r="X176" s="308" t="e">
        <f t="shared" si="28"/>
        <v>#VALUE!</v>
      </c>
      <c r="Y176" s="308" t="e">
        <f t="shared" si="28"/>
        <v>#VALUE!</v>
      </c>
      <c r="Z176" s="308" t="e">
        <f t="shared" si="28"/>
        <v>#VALUE!</v>
      </c>
    </row>
    <row r="177" spans="1:22" ht="19.5" customHeight="1">
      <c r="A177" s="273" t="s">
        <v>56</v>
      </c>
      <c r="B177" s="275" t="s">
        <v>141</v>
      </c>
      <c r="C177" s="212">
        <v>104.825</v>
      </c>
      <c r="D177" s="213">
        <v>111.975</v>
      </c>
      <c r="E177" s="213">
        <v>120.325</v>
      </c>
      <c r="F177" s="213">
        <v>124.6</v>
      </c>
      <c r="G177" s="213">
        <v>121.325</v>
      </c>
      <c r="H177" s="213" t="s">
        <v>154</v>
      </c>
      <c r="I177" s="213" t="s">
        <v>154</v>
      </c>
      <c r="J177" s="213" t="s">
        <v>154</v>
      </c>
      <c r="K177" s="213" t="s">
        <v>154</v>
      </c>
      <c r="L177" s="213" t="s">
        <v>154</v>
      </c>
      <c r="M177" s="213" t="s">
        <v>154</v>
      </c>
      <c r="N177" s="213" t="s">
        <v>154</v>
      </c>
      <c r="O177" s="213">
        <f>IF(ISERROR(AVERAGE(C177:H177)),"=",AVERAGE(C177:H177))</f>
        <v>116.61000000000001</v>
      </c>
      <c r="P177" s="213" t="str">
        <f>IF(ISERROR(AVERAGE(I177:N177)),"=",AVERAGE(I177:N177))</f>
        <v>=</v>
      </c>
      <c r="Q177" s="213">
        <f>IF(ISERROR(AVERAGE(C177:N177)),"=",AVERAGE(C177:N177))</f>
        <v>116.61000000000001</v>
      </c>
      <c r="R177" s="308">
        <f>+C177/40*100</f>
        <v>262.0625</v>
      </c>
      <c r="S177" s="308">
        <f>+D177/40*100</f>
        <v>279.9375</v>
      </c>
      <c r="T177" s="308">
        <f>+E177/40*100</f>
        <v>300.8125</v>
      </c>
      <c r="U177" s="308">
        <f>+F177/40*100</f>
        <v>311.5</v>
      </c>
      <c r="V177" s="308">
        <f>+G177/40*100</f>
        <v>303.3125</v>
      </c>
    </row>
    <row r="178" spans="1:17" ht="13.5">
      <c r="A178" s="272" t="s">
        <v>148</v>
      </c>
      <c r="B178" s="276"/>
      <c r="C178" s="277"/>
      <c r="D178" s="278"/>
      <c r="E178" s="278"/>
      <c r="F178" s="278"/>
      <c r="G178" s="278"/>
      <c r="H178" s="278"/>
      <c r="I178" s="278"/>
      <c r="J178" s="278"/>
      <c r="K178" s="278"/>
      <c r="L178" s="278"/>
      <c r="M178" s="278"/>
      <c r="N178" s="278"/>
      <c r="O178" s="278"/>
      <c r="P178" s="278"/>
      <c r="Q178" s="278"/>
    </row>
    <row r="179" spans="1:17" ht="13.5">
      <c r="A179" s="273" t="s">
        <v>28</v>
      </c>
      <c r="B179" s="279" t="s">
        <v>22</v>
      </c>
      <c r="C179" s="212">
        <v>1.48</v>
      </c>
      <c r="D179" s="213">
        <v>1.4625</v>
      </c>
      <c r="E179" s="213">
        <v>1.505</v>
      </c>
      <c r="F179" s="213">
        <v>1.42</v>
      </c>
      <c r="G179" s="213">
        <v>1.2825</v>
      </c>
      <c r="H179" s="213" t="s">
        <v>154</v>
      </c>
      <c r="I179" s="213" t="s">
        <v>154</v>
      </c>
      <c r="J179" s="213" t="s">
        <v>154</v>
      </c>
      <c r="K179" s="213" t="s">
        <v>154</v>
      </c>
      <c r="L179" s="213" t="s">
        <v>154</v>
      </c>
      <c r="M179" s="213" t="s">
        <v>154</v>
      </c>
      <c r="N179" s="213" t="s">
        <v>154</v>
      </c>
      <c r="O179" s="213">
        <f>IF(ISERROR(AVERAGE(C179:H179)),"=",AVERAGE(C179:H179))</f>
        <v>1.43</v>
      </c>
      <c r="P179" s="213" t="str">
        <f>IF(ISERROR(AVERAGE(I179:N179)),"=",AVERAGE(I179:N179))</f>
        <v>=</v>
      </c>
      <c r="Q179" s="213">
        <f>IF(ISERROR(AVERAGE(C179:N179)),"=",AVERAGE(C179:N179))</f>
        <v>1.43</v>
      </c>
    </row>
    <row r="180" spans="1:17" ht="13.5">
      <c r="A180" s="273" t="s">
        <v>69</v>
      </c>
      <c r="B180" s="279" t="s">
        <v>22</v>
      </c>
      <c r="C180" s="212">
        <v>1.55</v>
      </c>
      <c r="D180" s="280">
        <v>1.5325</v>
      </c>
      <c r="E180" s="280">
        <v>1.575</v>
      </c>
      <c r="F180" s="280">
        <v>1.4925</v>
      </c>
      <c r="G180" s="280">
        <v>1.36</v>
      </c>
      <c r="H180" s="213" t="s">
        <v>154</v>
      </c>
      <c r="I180" s="213" t="s">
        <v>154</v>
      </c>
      <c r="J180" s="213" t="s">
        <v>154</v>
      </c>
      <c r="K180" s="213" t="s">
        <v>154</v>
      </c>
      <c r="L180" s="213" t="s">
        <v>154</v>
      </c>
      <c r="M180" s="213" t="s">
        <v>154</v>
      </c>
      <c r="N180" s="213" t="s">
        <v>154</v>
      </c>
      <c r="O180" s="280">
        <f>IF(ISERROR(AVERAGE(C180:H180)),"=",AVERAGE(C180:H180))</f>
        <v>1.502</v>
      </c>
      <c r="P180" s="280" t="str">
        <f>IF(ISERROR(AVERAGE(I180:N180)),"=",AVERAGE(I180:N180))</f>
        <v>=</v>
      </c>
      <c r="Q180" s="280">
        <f>IF(ISERROR(AVERAGE(C180:N180)),"=",AVERAGE(C180:N180))</f>
        <v>1.502</v>
      </c>
    </row>
    <row r="181" spans="1:17" ht="18">
      <c r="A181" s="35" t="s">
        <v>66</v>
      </c>
      <c r="B181" s="25"/>
      <c r="C181" s="62"/>
      <c r="D181" s="64"/>
      <c r="E181" s="64"/>
      <c r="F181" s="64"/>
      <c r="G181" s="67"/>
      <c r="H181" s="67"/>
      <c r="I181" s="64"/>
      <c r="J181" s="64"/>
      <c r="K181" s="64"/>
      <c r="L181" s="64"/>
      <c r="M181" s="64"/>
      <c r="N181" s="64"/>
      <c r="O181" s="64"/>
      <c r="P181" s="64"/>
      <c r="Q181" s="64"/>
    </row>
    <row r="182" spans="1:17" ht="13.5">
      <c r="A182" s="36" t="s">
        <v>67</v>
      </c>
      <c r="B182" s="25"/>
      <c r="C182" s="51"/>
      <c r="D182" s="67"/>
      <c r="E182" s="67"/>
      <c r="F182" s="67"/>
      <c r="G182" s="67"/>
      <c r="H182" s="67"/>
      <c r="I182" s="64"/>
      <c r="J182" s="64"/>
      <c r="K182" s="64"/>
      <c r="L182" s="64"/>
      <c r="M182" s="64"/>
      <c r="N182" s="64"/>
      <c r="O182" s="64"/>
      <c r="P182" s="64"/>
      <c r="Q182" s="64"/>
    </row>
    <row r="183" spans="1:17" ht="13.5">
      <c r="A183" s="86" t="s">
        <v>219</v>
      </c>
      <c r="B183" s="82" t="s">
        <v>21</v>
      </c>
      <c r="C183" s="50" t="s">
        <v>154</v>
      </c>
      <c r="D183" s="50" t="s">
        <v>154</v>
      </c>
      <c r="E183" s="50" t="s">
        <v>154</v>
      </c>
      <c r="F183" s="50" t="s">
        <v>154</v>
      </c>
      <c r="G183" s="39">
        <v>6</v>
      </c>
      <c r="H183" s="39">
        <v>6</v>
      </c>
      <c r="I183" s="39">
        <v>6</v>
      </c>
      <c r="J183" s="39">
        <v>6</v>
      </c>
      <c r="K183" s="39">
        <v>6</v>
      </c>
      <c r="L183" s="39">
        <v>7.1</v>
      </c>
      <c r="M183" s="39">
        <v>8.5</v>
      </c>
      <c r="N183" s="39">
        <v>9.666666666666666</v>
      </c>
      <c r="O183" s="39">
        <f>IF(ISERROR(AVERAGE(C183:H183)),"=",AVERAGE(C183:H183))</f>
        <v>6</v>
      </c>
      <c r="P183" s="39">
        <f>IF(ISERROR(AVERAGE(I183:N183)),"=",AVERAGE(I183:N183))</f>
        <v>7.211111111111111</v>
      </c>
      <c r="Q183" s="39">
        <f>IF(ISERROR(AVERAGE(C183:N183)),"=",AVERAGE(C183:N183))</f>
        <v>6.908333333333333</v>
      </c>
    </row>
    <row r="184" spans="1:17" ht="13.5">
      <c r="A184" s="210" t="s">
        <v>173</v>
      </c>
      <c r="B184" s="214" t="s">
        <v>21</v>
      </c>
      <c r="C184" s="212">
        <v>12.5625</v>
      </c>
      <c r="D184" s="213">
        <v>14.25</v>
      </c>
      <c r="E184" s="213">
        <v>14.875</v>
      </c>
      <c r="F184" s="213">
        <v>15</v>
      </c>
      <c r="G184" s="213" t="s">
        <v>154</v>
      </c>
      <c r="H184" s="213" t="s">
        <v>154</v>
      </c>
      <c r="I184" s="213" t="s">
        <v>154</v>
      </c>
      <c r="J184" s="213" t="s">
        <v>154</v>
      </c>
      <c r="K184" s="213" t="s">
        <v>154</v>
      </c>
      <c r="L184" s="213" t="s">
        <v>154</v>
      </c>
      <c r="M184" s="213" t="s">
        <v>154</v>
      </c>
      <c r="N184" s="213" t="s">
        <v>154</v>
      </c>
      <c r="O184" s="213">
        <f>IF(ISERROR(AVERAGE(C184:H184)),"=",AVERAGE(C184:H184))</f>
        <v>14.171875</v>
      </c>
      <c r="P184" s="213" t="str">
        <f>IF(ISERROR(AVERAGE(I184:N184)),"=",AVERAGE(I184:N184))</f>
        <v>=</v>
      </c>
      <c r="Q184" s="213">
        <f>IF(ISERROR(AVERAGE(C184:N184)),"=",AVERAGE(C184:N184))</f>
        <v>14.171875</v>
      </c>
    </row>
    <row r="185" spans="1:17" ht="13.5">
      <c r="A185" s="86" t="s">
        <v>221</v>
      </c>
      <c r="B185" s="83" t="s">
        <v>21</v>
      </c>
      <c r="C185" s="50" t="s">
        <v>154</v>
      </c>
      <c r="D185" s="50" t="s">
        <v>154</v>
      </c>
      <c r="E185" s="50" t="s">
        <v>154</v>
      </c>
      <c r="F185" s="50" t="s">
        <v>154</v>
      </c>
      <c r="G185" s="39">
        <v>13</v>
      </c>
      <c r="H185" s="39">
        <v>12</v>
      </c>
      <c r="I185" s="39">
        <v>12</v>
      </c>
      <c r="J185" s="39">
        <v>12</v>
      </c>
      <c r="K185" s="39">
        <v>12</v>
      </c>
      <c r="L185" s="39">
        <v>13.2</v>
      </c>
      <c r="M185" s="39">
        <v>14.75</v>
      </c>
      <c r="N185" s="39">
        <v>15.5</v>
      </c>
      <c r="O185" s="39">
        <f>IF(ISERROR(AVERAGE(C185:H185)),"=",AVERAGE(C185:H185))</f>
        <v>12.5</v>
      </c>
      <c r="P185" s="39">
        <f>IF(ISERROR(AVERAGE(I185:N185)),"=",AVERAGE(I185:N185))</f>
        <v>13.241666666666667</v>
      </c>
      <c r="Q185" s="39">
        <f>IF(ISERROR(AVERAGE(C185:N185)),"=",AVERAGE(C185:N185))</f>
        <v>13.05625</v>
      </c>
    </row>
    <row r="186" spans="1:17" ht="13.5">
      <c r="A186" s="210" t="s">
        <v>174</v>
      </c>
      <c r="B186" s="211" t="s">
        <v>21</v>
      </c>
      <c r="C186" s="212">
        <v>20.5</v>
      </c>
      <c r="D186" s="213">
        <v>21.5</v>
      </c>
      <c r="E186" s="213">
        <v>21.5</v>
      </c>
      <c r="F186" s="213">
        <v>21.5</v>
      </c>
      <c r="G186" s="213" t="s">
        <v>154</v>
      </c>
      <c r="H186" s="213" t="s">
        <v>154</v>
      </c>
      <c r="I186" s="213" t="s">
        <v>154</v>
      </c>
      <c r="J186" s="213" t="s">
        <v>154</v>
      </c>
      <c r="K186" s="213" t="s">
        <v>154</v>
      </c>
      <c r="L186" s="213" t="s">
        <v>154</v>
      </c>
      <c r="M186" s="213" t="s">
        <v>154</v>
      </c>
      <c r="N186" s="213" t="s">
        <v>154</v>
      </c>
      <c r="O186" s="213"/>
      <c r="P186" s="213"/>
      <c r="Q186" s="213"/>
    </row>
    <row r="187" spans="1:17" ht="13.5">
      <c r="A187" s="86" t="s">
        <v>122</v>
      </c>
      <c r="B187" s="81" t="s">
        <v>21</v>
      </c>
      <c r="C187" s="50" t="s">
        <v>154</v>
      </c>
      <c r="D187" s="39" t="s">
        <v>154</v>
      </c>
      <c r="E187" s="39" t="s">
        <v>154</v>
      </c>
      <c r="F187" s="39" t="s">
        <v>154</v>
      </c>
      <c r="G187" s="39" t="s">
        <v>154</v>
      </c>
      <c r="H187" s="39" t="s">
        <v>154</v>
      </c>
      <c r="I187" s="39">
        <v>3.35</v>
      </c>
      <c r="J187" s="39" t="s">
        <v>154</v>
      </c>
      <c r="K187" s="39" t="s">
        <v>154</v>
      </c>
      <c r="L187" s="39" t="s">
        <v>154</v>
      </c>
      <c r="M187" s="39" t="s">
        <v>154</v>
      </c>
      <c r="N187" s="39" t="s">
        <v>154</v>
      </c>
      <c r="O187" s="39" t="str">
        <f>IF(ISERROR(AVERAGE(C187:H187)),"=",AVERAGE(C187:H187))</f>
        <v>=</v>
      </c>
      <c r="P187" s="39">
        <f>IF(ISERROR(AVERAGE(I187:N187)),"=",AVERAGE(I187:N187))</f>
        <v>3.35</v>
      </c>
      <c r="Q187" s="39">
        <f>IF(ISERROR(AVERAGE(C187:N187)),"=",AVERAGE(C187:N187))</f>
        <v>3.35</v>
      </c>
    </row>
    <row r="188" spans="1:17" ht="13.5">
      <c r="A188" s="86" t="s">
        <v>122</v>
      </c>
      <c r="B188" s="81" t="s">
        <v>23</v>
      </c>
      <c r="C188" s="50" t="s">
        <v>154</v>
      </c>
      <c r="D188" s="39" t="s">
        <v>154</v>
      </c>
      <c r="E188" s="39" t="s">
        <v>154</v>
      </c>
      <c r="F188" s="39" t="s">
        <v>154</v>
      </c>
      <c r="G188" s="39" t="s">
        <v>154</v>
      </c>
      <c r="H188" s="39" t="s">
        <v>154</v>
      </c>
      <c r="I188" s="84" t="s">
        <v>154</v>
      </c>
      <c r="J188" s="39" t="s">
        <v>154</v>
      </c>
      <c r="K188" s="39" t="s">
        <v>154</v>
      </c>
      <c r="L188" s="39" t="s">
        <v>154</v>
      </c>
      <c r="M188" s="39" t="s">
        <v>154</v>
      </c>
      <c r="N188" s="39" t="s">
        <v>154</v>
      </c>
      <c r="O188" s="39" t="str">
        <f>IF(ISERROR(AVERAGE(C188:H188)),"=",AVERAGE(C188:H188))</f>
        <v>=</v>
      </c>
      <c r="P188" s="39" t="str">
        <f>IF(ISERROR(AVERAGE(I188:N188)),"=",AVERAGE(I188:N188))</f>
        <v>=</v>
      </c>
      <c r="Q188" s="39" t="str">
        <f>IF(ISERROR(AVERAGE(C188:N188)),"=",AVERAGE(C188:N188))</f>
        <v>=</v>
      </c>
    </row>
    <row r="189" spans="1:17" ht="13.5">
      <c r="A189" s="36" t="s">
        <v>68</v>
      </c>
      <c r="B189" s="25"/>
      <c r="C189" s="51"/>
      <c r="D189" s="49"/>
      <c r="E189" s="49"/>
      <c r="F189" s="49"/>
      <c r="G189" s="49"/>
      <c r="H189" s="49"/>
      <c r="I189" s="49"/>
      <c r="J189" s="64"/>
      <c r="K189" s="64"/>
      <c r="L189" s="64"/>
      <c r="M189" s="64"/>
      <c r="N189" s="64"/>
      <c r="O189" s="64"/>
      <c r="P189" s="64"/>
      <c r="Q189" s="64"/>
    </row>
    <row r="190" spans="1:17" ht="13.5">
      <c r="A190" s="86" t="s">
        <v>233</v>
      </c>
      <c r="B190" s="81" t="s">
        <v>21</v>
      </c>
      <c r="C190" s="50" t="s">
        <v>154</v>
      </c>
      <c r="D190" s="39" t="s">
        <v>154</v>
      </c>
      <c r="E190" s="39" t="s">
        <v>154</v>
      </c>
      <c r="F190" s="39" t="s">
        <v>154</v>
      </c>
      <c r="G190" s="39" t="s">
        <v>154</v>
      </c>
      <c r="H190" s="39">
        <v>1.2083333333333333</v>
      </c>
      <c r="I190" s="39">
        <v>1.25</v>
      </c>
      <c r="J190" s="39" t="s">
        <v>154</v>
      </c>
      <c r="K190" s="39" t="s">
        <v>154</v>
      </c>
      <c r="L190" s="39" t="s">
        <v>154</v>
      </c>
      <c r="M190" s="39" t="s">
        <v>154</v>
      </c>
      <c r="N190" s="39" t="s">
        <v>154</v>
      </c>
      <c r="O190" s="39">
        <f>IF(ISERROR(AVERAGE(C190:H190)),"=",AVERAGE(C190:H190))</f>
        <v>1.2083333333333333</v>
      </c>
      <c r="P190" s="39">
        <f>IF(ISERROR(AVERAGE(I190:N190)),"=",AVERAGE(I190:N190))</f>
        <v>1.25</v>
      </c>
      <c r="Q190" s="39">
        <f>IF(ISERROR(AVERAGE(C190:N190)),"=",AVERAGE(C190:N190))</f>
        <v>1.2291666666666665</v>
      </c>
    </row>
    <row r="191" spans="1:17" ht="13.5">
      <c r="A191" s="210" t="s">
        <v>178</v>
      </c>
      <c r="B191" s="214" t="s">
        <v>21</v>
      </c>
      <c r="C191" s="212" t="s">
        <v>154</v>
      </c>
      <c r="D191" s="213" t="s">
        <v>154</v>
      </c>
      <c r="E191" s="213" t="s">
        <v>154</v>
      </c>
      <c r="F191" s="213" t="s">
        <v>154</v>
      </c>
      <c r="G191" s="213" t="s">
        <v>154</v>
      </c>
      <c r="H191" s="213" t="s">
        <v>154</v>
      </c>
      <c r="I191" s="213" t="s">
        <v>154</v>
      </c>
      <c r="J191" s="213" t="s">
        <v>154</v>
      </c>
      <c r="K191" s="213" t="s">
        <v>154</v>
      </c>
      <c r="L191" s="213" t="s">
        <v>154</v>
      </c>
      <c r="M191" s="213" t="s">
        <v>154</v>
      </c>
      <c r="N191" s="213" t="s">
        <v>154</v>
      </c>
      <c r="O191" s="213" t="str">
        <f>IF(ISERROR(AVERAGE(C191:H191)),"=",AVERAGE(C191:H191))</f>
        <v>=</v>
      </c>
      <c r="P191" s="213" t="str">
        <f>IF(ISERROR(AVERAGE(I191:N191)),"=",AVERAGE(I191:N191))</f>
        <v>=</v>
      </c>
      <c r="Q191" s="213" t="str">
        <f>IF(ISERROR(AVERAGE(C191:N191)),"=",AVERAGE(C191:N191))</f>
        <v>=</v>
      </c>
    </row>
    <row r="192" spans="1:17" ht="13.5">
      <c r="A192" s="86" t="s">
        <v>248</v>
      </c>
      <c r="B192" s="81" t="s">
        <v>21</v>
      </c>
      <c r="C192" s="50" t="s">
        <v>154</v>
      </c>
      <c r="D192" s="50" t="s">
        <v>154</v>
      </c>
      <c r="E192" s="50" t="s">
        <v>154</v>
      </c>
      <c r="F192" s="50" t="s">
        <v>154</v>
      </c>
      <c r="G192" s="50" t="s">
        <v>154</v>
      </c>
      <c r="H192" s="39" t="s">
        <v>154</v>
      </c>
      <c r="I192" s="39">
        <v>4</v>
      </c>
      <c r="J192" s="39">
        <v>4</v>
      </c>
      <c r="K192" s="39">
        <v>4</v>
      </c>
      <c r="L192" s="39">
        <v>6.2</v>
      </c>
      <c r="M192" s="39">
        <v>7.625</v>
      </c>
      <c r="N192" s="39">
        <v>8.333333333333334</v>
      </c>
      <c r="O192" s="39" t="str">
        <f>IF(ISERROR(AVERAGE(C192:H192)),"=",AVERAGE(C192:H192))</f>
        <v>=</v>
      </c>
      <c r="P192" s="39">
        <f>IF(ISERROR(AVERAGE(I192:N192)),"=",AVERAGE(I192:N192))</f>
        <v>5.6930555555555555</v>
      </c>
      <c r="Q192" s="39">
        <f>IF(ISERROR(AVERAGE(C192:N192)),"=",AVERAGE(C192:N192))</f>
        <v>5.6930555555555555</v>
      </c>
    </row>
    <row r="193" spans="1:17" ht="13.5">
      <c r="A193" s="86" t="s">
        <v>182</v>
      </c>
      <c r="B193" s="81" t="s">
        <v>21</v>
      </c>
      <c r="C193" s="39">
        <v>6.0625</v>
      </c>
      <c r="D193" s="39">
        <v>8</v>
      </c>
      <c r="E193" s="39">
        <v>8.5</v>
      </c>
      <c r="F193" s="39">
        <v>8.75</v>
      </c>
      <c r="G193" s="39">
        <v>8.25</v>
      </c>
      <c r="H193" s="39" t="s">
        <v>154</v>
      </c>
      <c r="I193" s="39" t="s">
        <v>154</v>
      </c>
      <c r="J193" s="39" t="s">
        <v>154</v>
      </c>
      <c r="K193" s="39" t="s">
        <v>154</v>
      </c>
      <c r="L193" s="39" t="s">
        <v>154</v>
      </c>
      <c r="M193" s="39" t="s">
        <v>154</v>
      </c>
      <c r="N193" s="39" t="s">
        <v>154</v>
      </c>
      <c r="O193" s="39">
        <f>IF(ISERROR(AVERAGE(C193:H193)),"=",AVERAGE(C193:H193))</f>
        <v>7.9125</v>
      </c>
      <c r="P193" s="39" t="str">
        <f>IF(ISERROR(AVERAGE(I193:N193)),"=",AVERAGE(I193:N193))</f>
        <v>=</v>
      </c>
      <c r="Q193" s="39">
        <f>IF(ISERROR(AVERAGE(C193:N193)),"=",AVERAGE(C193:N193))</f>
        <v>7.9125</v>
      </c>
    </row>
    <row r="194" spans="1:17" ht="18">
      <c r="A194" s="35" t="s">
        <v>19</v>
      </c>
      <c r="B194" s="25"/>
      <c r="C194" s="62"/>
      <c r="D194" s="64"/>
      <c r="E194" s="64"/>
      <c r="F194" s="64"/>
      <c r="G194" s="67"/>
      <c r="H194" s="67"/>
      <c r="I194" s="64"/>
      <c r="J194" s="64"/>
      <c r="K194" s="64"/>
      <c r="L194" s="64"/>
      <c r="M194" s="64"/>
      <c r="N194" s="64"/>
      <c r="O194" s="64"/>
      <c r="P194" s="64"/>
      <c r="Q194" s="64"/>
    </row>
    <row r="195" spans="1:17" ht="13.5">
      <c r="A195" s="36" t="s">
        <v>96</v>
      </c>
      <c r="B195" s="25"/>
      <c r="C195" s="51"/>
      <c r="D195" s="64"/>
      <c r="E195" s="64"/>
      <c r="F195" s="64"/>
      <c r="G195" s="67"/>
      <c r="H195" s="67"/>
      <c r="I195" s="64"/>
      <c r="J195" s="64"/>
      <c r="K195" s="64"/>
      <c r="L195" s="64"/>
      <c r="M195" s="64"/>
      <c r="N195" s="64"/>
      <c r="O195" s="64"/>
      <c r="P195" s="64"/>
      <c r="Q195" s="64"/>
    </row>
    <row r="196" spans="1:17" ht="13.5">
      <c r="A196" s="86" t="s">
        <v>18</v>
      </c>
      <c r="B196" s="81" t="s">
        <v>21</v>
      </c>
      <c r="C196" s="50">
        <v>7.08</v>
      </c>
      <c r="D196" s="39">
        <v>7.08</v>
      </c>
      <c r="E196" s="39">
        <v>7.08</v>
      </c>
      <c r="F196" s="39">
        <v>7.08</v>
      </c>
      <c r="G196" s="39">
        <v>7.08</v>
      </c>
      <c r="H196" s="39">
        <v>7.08</v>
      </c>
      <c r="I196" s="39">
        <v>8.048</v>
      </c>
      <c r="J196" s="39">
        <v>9.5</v>
      </c>
      <c r="K196" s="39">
        <v>9.5</v>
      </c>
      <c r="L196" s="39">
        <v>9.5</v>
      </c>
      <c r="M196" s="39">
        <v>9.5</v>
      </c>
      <c r="N196" s="39">
        <v>9.5</v>
      </c>
      <c r="O196" s="39">
        <f>IF(ISERROR(AVERAGE(C196:H196)),"=",AVERAGE(C196:H196))</f>
        <v>7.079999999999999</v>
      </c>
      <c r="P196" s="39">
        <f>IF(ISERROR(AVERAGE(I196:N196)),"=",AVERAGE(I196:N196))</f>
        <v>9.258000000000001</v>
      </c>
      <c r="Q196" s="39">
        <f>IF(ISERROR(AVERAGE(C196:N196)),"=",AVERAGE(C196:N196))</f>
        <v>8.168999999999999</v>
      </c>
    </row>
    <row r="197" spans="1:17" ht="13.5">
      <c r="A197" s="86" t="s">
        <v>24</v>
      </c>
      <c r="B197" s="81" t="s">
        <v>21</v>
      </c>
      <c r="C197" s="50">
        <v>0.75</v>
      </c>
      <c r="D197" s="39">
        <v>0.75</v>
      </c>
      <c r="E197" s="39">
        <v>0.75</v>
      </c>
      <c r="F197" s="39">
        <v>0.75</v>
      </c>
      <c r="G197" s="39">
        <v>0.75</v>
      </c>
      <c r="H197" s="39">
        <v>0.75</v>
      </c>
      <c r="I197" s="39">
        <v>0.85</v>
      </c>
      <c r="J197" s="39">
        <v>1</v>
      </c>
      <c r="K197" s="39">
        <v>1</v>
      </c>
      <c r="L197" s="39">
        <v>1</v>
      </c>
      <c r="M197" s="39">
        <v>1</v>
      </c>
      <c r="N197" s="39">
        <v>1</v>
      </c>
      <c r="O197" s="39">
        <f>IF(ISERROR(AVERAGE(C197:H197)),"=",AVERAGE(C197:H197))</f>
        <v>0.75</v>
      </c>
      <c r="P197" s="39">
        <f>IF(ISERROR(AVERAGE(I197:N197)),"=",AVERAGE(I197:N197))</f>
        <v>0.975</v>
      </c>
      <c r="Q197" s="39">
        <f>IF(ISERROR(AVERAGE(C197:N197)),"=",AVERAGE(C197:N197))</f>
        <v>0.8624999999999999</v>
      </c>
    </row>
    <row r="198" spans="1:17" ht="13.5">
      <c r="A198" s="36" t="s">
        <v>150</v>
      </c>
      <c r="B198" s="25"/>
      <c r="C198" s="51"/>
      <c r="D198" s="64"/>
      <c r="E198" s="64"/>
      <c r="F198" s="64"/>
      <c r="G198" s="67"/>
      <c r="H198" s="67"/>
      <c r="I198" s="64"/>
      <c r="J198" s="64"/>
      <c r="K198" s="64"/>
      <c r="L198" s="64"/>
      <c r="M198" s="64"/>
      <c r="N198" s="64"/>
      <c r="O198" s="64"/>
      <c r="P198" s="64"/>
      <c r="Q198" s="64"/>
    </row>
    <row r="199" spans="1:17" ht="13.5">
      <c r="A199" s="86" t="s">
        <v>110</v>
      </c>
      <c r="B199" s="81" t="s">
        <v>21</v>
      </c>
      <c r="C199" s="50">
        <v>9.25</v>
      </c>
      <c r="D199" s="39">
        <v>9.25</v>
      </c>
      <c r="E199" s="39">
        <v>9.25</v>
      </c>
      <c r="F199" s="39">
        <v>9.25</v>
      </c>
      <c r="G199" s="39">
        <v>9.25</v>
      </c>
      <c r="H199" s="39">
        <v>9.25</v>
      </c>
      <c r="I199" s="39">
        <v>10.05</v>
      </c>
      <c r="J199" s="39">
        <v>11.25</v>
      </c>
      <c r="K199" s="39">
        <v>11.25</v>
      </c>
      <c r="L199" s="39">
        <v>11.25</v>
      </c>
      <c r="M199" s="39">
        <v>11.25</v>
      </c>
      <c r="N199" s="39">
        <v>11.25</v>
      </c>
      <c r="O199" s="39">
        <f>IF(ISERROR(AVERAGE(C199:H199)),"=",AVERAGE(C199:H199))</f>
        <v>9.25</v>
      </c>
      <c r="P199" s="39">
        <f>IF(ISERROR(AVERAGE(I199:N199)),"=",AVERAGE(I199:N199))</f>
        <v>11.049999999999999</v>
      </c>
      <c r="Q199" s="39">
        <f>IF(ISERROR(AVERAGE(C199:N199)),"=",AVERAGE(C199:N199))</f>
        <v>10.15</v>
      </c>
    </row>
    <row r="200" spans="1:17" ht="13.5">
      <c r="A200" s="86" t="s">
        <v>111</v>
      </c>
      <c r="B200" s="81" t="s">
        <v>21</v>
      </c>
      <c r="C200" s="50">
        <v>3.5</v>
      </c>
      <c r="D200" s="39">
        <v>3.5</v>
      </c>
      <c r="E200" s="39">
        <v>3.5</v>
      </c>
      <c r="F200" s="39">
        <v>3.5</v>
      </c>
      <c r="G200" s="39">
        <v>3.5</v>
      </c>
      <c r="H200" s="39">
        <v>3.5</v>
      </c>
      <c r="I200" s="39">
        <v>4</v>
      </c>
      <c r="J200" s="39">
        <v>4.75</v>
      </c>
      <c r="K200" s="39">
        <v>4.75</v>
      </c>
      <c r="L200" s="39">
        <v>4.75</v>
      </c>
      <c r="M200" s="39">
        <v>4.75</v>
      </c>
      <c r="N200" s="39">
        <v>4.75</v>
      </c>
      <c r="O200" s="39">
        <f>IF(ISERROR(AVERAGE(C200:H200)),"=",AVERAGE(C200:H200))</f>
        <v>3.5</v>
      </c>
      <c r="P200" s="39">
        <f>IF(ISERROR(AVERAGE(I200:N200)),"=",AVERAGE(I200:N200))</f>
        <v>4.625</v>
      </c>
      <c r="Q200" s="39">
        <f>IF(ISERROR(AVERAGE(C200:N200)),"=",AVERAGE(C200:N200))</f>
        <v>4.0625</v>
      </c>
    </row>
    <row r="201" spans="1:17" ht="13.5">
      <c r="A201" s="86" t="s">
        <v>31</v>
      </c>
      <c r="B201" s="81" t="s">
        <v>21</v>
      </c>
      <c r="C201" s="50">
        <v>1.9</v>
      </c>
      <c r="D201" s="39">
        <v>1.9</v>
      </c>
      <c r="E201" s="39">
        <v>1.9</v>
      </c>
      <c r="F201" s="39">
        <v>1.9</v>
      </c>
      <c r="G201" s="39">
        <v>1.9</v>
      </c>
      <c r="H201" s="39">
        <v>1.9</v>
      </c>
      <c r="I201" s="39">
        <v>2.24</v>
      </c>
      <c r="J201" s="39">
        <v>2.75</v>
      </c>
      <c r="K201" s="39">
        <v>2.75</v>
      </c>
      <c r="L201" s="39">
        <v>2.75</v>
      </c>
      <c r="M201" s="39">
        <v>2.75</v>
      </c>
      <c r="N201" s="39">
        <v>2.75</v>
      </c>
      <c r="O201" s="39">
        <f>IF(ISERROR(AVERAGE(C201:H201)),"=",AVERAGE(C201:H201))</f>
        <v>1.9000000000000001</v>
      </c>
      <c r="P201" s="39">
        <f>IF(ISERROR(AVERAGE(I201:N201)),"=",AVERAGE(I201:N201))</f>
        <v>2.665</v>
      </c>
      <c r="Q201" s="39">
        <f>IF(ISERROR(AVERAGE(C201:N201)),"=",AVERAGE(C201:N201))</f>
        <v>2.2825</v>
      </c>
    </row>
  </sheetData>
  <sheetProtection/>
  <mergeCells count="14">
    <mergeCell ref="B174:Q174"/>
    <mergeCell ref="B164:Q164"/>
    <mergeCell ref="B110:Q110"/>
    <mergeCell ref="B57:Q57"/>
    <mergeCell ref="B58:Q58"/>
    <mergeCell ref="B105:Q105"/>
    <mergeCell ref="B130:Q130"/>
    <mergeCell ref="A1:Q1"/>
    <mergeCell ref="A2:Q2"/>
    <mergeCell ref="A3:Q3"/>
    <mergeCell ref="A16:B16"/>
    <mergeCell ref="C16:D16"/>
    <mergeCell ref="A7:B7"/>
    <mergeCell ref="C7:D7"/>
  </mergeCells>
  <printOptions horizontalCentered="1"/>
  <pageMargins left="0.3937007874015748" right="0.1968503937007874" top="0.3937007874015748" bottom="0.3937007874015748" header="0.5118110236220472" footer="0.5118110236220472"/>
  <pageSetup horizontalDpi="300" verticalDpi="300" orientation="landscape" paperSize="9" scale="50" r:id="rId1"/>
  <rowBreaks count="2" manualBreakCount="2">
    <brk id="55" max="255" man="1"/>
    <brk id="12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IC169"/>
  <sheetViews>
    <sheetView showGridLines="0" zoomScalePageLayoutView="0" workbookViewId="0" topLeftCell="A1">
      <selection activeCell="A4" sqref="A4"/>
    </sheetView>
  </sheetViews>
  <sheetFormatPr defaultColWidth="10.75390625" defaultRowHeight="26.25" customHeight="1"/>
  <cols>
    <col min="1" max="1" width="68.75390625" style="172" customWidth="1"/>
    <col min="2" max="2" width="8.50390625" style="98" customWidth="1"/>
    <col min="3" max="10" width="8.75390625" style="98" customWidth="1"/>
    <col min="11" max="11" width="9.625" style="98" customWidth="1"/>
    <col min="12" max="16384" width="10.75390625" style="99" customWidth="1"/>
  </cols>
  <sheetData>
    <row r="1" spans="1:237" ht="26.25" customHeight="1">
      <c r="A1" s="304"/>
      <c r="B1" s="303" t="s">
        <v>254</v>
      </c>
      <c r="C1" s="304"/>
      <c r="D1" s="304"/>
      <c r="E1" s="304"/>
      <c r="F1" s="304"/>
      <c r="G1" s="304"/>
      <c r="H1" s="304"/>
      <c r="I1" s="304"/>
      <c r="J1" s="304"/>
      <c r="K1" s="304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  <c r="CC1" s="98"/>
      <c r="CD1" s="98"/>
      <c r="CE1" s="98"/>
      <c r="CF1" s="98"/>
      <c r="CG1" s="98"/>
      <c r="CH1" s="98"/>
      <c r="CI1" s="98"/>
      <c r="CJ1" s="98"/>
      <c r="CK1" s="98"/>
      <c r="CL1" s="98"/>
      <c r="CM1" s="98"/>
      <c r="CN1" s="98"/>
      <c r="CO1" s="98"/>
      <c r="CP1" s="98"/>
      <c r="CQ1" s="98"/>
      <c r="CR1" s="98"/>
      <c r="CS1" s="98"/>
      <c r="CT1" s="98"/>
      <c r="CU1" s="98"/>
      <c r="CV1" s="98"/>
      <c r="CW1" s="98"/>
      <c r="CX1" s="98"/>
      <c r="CY1" s="98"/>
      <c r="CZ1" s="98"/>
      <c r="DA1" s="98"/>
      <c r="DB1" s="98"/>
      <c r="DC1" s="98"/>
      <c r="DD1" s="98"/>
      <c r="DE1" s="98"/>
      <c r="DF1" s="98"/>
      <c r="DG1" s="98"/>
      <c r="DH1" s="98"/>
      <c r="DI1" s="98"/>
      <c r="DJ1" s="98"/>
      <c r="DK1" s="98"/>
      <c r="DL1" s="98"/>
      <c r="DM1" s="98"/>
      <c r="DN1" s="98"/>
      <c r="DO1" s="98"/>
      <c r="DP1" s="98"/>
      <c r="DQ1" s="98"/>
      <c r="DR1" s="98"/>
      <c r="DS1" s="98"/>
      <c r="DT1" s="98"/>
      <c r="DU1" s="98"/>
      <c r="DV1" s="98"/>
      <c r="DW1" s="98"/>
      <c r="DX1" s="98"/>
      <c r="DY1" s="98"/>
      <c r="DZ1" s="98"/>
      <c r="EA1" s="98"/>
      <c r="EB1" s="98"/>
      <c r="EC1" s="98"/>
      <c r="ED1" s="98"/>
      <c r="EE1" s="98"/>
      <c r="EF1" s="98"/>
      <c r="EG1" s="98"/>
      <c r="EH1" s="98"/>
      <c r="EI1" s="98"/>
      <c r="EJ1" s="98"/>
      <c r="EK1" s="98"/>
      <c r="EL1" s="98"/>
      <c r="EM1" s="98"/>
      <c r="EN1" s="98"/>
      <c r="EO1" s="98"/>
      <c r="EP1" s="98"/>
      <c r="EQ1" s="98"/>
      <c r="ER1" s="98"/>
      <c r="ES1" s="98"/>
      <c r="ET1" s="98"/>
      <c r="EU1" s="98"/>
      <c r="EV1" s="98"/>
      <c r="EW1" s="98"/>
      <c r="EX1" s="98"/>
      <c r="EY1" s="98"/>
      <c r="EZ1" s="98"/>
      <c r="FA1" s="98"/>
      <c r="FB1" s="98"/>
      <c r="FC1" s="98"/>
      <c r="FD1" s="98"/>
      <c r="FE1" s="98"/>
      <c r="FF1" s="98"/>
      <c r="FG1" s="98"/>
      <c r="FH1" s="98"/>
      <c r="FI1" s="98"/>
      <c r="FJ1" s="98"/>
      <c r="FK1" s="98"/>
      <c r="FL1" s="98"/>
      <c r="FM1" s="98"/>
      <c r="FN1" s="98"/>
      <c r="FO1" s="98"/>
      <c r="FP1" s="98"/>
      <c r="FQ1" s="98"/>
      <c r="FR1" s="98"/>
      <c r="FS1" s="98"/>
      <c r="FT1" s="98"/>
      <c r="FU1" s="98"/>
      <c r="FV1" s="98"/>
      <c r="FW1" s="98"/>
      <c r="FX1" s="98"/>
      <c r="FY1" s="98"/>
      <c r="FZ1" s="98"/>
      <c r="GA1" s="98"/>
      <c r="GB1" s="98"/>
      <c r="GC1" s="98"/>
      <c r="GD1" s="98"/>
      <c r="GE1" s="98"/>
      <c r="GF1" s="98"/>
      <c r="GG1" s="98"/>
      <c r="GH1" s="98"/>
      <c r="GI1" s="98"/>
      <c r="GJ1" s="98"/>
      <c r="GK1" s="98"/>
      <c r="GL1" s="98"/>
      <c r="GM1" s="98"/>
      <c r="GN1" s="98"/>
      <c r="GO1" s="98"/>
      <c r="GP1" s="98"/>
      <c r="GQ1" s="98"/>
      <c r="GR1" s="98"/>
      <c r="GS1" s="98"/>
      <c r="GT1" s="98"/>
      <c r="GU1" s="98"/>
      <c r="GV1" s="98"/>
      <c r="GW1" s="98"/>
      <c r="GX1" s="98"/>
      <c r="GY1" s="98"/>
      <c r="GZ1" s="98"/>
      <c r="HA1" s="98"/>
      <c r="HB1" s="98"/>
      <c r="HC1" s="98"/>
      <c r="HD1" s="98"/>
      <c r="HE1" s="98"/>
      <c r="HF1" s="98"/>
      <c r="HG1" s="98"/>
      <c r="HH1" s="98"/>
      <c r="HI1" s="98"/>
      <c r="HJ1" s="98"/>
      <c r="HK1" s="98"/>
      <c r="HL1" s="98"/>
      <c r="HM1" s="98"/>
      <c r="HN1" s="98"/>
      <c r="HO1" s="98"/>
      <c r="HP1" s="98"/>
      <c r="HQ1" s="98"/>
      <c r="HR1" s="98"/>
      <c r="HS1" s="98"/>
      <c r="HT1" s="98"/>
      <c r="HU1" s="98"/>
      <c r="HV1" s="98"/>
      <c r="HW1" s="98"/>
      <c r="HX1" s="98"/>
      <c r="HY1" s="98"/>
      <c r="HZ1" s="98"/>
      <c r="IA1" s="98"/>
      <c r="IB1" s="98"/>
      <c r="IC1" s="98"/>
    </row>
    <row r="2" spans="1:237" ht="26.25" customHeight="1">
      <c r="A2" s="466" t="s">
        <v>205</v>
      </c>
      <c r="B2" s="466"/>
      <c r="C2" s="466"/>
      <c r="D2" s="466"/>
      <c r="E2" s="466"/>
      <c r="F2" s="466"/>
      <c r="G2" s="466"/>
      <c r="H2" s="466"/>
      <c r="I2" s="466"/>
      <c r="J2" s="466"/>
      <c r="K2" s="466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98"/>
      <c r="CD2" s="98"/>
      <c r="CE2" s="98"/>
      <c r="CF2" s="98"/>
      <c r="CG2" s="98"/>
      <c r="CH2" s="98"/>
      <c r="CI2" s="98"/>
      <c r="CJ2" s="98"/>
      <c r="CK2" s="98"/>
      <c r="CL2" s="98"/>
      <c r="CM2" s="98"/>
      <c r="CN2" s="98"/>
      <c r="CO2" s="98"/>
      <c r="CP2" s="98"/>
      <c r="CQ2" s="98"/>
      <c r="CR2" s="98"/>
      <c r="CS2" s="98"/>
      <c r="CT2" s="98"/>
      <c r="CU2" s="98"/>
      <c r="CV2" s="98"/>
      <c r="CW2" s="98"/>
      <c r="CX2" s="98"/>
      <c r="CY2" s="98"/>
      <c r="CZ2" s="98"/>
      <c r="DA2" s="98"/>
      <c r="DB2" s="98"/>
      <c r="DC2" s="98"/>
      <c r="DD2" s="98"/>
      <c r="DE2" s="98"/>
      <c r="DF2" s="98"/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8"/>
      <c r="FF2" s="98"/>
      <c r="FG2" s="98"/>
      <c r="FH2" s="98"/>
      <c r="FI2" s="98"/>
      <c r="FJ2" s="98"/>
      <c r="FK2" s="98"/>
      <c r="FL2" s="98"/>
      <c r="FM2" s="98"/>
      <c r="FN2" s="98"/>
      <c r="FO2" s="98"/>
      <c r="FP2" s="98"/>
      <c r="FQ2" s="98"/>
      <c r="FR2" s="98"/>
      <c r="FS2" s="98"/>
      <c r="FT2" s="98"/>
      <c r="FU2" s="98"/>
      <c r="FV2" s="98"/>
      <c r="FW2" s="98"/>
      <c r="FX2" s="98"/>
      <c r="FY2" s="98"/>
      <c r="FZ2" s="98"/>
      <c r="GA2" s="98"/>
      <c r="GB2" s="98"/>
      <c r="GC2" s="98"/>
      <c r="GD2" s="98"/>
      <c r="GE2" s="98"/>
      <c r="GF2" s="98"/>
      <c r="GG2" s="98"/>
      <c r="GH2" s="98"/>
      <c r="GI2" s="98"/>
      <c r="GJ2" s="98"/>
      <c r="GK2" s="98"/>
      <c r="GL2" s="98"/>
      <c r="GM2" s="98"/>
      <c r="GN2" s="98"/>
      <c r="GO2" s="98"/>
      <c r="GP2" s="98"/>
      <c r="GQ2" s="98"/>
      <c r="GR2" s="98"/>
      <c r="GS2" s="98"/>
      <c r="GT2" s="98"/>
      <c r="GU2" s="98"/>
      <c r="GV2" s="98"/>
      <c r="GW2" s="98"/>
      <c r="GX2" s="98"/>
      <c r="GY2" s="98"/>
      <c r="GZ2" s="98"/>
      <c r="HA2" s="98"/>
      <c r="HB2" s="98"/>
      <c r="HC2" s="98"/>
      <c r="HD2" s="98"/>
      <c r="HE2" s="98"/>
      <c r="HF2" s="98"/>
      <c r="HG2" s="98"/>
      <c r="HH2" s="98"/>
      <c r="HI2" s="98"/>
      <c r="HJ2" s="98"/>
      <c r="HK2" s="98"/>
      <c r="HL2" s="98"/>
      <c r="HM2" s="98"/>
      <c r="HN2" s="98"/>
      <c r="HO2" s="98"/>
      <c r="HP2" s="98"/>
      <c r="HQ2" s="98"/>
      <c r="HR2" s="98"/>
      <c r="HS2" s="98"/>
      <c r="HT2" s="98"/>
      <c r="HU2" s="98"/>
      <c r="HV2" s="98"/>
      <c r="HW2" s="98"/>
      <c r="HX2" s="98"/>
      <c r="HY2" s="98"/>
      <c r="HZ2" s="98"/>
      <c r="IA2" s="98"/>
      <c r="IB2" s="98"/>
      <c r="IC2" s="98"/>
    </row>
    <row r="3" spans="1:237" ht="26.25" customHeight="1">
      <c r="A3" s="467" t="s">
        <v>171</v>
      </c>
      <c r="B3" s="467"/>
      <c r="C3" s="467"/>
      <c r="D3" s="467"/>
      <c r="E3" s="467"/>
      <c r="F3" s="467"/>
      <c r="G3" s="467"/>
      <c r="H3" s="467"/>
      <c r="I3" s="467"/>
      <c r="J3" s="467"/>
      <c r="K3" s="467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  <c r="CB3" s="98"/>
      <c r="CC3" s="98"/>
      <c r="CD3" s="98"/>
      <c r="CE3" s="98"/>
      <c r="CF3" s="98"/>
      <c r="CG3" s="98"/>
      <c r="CH3" s="98"/>
      <c r="CI3" s="98"/>
      <c r="CJ3" s="98"/>
      <c r="CK3" s="98"/>
      <c r="CL3" s="98"/>
      <c r="CM3" s="98"/>
      <c r="CN3" s="98"/>
      <c r="CO3" s="98"/>
      <c r="CP3" s="98"/>
      <c r="CQ3" s="98"/>
      <c r="CR3" s="98"/>
      <c r="CS3" s="98"/>
      <c r="CT3" s="98"/>
      <c r="CU3" s="98"/>
      <c r="CV3" s="98"/>
      <c r="CW3" s="98"/>
      <c r="CX3" s="98"/>
      <c r="CY3" s="98"/>
      <c r="CZ3" s="98"/>
      <c r="DA3" s="98"/>
      <c r="DB3" s="98"/>
      <c r="DC3" s="98"/>
      <c r="DD3" s="98"/>
      <c r="DE3" s="98"/>
      <c r="DF3" s="98"/>
      <c r="DG3" s="98"/>
      <c r="DH3" s="98"/>
      <c r="DI3" s="98"/>
      <c r="DJ3" s="98"/>
      <c r="DK3" s="98"/>
      <c r="DL3" s="98"/>
      <c r="DM3" s="98"/>
      <c r="DN3" s="98"/>
      <c r="DO3" s="98"/>
      <c r="DP3" s="98"/>
      <c r="DQ3" s="98"/>
      <c r="DR3" s="98"/>
      <c r="DS3" s="98"/>
      <c r="DT3" s="98"/>
      <c r="DU3" s="98"/>
      <c r="DV3" s="98"/>
      <c r="DW3" s="98"/>
      <c r="DX3" s="98"/>
      <c r="DY3" s="98"/>
      <c r="DZ3" s="98"/>
      <c r="EA3" s="98"/>
      <c r="EB3" s="98"/>
      <c r="EC3" s="98"/>
      <c r="ED3" s="98"/>
      <c r="EE3" s="98"/>
      <c r="EF3" s="98"/>
      <c r="EG3" s="98"/>
      <c r="EH3" s="98"/>
      <c r="EI3" s="98"/>
      <c r="EJ3" s="98"/>
      <c r="EK3" s="98"/>
      <c r="EL3" s="98"/>
      <c r="EM3" s="98"/>
      <c r="EN3" s="98"/>
      <c r="EO3" s="98"/>
      <c r="EP3" s="98"/>
      <c r="EQ3" s="98"/>
      <c r="ER3" s="98"/>
      <c r="ES3" s="98"/>
      <c r="ET3" s="98"/>
      <c r="EU3" s="98"/>
      <c r="EV3" s="98"/>
      <c r="EW3" s="98"/>
      <c r="EX3" s="98"/>
      <c r="EY3" s="98"/>
      <c r="EZ3" s="98"/>
      <c r="FA3" s="98"/>
      <c r="FB3" s="98"/>
      <c r="FC3" s="98"/>
      <c r="FD3" s="98"/>
      <c r="FE3" s="98"/>
      <c r="FF3" s="98"/>
      <c r="FG3" s="98"/>
      <c r="FH3" s="98"/>
      <c r="FI3" s="98"/>
      <c r="FJ3" s="98"/>
      <c r="FK3" s="98"/>
      <c r="FL3" s="98"/>
      <c r="FM3" s="98"/>
      <c r="FN3" s="98"/>
      <c r="FO3" s="98"/>
      <c r="FP3" s="98"/>
      <c r="FQ3" s="98"/>
      <c r="FR3" s="98"/>
      <c r="FS3" s="98"/>
      <c r="FT3" s="98"/>
      <c r="FU3" s="98"/>
      <c r="FV3" s="98"/>
      <c r="FW3" s="98"/>
      <c r="FX3" s="98"/>
      <c r="FY3" s="98"/>
      <c r="FZ3" s="98"/>
      <c r="GA3" s="98"/>
      <c r="GB3" s="98"/>
      <c r="GC3" s="98"/>
      <c r="GD3" s="98"/>
      <c r="GE3" s="98"/>
      <c r="GF3" s="98"/>
      <c r="GG3" s="98"/>
      <c r="GH3" s="98"/>
      <c r="GI3" s="98"/>
      <c r="GJ3" s="98"/>
      <c r="GK3" s="98"/>
      <c r="GL3" s="98"/>
      <c r="GM3" s="98"/>
      <c r="GN3" s="98"/>
      <c r="GO3" s="98"/>
      <c r="GP3" s="98"/>
      <c r="GQ3" s="98"/>
      <c r="GR3" s="98"/>
      <c r="GS3" s="98"/>
      <c r="GT3" s="98"/>
      <c r="GU3" s="98"/>
      <c r="GV3" s="98"/>
      <c r="GW3" s="98"/>
      <c r="GX3" s="98"/>
      <c r="GY3" s="98"/>
      <c r="GZ3" s="98"/>
      <c r="HA3" s="98"/>
      <c r="HB3" s="98"/>
      <c r="HC3" s="98"/>
      <c r="HD3" s="98"/>
      <c r="HE3" s="98"/>
      <c r="HF3" s="98"/>
      <c r="HG3" s="98"/>
      <c r="HH3" s="98"/>
      <c r="HI3" s="98"/>
      <c r="HJ3" s="98"/>
      <c r="HK3" s="98"/>
      <c r="HL3" s="98"/>
      <c r="HM3" s="98"/>
      <c r="HN3" s="98"/>
      <c r="HO3" s="98"/>
      <c r="HP3" s="98"/>
      <c r="HQ3" s="98"/>
      <c r="HR3" s="98"/>
      <c r="HS3" s="98"/>
      <c r="HT3" s="98"/>
      <c r="HU3" s="98"/>
      <c r="HV3" s="98"/>
      <c r="HW3" s="98"/>
      <c r="HX3" s="98"/>
      <c r="HY3" s="98"/>
      <c r="HZ3" s="98"/>
      <c r="IA3" s="98"/>
      <c r="IB3" s="98"/>
      <c r="IC3" s="98"/>
    </row>
    <row r="4" spans="1:11" ht="26.25" customHeight="1">
      <c r="A4" s="100"/>
      <c r="B4" s="173"/>
      <c r="C4" s="173"/>
      <c r="D4" s="173"/>
      <c r="E4" s="173"/>
      <c r="F4" s="173"/>
      <c r="G4" s="173"/>
      <c r="H4" s="173"/>
      <c r="I4" s="173"/>
      <c r="J4" s="173"/>
      <c r="K4" s="99"/>
    </row>
    <row r="5" spans="1:237" ht="22.5" customHeight="1">
      <c r="A5" s="101"/>
      <c r="B5" s="102"/>
      <c r="C5" s="459">
        <v>43137</v>
      </c>
      <c r="D5" s="460"/>
      <c r="E5" s="459">
        <v>43144</v>
      </c>
      <c r="F5" s="460"/>
      <c r="G5" s="459">
        <v>43151</v>
      </c>
      <c r="H5" s="460"/>
      <c r="I5" s="459">
        <v>43158</v>
      </c>
      <c r="J5" s="460"/>
      <c r="K5" s="103" t="s">
        <v>151</v>
      </c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  <c r="CG5" s="98"/>
      <c r="CH5" s="98"/>
      <c r="CI5" s="98"/>
      <c r="CJ5" s="98"/>
      <c r="CK5" s="98"/>
      <c r="CL5" s="98"/>
      <c r="CM5" s="98"/>
      <c r="CN5" s="98"/>
      <c r="CO5" s="98"/>
      <c r="CP5" s="98"/>
      <c r="CQ5" s="98"/>
      <c r="CR5" s="98"/>
      <c r="CS5" s="98"/>
      <c r="CT5" s="98"/>
      <c r="CU5" s="98"/>
      <c r="CV5" s="98"/>
      <c r="CW5" s="98"/>
      <c r="CX5" s="98"/>
      <c r="CY5" s="98"/>
      <c r="CZ5" s="98"/>
      <c r="DA5" s="98"/>
      <c r="DB5" s="98"/>
      <c r="DC5" s="98"/>
      <c r="DD5" s="98"/>
      <c r="DE5" s="98"/>
      <c r="DF5" s="98"/>
      <c r="DG5" s="98"/>
      <c r="DH5" s="98"/>
      <c r="DI5" s="98"/>
      <c r="DJ5" s="98"/>
      <c r="DK5" s="98"/>
      <c r="DL5" s="98"/>
      <c r="DM5" s="98"/>
      <c r="DN5" s="98"/>
      <c r="DO5" s="98"/>
      <c r="DP5" s="98"/>
      <c r="DQ5" s="98"/>
      <c r="DR5" s="98"/>
      <c r="DS5" s="98"/>
      <c r="DT5" s="98"/>
      <c r="DU5" s="98"/>
      <c r="DV5" s="98"/>
      <c r="DW5" s="98"/>
      <c r="DX5" s="98"/>
      <c r="DY5" s="98"/>
      <c r="DZ5" s="98"/>
      <c r="EA5" s="98"/>
      <c r="EB5" s="98"/>
      <c r="EC5" s="98"/>
      <c r="ED5" s="98"/>
      <c r="EE5" s="98"/>
      <c r="EF5" s="98"/>
      <c r="EG5" s="98"/>
      <c r="EH5" s="98"/>
      <c r="EI5" s="98"/>
      <c r="EJ5" s="98"/>
      <c r="EK5" s="98"/>
      <c r="EL5" s="98"/>
      <c r="EM5" s="98"/>
      <c r="EN5" s="98"/>
      <c r="EO5" s="98"/>
      <c r="EP5" s="98"/>
      <c r="EQ5" s="98"/>
      <c r="ER5" s="98"/>
      <c r="ES5" s="98"/>
      <c r="ET5" s="98"/>
      <c r="EU5" s="98"/>
      <c r="EV5" s="98"/>
      <c r="EW5" s="98"/>
      <c r="EX5" s="98"/>
      <c r="EY5" s="98"/>
      <c r="EZ5" s="98"/>
      <c r="FA5" s="98"/>
      <c r="FB5" s="98"/>
      <c r="FC5" s="98"/>
      <c r="FD5" s="98"/>
      <c r="FE5" s="98"/>
      <c r="FF5" s="98"/>
      <c r="FG5" s="98"/>
      <c r="FH5" s="98"/>
      <c r="FI5" s="98"/>
      <c r="FJ5" s="98"/>
      <c r="FK5" s="98"/>
      <c r="FL5" s="98"/>
      <c r="FM5" s="98"/>
      <c r="FN5" s="98"/>
      <c r="FO5" s="98"/>
      <c r="FP5" s="98"/>
      <c r="FQ5" s="98"/>
      <c r="FR5" s="98"/>
      <c r="FS5" s="98"/>
      <c r="FT5" s="98"/>
      <c r="FU5" s="98"/>
      <c r="FV5" s="98"/>
      <c r="FW5" s="98"/>
      <c r="FX5" s="98"/>
      <c r="FY5" s="98"/>
      <c r="FZ5" s="98"/>
      <c r="GA5" s="98"/>
      <c r="GB5" s="98"/>
      <c r="GC5" s="98"/>
      <c r="GD5" s="98"/>
      <c r="GE5" s="98"/>
      <c r="GF5" s="98"/>
      <c r="GG5" s="98"/>
      <c r="GH5" s="98"/>
      <c r="GI5" s="98"/>
      <c r="GJ5" s="98"/>
      <c r="GK5" s="98"/>
      <c r="GL5" s="98"/>
      <c r="GM5" s="98"/>
      <c r="GN5" s="98"/>
      <c r="GO5" s="98"/>
      <c r="GP5" s="98"/>
      <c r="GQ5" s="98"/>
      <c r="GR5" s="98"/>
      <c r="GS5" s="98"/>
      <c r="GT5" s="98"/>
      <c r="GU5" s="98"/>
      <c r="GV5" s="98"/>
      <c r="GW5" s="98"/>
      <c r="GX5" s="98"/>
      <c r="GY5" s="98"/>
      <c r="GZ5" s="98"/>
      <c r="HA5" s="98"/>
      <c r="HB5" s="98"/>
      <c r="HC5" s="98"/>
      <c r="HD5" s="98"/>
      <c r="HE5" s="98"/>
      <c r="HF5" s="98"/>
      <c r="HG5" s="98"/>
      <c r="HH5" s="98"/>
      <c r="HI5" s="98"/>
      <c r="HJ5" s="98"/>
      <c r="HK5" s="98"/>
      <c r="HL5" s="98"/>
      <c r="HM5" s="98"/>
      <c r="HN5" s="98"/>
      <c r="HO5" s="98"/>
      <c r="HP5" s="98"/>
      <c r="HQ5" s="98"/>
      <c r="HR5" s="98"/>
      <c r="HS5" s="98"/>
      <c r="HT5" s="98"/>
      <c r="HU5" s="98"/>
      <c r="HV5" s="98"/>
      <c r="HW5" s="98"/>
      <c r="HX5" s="98"/>
      <c r="HY5" s="98"/>
      <c r="HZ5" s="98"/>
      <c r="IA5" s="98"/>
      <c r="IB5" s="98"/>
      <c r="IC5" s="98"/>
    </row>
    <row r="6" spans="1:237" ht="18" customHeight="1">
      <c r="A6" s="104" t="s">
        <v>25</v>
      </c>
      <c r="B6" s="105"/>
      <c r="C6" s="106" t="s">
        <v>152</v>
      </c>
      <c r="D6" s="106" t="s">
        <v>153</v>
      </c>
      <c r="E6" s="106" t="s">
        <v>152</v>
      </c>
      <c r="F6" s="106" t="s">
        <v>153</v>
      </c>
      <c r="G6" s="106" t="s">
        <v>152</v>
      </c>
      <c r="H6" s="106" t="s">
        <v>153</v>
      </c>
      <c r="I6" s="106" t="s">
        <v>152</v>
      </c>
      <c r="J6" s="106" t="s">
        <v>153</v>
      </c>
      <c r="K6" s="107" t="s">
        <v>206</v>
      </c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98"/>
      <c r="BX6" s="98"/>
      <c r="BY6" s="98"/>
      <c r="BZ6" s="98"/>
      <c r="CA6" s="98"/>
      <c r="CB6" s="98"/>
      <c r="CC6" s="98"/>
      <c r="CD6" s="98"/>
      <c r="CE6" s="98"/>
      <c r="CF6" s="98"/>
      <c r="CG6" s="98"/>
      <c r="CH6" s="98"/>
      <c r="CI6" s="98"/>
      <c r="CJ6" s="98"/>
      <c r="CK6" s="98"/>
      <c r="CL6" s="98"/>
      <c r="CM6" s="98"/>
      <c r="CN6" s="98"/>
      <c r="CO6" s="98"/>
      <c r="CP6" s="98"/>
      <c r="CQ6" s="98"/>
      <c r="CR6" s="98"/>
      <c r="CS6" s="98"/>
      <c r="CT6" s="98"/>
      <c r="CU6" s="98"/>
      <c r="CV6" s="98"/>
      <c r="CW6" s="98"/>
      <c r="CX6" s="98"/>
      <c r="CY6" s="98"/>
      <c r="CZ6" s="98"/>
      <c r="DA6" s="98"/>
      <c r="DB6" s="98"/>
      <c r="DC6" s="98"/>
      <c r="DD6" s="98"/>
      <c r="DE6" s="98"/>
      <c r="DF6" s="98"/>
      <c r="DG6" s="98"/>
      <c r="DH6" s="98"/>
      <c r="DI6" s="98"/>
      <c r="DJ6" s="98"/>
      <c r="DK6" s="98"/>
      <c r="DL6" s="98"/>
      <c r="DM6" s="98"/>
      <c r="DN6" s="98"/>
      <c r="DO6" s="98"/>
      <c r="DP6" s="98"/>
      <c r="DQ6" s="98"/>
      <c r="DR6" s="98"/>
      <c r="DS6" s="98"/>
      <c r="DT6" s="98"/>
      <c r="DU6" s="98"/>
      <c r="DV6" s="98"/>
      <c r="DW6" s="98"/>
      <c r="DX6" s="98"/>
      <c r="DY6" s="98"/>
      <c r="DZ6" s="98"/>
      <c r="EA6" s="98"/>
      <c r="EB6" s="98"/>
      <c r="EC6" s="98"/>
      <c r="ED6" s="98"/>
      <c r="EE6" s="98"/>
      <c r="EF6" s="98"/>
      <c r="EG6" s="98"/>
      <c r="EH6" s="98"/>
      <c r="EI6" s="98"/>
      <c r="EJ6" s="98"/>
      <c r="EK6" s="98"/>
      <c r="EL6" s="98"/>
      <c r="EM6" s="98"/>
      <c r="EN6" s="98"/>
      <c r="EO6" s="98"/>
      <c r="EP6" s="98"/>
      <c r="EQ6" s="98"/>
      <c r="ER6" s="98"/>
      <c r="ES6" s="98"/>
      <c r="ET6" s="98"/>
      <c r="EU6" s="98"/>
      <c r="EV6" s="98"/>
      <c r="EW6" s="98"/>
      <c r="EX6" s="98"/>
      <c r="EY6" s="98"/>
      <c r="EZ6" s="98"/>
      <c r="FA6" s="98"/>
      <c r="FB6" s="98"/>
      <c r="FC6" s="98"/>
      <c r="FD6" s="98"/>
      <c r="FE6" s="98"/>
      <c r="FF6" s="98"/>
      <c r="FG6" s="98"/>
      <c r="FH6" s="98"/>
      <c r="FI6" s="98"/>
      <c r="FJ6" s="98"/>
      <c r="FK6" s="98"/>
      <c r="FL6" s="98"/>
      <c r="FM6" s="98"/>
      <c r="FN6" s="98"/>
      <c r="FO6" s="98"/>
      <c r="FP6" s="98"/>
      <c r="FQ6" s="98"/>
      <c r="FR6" s="98"/>
      <c r="FS6" s="98"/>
      <c r="FT6" s="98"/>
      <c r="FU6" s="98"/>
      <c r="FV6" s="98"/>
      <c r="FW6" s="98"/>
      <c r="FX6" s="98"/>
      <c r="FY6" s="98"/>
      <c r="FZ6" s="98"/>
      <c r="GA6" s="98"/>
      <c r="GB6" s="98"/>
      <c r="GC6" s="98"/>
      <c r="GD6" s="98"/>
      <c r="GE6" s="98"/>
      <c r="GF6" s="98"/>
      <c r="GG6" s="98"/>
      <c r="GH6" s="98"/>
      <c r="GI6" s="98"/>
      <c r="GJ6" s="98"/>
      <c r="GK6" s="98"/>
      <c r="GL6" s="98"/>
      <c r="GM6" s="98"/>
      <c r="GN6" s="98"/>
      <c r="GO6" s="98"/>
      <c r="GP6" s="98"/>
      <c r="GQ6" s="98"/>
      <c r="GR6" s="98"/>
      <c r="GS6" s="98"/>
      <c r="GT6" s="98"/>
      <c r="GU6" s="98"/>
      <c r="GV6" s="98"/>
      <c r="GW6" s="98"/>
      <c r="GX6" s="98"/>
      <c r="GY6" s="98"/>
      <c r="GZ6" s="98"/>
      <c r="HA6" s="98"/>
      <c r="HB6" s="98"/>
      <c r="HC6" s="98"/>
      <c r="HD6" s="98"/>
      <c r="HE6" s="98"/>
      <c r="HF6" s="98"/>
      <c r="HG6" s="98"/>
      <c r="HH6" s="98"/>
      <c r="HI6" s="98"/>
      <c r="HJ6" s="98"/>
      <c r="HK6" s="98"/>
      <c r="HL6" s="98"/>
      <c r="HM6" s="98"/>
      <c r="HN6" s="98"/>
      <c r="HO6" s="98"/>
      <c r="HP6" s="98"/>
      <c r="HQ6" s="98"/>
      <c r="HR6" s="98"/>
      <c r="HS6" s="98"/>
      <c r="HT6" s="98"/>
      <c r="HU6" s="98"/>
      <c r="HV6" s="98"/>
      <c r="HW6" s="98"/>
      <c r="HX6" s="98"/>
      <c r="HY6" s="98"/>
      <c r="HZ6" s="98"/>
      <c r="IA6" s="98"/>
      <c r="IB6" s="98"/>
      <c r="IC6" s="98"/>
    </row>
    <row r="7" spans="1:237" ht="26.25" customHeight="1">
      <c r="A7" s="463" t="s">
        <v>179</v>
      </c>
      <c r="B7" s="464"/>
      <c r="K7" s="10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98"/>
      <c r="CM7" s="98"/>
      <c r="CN7" s="98"/>
      <c r="CO7" s="98"/>
      <c r="CP7" s="98"/>
      <c r="CQ7" s="98"/>
      <c r="CR7" s="98"/>
      <c r="CS7" s="98"/>
      <c r="CT7" s="98"/>
      <c r="CU7" s="98"/>
      <c r="CV7" s="98"/>
      <c r="CW7" s="98"/>
      <c r="CX7" s="98"/>
      <c r="CY7" s="98"/>
      <c r="CZ7" s="98"/>
      <c r="DA7" s="98"/>
      <c r="DB7" s="98"/>
      <c r="DC7" s="98"/>
      <c r="DD7" s="98"/>
      <c r="DE7" s="98"/>
      <c r="DF7" s="98"/>
      <c r="DG7" s="98"/>
      <c r="DH7" s="98"/>
      <c r="DI7" s="98"/>
      <c r="DJ7" s="98"/>
      <c r="DK7" s="98"/>
      <c r="DL7" s="98"/>
      <c r="DM7" s="98"/>
      <c r="DN7" s="98"/>
      <c r="DO7" s="98"/>
      <c r="DP7" s="98"/>
      <c r="DQ7" s="98"/>
      <c r="DR7" s="98"/>
      <c r="DS7" s="98"/>
      <c r="DT7" s="98"/>
      <c r="DU7" s="98"/>
      <c r="DV7" s="98"/>
      <c r="DW7" s="98"/>
      <c r="DX7" s="98"/>
      <c r="DY7" s="98"/>
      <c r="DZ7" s="98"/>
      <c r="EA7" s="98"/>
      <c r="EB7" s="98"/>
      <c r="EC7" s="98"/>
      <c r="ED7" s="98"/>
      <c r="EE7" s="98"/>
      <c r="EF7" s="98"/>
      <c r="EG7" s="98"/>
      <c r="EH7" s="98"/>
      <c r="EI7" s="98"/>
      <c r="EJ7" s="98"/>
      <c r="EK7" s="98"/>
      <c r="EL7" s="98"/>
      <c r="EM7" s="98"/>
      <c r="EN7" s="98"/>
      <c r="EO7" s="98"/>
      <c r="EP7" s="98"/>
      <c r="EQ7" s="98"/>
      <c r="ER7" s="98"/>
      <c r="ES7" s="98"/>
      <c r="ET7" s="98"/>
      <c r="EU7" s="98"/>
      <c r="EV7" s="98"/>
      <c r="EW7" s="98"/>
      <c r="EX7" s="98"/>
      <c r="EY7" s="98"/>
      <c r="EZ7" s="98"/>
      <c r="FA7" s="98"/>
      <c r="FB7" s="98"/>
      <c r="FC7" s="98"/>
      <c r="FD7" s="98"/>
      <c r="FE7" s="98"/>
      <c r="FF7" s="98"/>
      <c r="FG7" s="98"/>
      <c r="FH7" s="98"/>
      <c r="FI7" s="98"/>
      <c r="FJ7" s="98"/>
      <c r="FK7" s="98"/>
      <c r="FL7" s="98"/>
      <c r="FM7" s="98"/>
      <c r="FN7" s="98"/>
      <c r="FO7" s="98"/>
      <c r="FP7" s="98"/>
      <c r="FQ7" s="98"/>
      <c r="FR7" s="98"/>
      <c r="FS7" s="98"/>
      <c r="FT7" s="98"/>
      <c r="FU7" s="98"/>
      <c r="FV7" s="98"/>
      <c r="FW7" s="98"/>
      <c r="FX7" s="98"/>
      <c r="FY7" s="98"/>
      <c r="FZ7" s="98"/>
      <c r="GA7" s="98"/>
      <c r="GB7" s="98"/>
      <c r="GC7" s="98"/>
      <c r="GD7" s="98"/>
      <c r="GE7" s="98"/>
      <c r="GF7" s="98"/>
      <c r="GG7" s="98"/>
      <c r="GH7" s="98"/>
      <c r="GI7" s="98"/>
      <c r="GJ7" s="98"/>
      <c r="GK7" s="98"/>
      <c r="GL7" s="98"/>
      <c r="GM7" s="98"/>
      <c r="GN7" s="98"/>
      <c r="GO7" s="98"/>
      <c r="GP7" s="98"/>
      <c r="GQ7" s="98"/>
      <c r="GR7" s="98"/>
      <c r="GS7" s="98"/>
      <c r="GT7" s="98"/>
      <c r="GU7" s="98"/>
      <c r="GV7" s="98"/>
      <c r="GW7" s="98"/>
      <c r="GX7" s="98"/>
      <c r="GY7" s="98"/>
      <c r="GZ7" s="98"/>
      <c r="HA7" s="98"/>
      <c r="HB7" s="98"/>
      <c r="HC7" s="98"/>
      <c r="HD7" s="98"/>
      <c r="HE7" s="98"/>
      <c r="HF7" s="98"/>
      <c r="HG7" s="98"/>
      <c r="HH7" s="98"/>
      <c r="HI7" s="98"/>
      <c r="HJ7" s="98"/>
      <c r="HK7" s="98"/>
      <c r="HL7" s="98"/>
      <c r="HM7" s="98"/>
      <c r="HN7" s="98"/>
      <c r="HO7" s="98"/>
      <c r="HP7" s="98"/>
      <c r="HQ7" s="98"/>
      <c r="HR7" s="98"/>
      <c r="HS7" s="98"/>
      <c r="HT7" s="98"/>
      <c r="HU7" s="98"/>
      <c r="HV7" s="98"/>
      <c r="HW7" s="98"/>
      <c r="HX7" s="98"/>
      <c r="HY7" s="98"/>
      <c r="HZ7" s="98"/>
      <c r="IA7" s="98"/>
      <c r="IB7" s="98"/>
      <c r="IC7" s="98"/>
    </row>
    <row r="8" spans="1:237" ht="15" customHeight="1">
      <c r="A8" s="109" t="s">
        <v>127</v>
      </c>
      <c r="B8" s="110" t="s">
        <v>20</v>
      </c>
      <c r="C8" s="111">
        <v>200</v>
      </c>
      <c r="D8" s="111">
        <v>204</v>
      </c>
      <c r="E8" s="111">
        <v>200</v>
      </c>
      <c r="F8" s="111">
        <v>204</v>
      </c>
      <c r="G8" s="111">
        <v>199</v>
      </c>
      <c r="H8" s="111">
        <v>203</v>
      </c>
      <c r="I8" s="111">
        <v>199</v>
      </c>
      <c r="J8" s="111">
        <v>203</v>
      </c>
      <c r="K8" s="111">
        <f aca="true" t="shared" si="0" ref="K8:K15">IF(ISERROR(AVERAGE(C8:J8)),"=",AVERAGE(C8:J8))</f>
        <v>201.5</v>
      </c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  <c r="CC8" s="98"/>
      <c r="CD8" s="98"/>
      <c r="CE8" s="98"/>
      <c r="CF8" s="98"/>
      <c r="CG8" s="98"/>
      <c r="CH8" s="98"/>
      <c r="CI8" s="98"/>
      <c r="CJ8" s="98"/>
      <c r="CK8" s="98"/>
      <c r="CL8" s="98"/>
      <c r="CM8" s="98"/>
      <c r="CN8" s="98"/>
      <c r="CO8" s="98"/>
      <c r="CP8" s="98"/>
      <c r="CQ8" s="98"/>
      <c r="CR8" s="98"/>
      <c r="CS8" s="98"/>
      <c r="CT8" s="98"/>
      <c r="CU8" s="98"/>
      <c r="CV8" s="98"/>
      <c r="CW8" s="98"/>
      <c r="CX8" s="98"/>
      <c r="CY8" s="98"/>
      <c r="CZ8" s="98"/>
      <c r="DA8" s="98"/>
      <c r="DB8" s="98"/>
      <c r="DC8" s="98"/>
      <c r="DD8" s="98"/>
      <c r="DE8" s="98"/>
      <c r="DF8" s="98"/>
      <c r="DG8" s="98"/>
      <c r="DH8" s="98"/>
      <c r="DI8" s="98"/>
      <c r="DJ8" s="98"/>
      <c r="DK8" s="98"/>
      <c r="DL8" s="98"/>
      <c r="DM8" s="98"/>
      <c r="DN8" s="98"/>
      <c r="DO8" s="98"/>
      <c r="DP8" s="98"/>
      <c r="DQ8" s="98"/>
      <c r="DR8" s="98"/>
      <c r="DS8" s="98"/>
      <c r="DT8" s="98"/>
      <c r="DU8" s="98"/>
      <c r="DV8" s="98"/>
      <c r="DW8" s="98"/>
      <c r="DX8" s="98"/>
      <c r="DY8" s="98"/>
      <c r="DZ8" s="98"/>
      <c r="EA8" s="98"/>
      <c r="EB8" s="98"/>
      <c r="EC8" s="98"/>
      <c r="ED8" s="98"/>
      <c r="EE8" s="98"/>
      <c r="EF8" s="98"/>
      <c r="EG8" s="98"/>
      <c r="EH8" s="98"/>
      <c r="EI8" s="98"/>
      <c r="EJ8" s="98"/>
      <c r="EK8" s="98"/>
      <c r="EL8" s="98"/>
      <c r="EM8" s="98"/>
      <c r="EN8" s="98"/>
      <c r="EO8" s="98"/>
      <c r="EP8" s="98"/>
      <c r="EQ8" s="98"/>
      <c r="ER8" s="98"/>
      <c r="ES8" s="98"/>
      <c r="ET8" s="98"/>
      <c r="EU8" s="98"/>
      <c r="EV8" s="98"/>
      <c r="EW8" s="98"/>
      <c r="EX8" s="98"/>
      <c r="EY8" s="98"/>
      <c r="EZ8" s="98"/>
      <c r="FA8" s="98"/>
      <c r="FB8" s="98"/>
      <c r="FC8" s="98"/>
      <c r="FD8" s="98"/>
      <c r="FE8" s="98"/>
      <c r="FF8" s="98"/>
      <c r="FG8" s="98"/>
      <c r="FH8" s="98"/>
      <c r="FI8" s="98"/>
      <c r="FJ8" s="98"/>
      <c r="FK8" s="98"/>
      <c r="FL8" s="98"/>
      <c r="FM8" s="98"/>
      <c r="FN8" s="98"/>
      <c r="FO8" s="98"/>
      <c r="FP8" s="98"/>
      <c r="FQ8" s="98"/>
      <c r="FR8" s="98"/>
      <c r="FS8" s="98"/>
      <c r="FT8" s="98"/>
      <c r="FU8" s="98"/>
      <c r="FV8" s="98"/>
      <c r="FW8" s="98"/>
      <c r="FX8" s="98"/>
      <c r="FY8" s="98"/>
      <c r="FZ8" s="98"/>
      <c r="GA8" s="98"/>
      <c r="GB8" s="98"/>
      <c r="GC8" s="98"/>
      <c r="GD8" s="98"/>
      <c r="GE8" s="98"/>
      <c r="GF8" s="98"/>
      <c r="GG8" s="98"/>
      <c r="GH8" s="98"/>
      <c r="GI8" s="98"/>
      <c r="GJ8" s="98"/>
      <c r="GK8" s="98"/>
      <c r="GL8" s="98"/>
      <c r="GM8" s="98"/>
      <c r="GN8" s="98"/>
      <c r="GO8" s="98"/>
      <c r="GP8" s="98"/>
      <c r="GQ8" s="98"/>
      <c r="GR8" s="98"/>
      <c r="GS8" s="98"/>
      <c r="GT8" s="98"/>
      <c r="GU8" s="98"/>
      <c r="GV8" s="98"/>
      <c r="GW8" s="98"/>
      <c r="GX8" s="98"/>
      <c r="GY8" s="98"/>
      <c r="GZ8" s="98"/>
      <c r="HA8" s="98"/>
      <c r="HB8" s="98"/>
      <c r="HC8" s="98"/>
      <c r="HD8" s="98"/>
      <c r="HE8" s="98"/>
      <c r="HF8" s="98"/>
      <c r="HG8" s="98"/>
      <c r="HH8" s="98"/>
      <c r="HI8" s="98"/>
      <c r="HJ8" s="98"/>
      <c r="HK8" s="98"/>
      <c r="HL8" s="98"/>
      <c r="HM8" s="98"/>
      <c r="HN8" s="98"/>
      <c r="HO8" s="98"/>
      <c r="HP8" s="98"/>
      <c r="HQ8" s="98"/>
      <c r="HR8" s="98"/>
      <c r="HS8" s="98"/>
      <c r="HT8" s="98"/>
      <c r="HU8" s="98"/>
      <c r="HV8" s="98"/>
      <c r="HW8" s="98"/>
      <c r="HX8" s="98"/>
      <c r="HY8" s="98"/>
      <c r="HZ8" s="98"/>
      <c r="IA8" s="98"/>
      <c r="IB8" s="98"/>
      <c r="IC8" s="98"/>
    </row>
    <row r="9" spans="1:237" ht="15" customHeight="1">
      <c r="A9" s="109" t="s">
        <v>128</v>
      </c>
      <c r="B9" s="110" t="s">
        <v>20</v>
      </c>
      <c r="C9" s="111" t="s">
        <v>154</v>
      </c>
      <c r="D9" s="111" t="s">
        <v>154</v>
      </c>
      <c r="E9" s="111" t="s">
        <v>154</v>
      </c>
      <c r="F9" s="111" t="s">
        <v>154</v>
      </c>
      <c r="G9" s="111" t="s">
        <v>154</v>
      </c>
      <c r="H9" s="111" t="s">
        <v>154</v>
      </c>
      <c r="I9" s="111" t="s">
        <v>154</v>
      </c>
      <c r="J9" s="111" t="s">
        <v>154</v>
      </c>
      <c r="K9" s="111" t="str">
        <f t="shared" si="0"/>
        <v>=</v>
      </c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8"/>
      <c r="BZ9" s="98"/>
      <c r="CA9" s="98"/>
      <c r="CB9" s="98"/>
      <c r="CC9" s="98"/>
      <c r="CD9" s="98"/>
      <c r="CE9" s="98"/>
      <c r="CF9" s="98"/>
      <c r="CG9" s="98"/>
      <c r="CH9" s="98"/>
      <c r="CI9" s="98"/>
      <c r="CJ9" s="98"/>
      <c r="CK9" s="98"/>
      <c r="CL9" s="98"/>
      <c r="CM9" s="98"/>
      <c r="CN9" s="98"/>
      <c r="CO9" s="98"/>
      <c r="CP9" s="98"/>
      <c r="CQ9" s="98"/>
      <c r="CR9" s="98"/>
      <c r="CS9" s="98"/>
      <c r="CT9" s="98"/>
      <c r="CU9" s="98"/>
      <c r="CV9" s="98"/>
      <c r="CW9" s="98"/>
      <c r="CX9" s="98"/>
      <c r="CY9" s="98"/>
      <c r="CZ9" s="98"/>
      <c r="DA9" s="98"/>
      <c r="DB9" s="98"/>
      <c r="DC9" s="98"/>
      <c r="DD9" s="98"/>
      <c r="DE9" s="98"/>
      <c r="DF9" s="98"/>
      <c r="DG9" s="98"/>
      <c r="DH9" s="98"/>
      <c r="DI9" s="98"/>
      <c r="DJ9" s="98"/>
      <c r="DK9" s="98"/>
      <c r="DL9" s="98"/>
      <c r="DM9" s="98"/>
      <c r="DN9" s="98"/>
      <c r="DO9" s="98"/>
      <c r="DP9" s="98"/>
      <c r="DQ9" s="98"/>
      <c r="DR9" s="98"/>
      <c r="DS9" s="98"/>
      <c r="DT9" s="98"/>
      <c r="DU9" s="98"/>
      <c r="DV9" s="98"/>
      <c r="DW9" s="98"/>
      <c r="DX9" s="98"/>
      <c r="DY9" s="98"/>
      <c r="DZ9" s="98"/>
      <c r="EA9" s="98"/>
      <c r="EB9" s="98"/>
      <c r="EC9" s="98"/>
      <c r="ED9" s="98"/>
      <c r="EE9" s="98"/>
      <c r="EF9" s="98"/>
      <c r="EG9" s="98"/>
      <c r="EH9" s="98"/>
      <c r="EI9" s="98"/>
      <c r="EJ9" s="98"/>
      <c r="EK9" s="98"/>
      <c r="EL9" s="98"/>
      <c r="EM9" s="98"/>
      <c r="EN9" s="98"/>
      <c r="EO9" s="98"/>
      <c r="EP9" s="98"/>
      <c r="EQ9" s="98"/>
      <c r="ER9" s="98"/>
      <c r="ES9" s="98"/>
      <c r="ET9" s="98"/>
      <c r="EU9" s="98"/>
      <c r="EV9" s="98"/>
      <c r="EW9" s="98"/>
      <c r="EX9" s="98"/>
      <c r="EY9" s="98"/>
      <c r="EZ9" s="98"/>
      <c r="FA9" s="98"/>
      <c r="FB9" s="98"/>
      <c r="FC9" s="98"/>
      <c r="FD9" s="98"/>
      <c r="FE9" s="98"/>
      <c r="FF9" s="98"/>
      <c r="FG9" s="98"/>
      <c r="FH9" s="98"/>
      <c r="FI9" s="98"/>
      <c r="FJ9" s="98"/>
      <c r="FK9" s="98"/>
      <c r="FL9" s="98"/>
      <c r="FM9" s="98"/>
      <c r="FN9" s="98"/>
      <c r="FO9" s="98"/>
      <c r="FP9" s="98"/>
      <c r="FQ9" s="98"/>
      <c r="FR9" s="98"/>
      <c r="FS9" s="98"/>
      <c r="FT9" s="98"/>
      <c r="FU9" s="98"/>
      <c r="FV9" s="98"/>
      <c r="FW9" s="98"/>
      <c r="FX9" s="98"/>
      <c r="FY9" s="98"/>
      <c r="FZ9" s="98"/>
      <c r="GA9" s="98"/>
      <c r="GB9" s="98"/>
      <c r="GC9" s="98"/>
      <c r="GD9" s="98"/>
      <c r="GE9" s="98"/>
      <c r="GF9" s="98"/>
      <c r="GG9" s="98"/>
      <c r="GH9" s="98"/>
      <c r="GI9" s="98"/>
      <c r="GJ9" s="98"/>
      <c r="GK9" s="98"/>
      <c r="GL9" s="98"/>
      <c r="GM9" s="98"/>
      <c r="GN9" s="98"/>
      <c r="GO9" s="98"/>
      <c r="GP9" s="98"/>
      <c r="GQ9" s="98"/>
      <c r="GR9" s="98"/>
      <c r="GS9" s="98"/>
      <c r="GT9" s="98"/>
      <c r="GU9" s="98"/>
      <c r="GV9" s="98"/>
      <c r="GW9" s="98"/>
      <c r="GX9" s="98"/>
      <c r="GY9" s="98"/>
      <c r="GZ9" s="98"/>
      <c r="HA9" s="98"/>
      <c r="HB9" s="98"/>
      <c r="HC9" s="98"/>
      <c r="HD9" s="98"/>
      <c r="HE9" s="98"/>
      <c r="HF9" s="98"/>
      <c r="HG9" s="98"/>
      <c r="HH9" s="98"/>
      <c r="HI9" s="98"/>
      <c r="HJ9" s="98"/>
      <c r="HK9" s="98"/>
      <c r="HL9" s="98"/>
      <c r="HM9" s="98"/>
      <c r="HN9" s="98"/>
      <c r="HO9" s="98"/>
      <c r="HP9" s="98"/>
      <c r="HQ9" s="98"/>
      <c r="HR9" s="98"/>
      <c r="HS9" s="98"/>
      <c r="HT9" s="98"/>
      <c r="HU9" s="98"/>
      <c r="HV9" s="98"/>
      <c r="HW9" s="98"/>
      <c r="HX9" s="98"/>
      <c r="HY9" s="98"/>
      <c r="HZ9" s="98"/>
      <c r="IA9" s="98"/>
      <c r="IB9" s="98"/>
      <c r="IC9" s="98"/>
    </row>
    <row r="10" spans="1:237" ht="15" customHeight="1">
      <c r="A10" s="109" t="s">
        <v>133</v>
      </c>
      <c r="B10" s="110" t="s">
        <v>20</v>
      </c>
      <c r="C10" s="111">
        <v>183</v>
      </c>
      <c r="D10" s="111">
        <v>187</v>
      </c>
      <c r="E10" s="111">
        <v>183</v>
      </c>
      <c r="F10" s="111">
        <v>187</v>
      </c>
      <c r="G10" s="111">
        <v>183</v>
      </c>
      <c r="H10" s="111">
        <v>187</v>
      </c>
      <c r="I10" s="111">
        <v>183</v>
      </c>
      <c r="J10" s="111">
        <v>187</v>
      </c>
      <c r="K10" s="111">
        <f t="shared" si="0"/>
        <v>185</v>
      </c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98"/>
      <c r="BQ10" s="98"/>
      <c r="BR10" s="98"/>
      <c r="BS10" s="98"/>
      <c r="BT10" s="98"/>
      <c r="BU10" s="98"/>
      <c r="BV10" s="98"/>
      <c r="BW10" s="98"/>
      <c r="BX10" s="98"/>
      <c r="BY10" s="98"/>
      <c r="BZ10" s="98"/>
      <c r="CA10" s="98"/>
      <c r="CB10" s="98"/>
      <c r="CC10" s="98"/>
      <c r="CD10" s="98"/>
      <c r="CE10" s="98"/>
      <c r="CF10" s="98"/>
      <c r="CG10" s="98"/>
      <c r="CH10" s="98"/>
      <c r="CI10" s="98"/>
      <c r="CJ10" s="98"/>
      <c r="CK10" s="98"/>
      <c r="CL10" s="98"/>
      <c r="CM10" s="98"/>
      <c r="CN10" s="98"/>
      <c r="CO10" s="98"/>
      <c r="CP10" s="98"/>
      <c r="CQ10" s="98"/>
      <c r="CR10" s="98"/>
      <c r="CS10" s="98"/>
      <c r="CT10" s="98"/>
      <c r="CU10" s="98"/>
      <c r="CV10" s="98"/>
      <c r="CW10" s="98"/>
      <c r="CX10" s="98"/>
      <c r="CY10" s="98"/>
      <c r="CZ10" s="98"/>
      <c r="DA10" s="98"/>
      <c r="DB10" s="98"/>
      <c r="DC10" s="98"/>
      <c r="DD10" s="98"/>
      <c r="DE10" s="98"/>
      <c r="DF10" s="98"/>
      <c r="DG10" s="98"/>
      <c r="DH10" s="98"/>
      <c r="DI10" s="98"/>
      <c r="DJ10" s="98"/>
      <c r="DK10" s="98"/>
      <c r="DL10" s="98"/>
      <c r="DM10" s="98"/>
      <c r="DN10" s="98"/>
      <c r="DO10" s="98"/>
      <c r="DP10" s="98"/>
      <c r="DQ10" s="98"/>
      <c r="DR10" s="98"/>
      <c r="DS10" s="98"/>
      <c r="DT10" s="98"/>
      <c r="DU10" s="98"/>
      <c r="DV10" s="98"/>
      <c r="DW10" s="98"/>
      <c r="DX10" s="98"/>
      <c r="DY10" s="98"/>
      <c r="DZ10" s="98"/>
      <c r="EA10" s="98"/>
      <c r="EB10" s="98"/>
      <c r="EC10" s="98"/>
      <c r="ED10" s="98"/>
      <c r="EE10" s="98"/>
      <c r="EF10" s="98"/>
      <c r="EG10" s="98"/>
      <c r="EH10" s="98"/>
      <c r="EI10" s="98"/>
      <c r="EJ10" s="98"/>
      <c r="EK10" s="98"/>
      <c r="EL10" s="98"/>
      <c r="EM10" s="98"/>
      <c r="EN10" s="98"/>
      <c r="EO10" s="98"/>
      <c r="EP10" s="98"/>
      <c r="EQ10" s="98"/>
      <c r="ER10" s="98"/>
      <c r="ES10" s="98"/>
      <c r="ET10" s="98"/>
      <c r="EU10" s="98"/>
      <c r="EV10" s="98"/>
      <c r="EW10" s="98"/>
      <c r="EX10" s="98"/>
      <c r="EY10" s="98"/>
      <c r="EZ10" s="98"/>
      <c r="FA10" s="98"/>
      <c r="FB10" s="98"/>
      <c r="FC10" s="98"/>
      <c r="FD10" s="98"/>
      <c r="FE10" s="98"/>
      <c r="FF10" s="98"/>
      <c r="FG10" s="98"/>
      <c r="FH10" s="98"/>
      <c r="FI10" s="98"/>
      <c r="FJ10" s="98"/>
      <c r="FK10" s="98"/>
      <c r="FL10" s="98"/>
      <c r="FM10" s="98"/>
      <c r="FN10" s="98"/>
      <c r="FO10" s="98"/>
      <c r="FP10" s="98"/>
      <c r="FQ10" s="98"/>
      <c r="FR10" s="98"/>
      <c r="FS10" s="98"/>
      <c r="FT10" s="98"/>
      <c r="FU10" s="98"/>
      <c r="FV10" s="98"/>
      <c r="FW10" s="98"/>
      <c r="FX10" s="98"/>
      <c r="FY10" s="98"/>
      <c r="FZ10" s="98"/>
      <c r="GA10" s="98"/>
      <c r="GB10" s="98"/>
      <c r="GC10" s="98"/>
      <c r="GD10" s="98"/>
      <c r="GE10" s="98"/>
      <c r="GF10" s="98"/>
      <c r="GG10" s="98"/>
      <c r="GH10" s="98"/>
      <c r="GI10" s="98"/>
      <c r="GJ10" s="98"/>
      <c r="GK10" s="98"/>
      <c r="GL10" s="98"/>
      <c r="GM10" s="98"/>
      <c r="GN10" s="98"/>
      <c r="GO10" s="98"/>
      <c r="GP10" s="98"/>
      <c r="GQ10" s="98"/>
      <c r="GR10" s="98"/>
      <c r="GS10" s="98"/>
      <c r="GT10" s="98"/>
      <c r="GU10" s="98"/>
      <c r="GV10" s="98"/>
      <c r="GW10" s="98"/>
      <c r="GX10" s="98"/>
      <c r="GY10" s="98"/>
      <c r="GZ10" s="98"/>
      <c r="HA10" s="98"/>
      <c r="HB10" s="98"/>
      <c r="HC10" s="98"/>
      <c r="HD10" s="98"/>
      <c r="HE10" s="98"/>
      <c r="HF10" s="98"/>
      <c r="HG10" s="98"/>
      <c r="HH10" s="98"/>
      <c r="HI10" s="98"/>
      <c r="HJ10" s="98"/>
      <c r="HK10" s="98"/>
      <c r="HL10" s="98"/>
      <c r="HM10" s="98"/>
      <c r="HN10" s="98"/>
      <c r="HO10" s="98"/>
      <c r="HP10" s="98"/>
      <c r="HQ10" s="98"/>
      <c r="HR10" s="98"/>
      <c r="HS10" s="98"/>
      <c r="HT10" s="98"/>
      <c r="HU10" s="98"/>
      <c r="HV10" s="98"/>
      <c r="HW10" s="98"/>
      <c r="HX10" s="98"/>
      <c r="HY10" s="98"/>
      <c r="HZ10" s="98"/>
      <c r="IA10" s="98"/>
      <c r="IB10" s="98"/>
      <c r="IC10" s="98"/>
    </row>
    <row r="11" spans="1:237" ht="15" customHeight="1">
      <c r="A11" s="109" t="s">
        <v>134</v>
      </c>
      <c r="B11" s="110" t="s">
        <v>20</v>
      </c>
      <c r="C11" s="111">
        <v>182</v>
      </c>
      <c r="D11" s="111">
        <v>186</v>
      </c>
      <c r="E11" s="111">
        <v>183</v>
      </c>
      <c r="F11" s="111">
        <v>187</v>
      </c>
      <c r="G11" s="111">
        <v>183</v>
      </c>
      <c r="H11" s="111">
        <v>187</v>
      </c>
      <c r="I11" s="111">
        <v>183</v>
      </c>
      <c r="J11" s="111">
        <v>187</v>
      </c>
      <c r="K11" s="111">
        <f t="shared" si="0"/>
        <v>184.75</v>
      </c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  <c r="CB11" s="98"/>
      <c r="CC11" s="98"/>
      <c r="CD11" s="98"/>
      <c r="CE11" s="98"/>
      <c r="CF11" s="98"/>
      <c r="CG11" s="98"/>
      <c r="CH11" s="98"/>
      <c r="CI11" s="98"/>
      <c r="CJ11" s="98"/>
      <c r="CK11" s="98"/>
      <c r="CL11" s="98"/>
      <c r="CM11" s="98"/>
      <c r="CN11" s="98"/>
      <c r="CO11" s="98"/>
      <c r="CP11" s="98"/>
      <c r="CQ11" s="98"/>
      <c r="CR11" s="98"/>
      <c r="CS11" s="98"/>
      <c r="CT11" s="98"/>
      <c r="CU11" s="98"/>
      <c r="CV11" s="98"/>
      <c r="CW11" s="98"/>
      <c r="CX11" s="98"/>
      <c r="CY11" s="98"/>
      <c r="CZ11" s="98"/>
      <c r="DA11" s="98"/>
      <c r="DB11" s="98"/>
      <c r="DC11" s="98"/>
      <c r="DD11" s="98"/>
      <c r="DE11" s="98"/>
      <c r="DF11" s="98"/>
      <c r="DG11" s="98"/>
      <c r="DH11" s="98"/>
      <c r="DI11" s="98"/>
      <c r="DJ11" s="98"/>
      <c r="DK11" s="98"/>
      <c r="DL11" s="98"/>
      <c r="DM11" s="98"/>
      <c r="DN11" s="98"/>
      <c r="DO11" s="98"/>
      <c r="DP11" s="98"/>
      <c r="DQ11" s="98"/>
      <c r="DR11" s="98"/>
      <c r="DS11" s="98"/>
      <c r="DT11" s="98"/>
      <c r="DU11" s="98"/>
      <c r="DV11" s="98"/>
      <c r="DW11" s="98"/>
      <c r="DX11" s="98"/>
      <c r="DY11" s="98"/>
      <c r="DZ11" s="98"/>
      <c r="EA11" s="98"/>
      <c r="EB11" s="98"/>
      <c r="EC11" s="98"/>
      <c r="ED11" s="98"/>
      <c r="EE11" s="98"/>
      <c r="EF11" s="98"/>
      <c r="EG11" s="98"/>
      <c r="EH11" s="98"/>
      <c r="EI11" s="98"/>
      <c r="EJ11" s="98"/>
      <c r="EK11" s="98"/>
      <c r="EL11" s="98"/>
      <c r="EM11" s="98"/>
      <c r="EN11" s="98"/>
      <c r="EO11" s="98"/>
      <c r="EP11" s="98"/>
      <c r="EQ11" s="98"/>
      <c r="ER11" s="98"/>
      <c r="ES11" s="98"/>
      <c r="ET11" s="98"/>
      <c r="EU11" s="98"/>
      <c r="EV11" s="98"/>
      <c r="EW11" s="98"/>
      <c r="EX11" s="98"/>
      <c r="EY11" s="98"/>
      <c r="EZ11" s="98"/>
      <c r="FA11" s="98"/>
      <c r="FB11" s="98"/>
      <c r="FC11" s="98"/>
      <c r="FD11" s="98"/>
      <c r="FE11" s="98"/>
      <c r="FF11" s="98"/>
      <c r="FG11" s="98"/>
      <c r="FH11" s="98"/>
      <c r="FI11" s="98"/>
      <c r="FJ11" s="98"/>
      <c r="FK11" s="98"/>
      <c r="FL11" s="98"/>
      <c r="FM11" s="98"/>
      <c r="FN11" s="98"/>
      <c r="FO11" s="98"/>
      <c r="FP11" s="98"/>
      <c r="FQ11" s="98"/>
      <c r="FR11" s="98"/>
      <c r="FS11" s="98"/>
      <c r="FT11" s="98"/>
      <c r="FU11" s="98"/>
      <c r="FV11" s="98"/>
      <c r="FW11" s="98"/>
      <c r="FX11" s="98"/>
      <c r="FY11" s="98"/>
      <c r="FZ11" s="98"/>
      <c r="GA11" s="98"/>
      <c r="GB11" s="98"/>
      <c r="GC11" s="98"/>
      <c r="GD11" s="98"/>
      <c r="GE11" s="98"/>
      <c r="GF11" s="98"/>
      <c r="GG11" s="98"/>
      <c r="GH11" s="98"/>
      <c r="GI11" s="98"/>
      <c r="GJ11" s="98"/>
      <c r="GK11" s="98"/>
      <c r="GL11" s="98"/>
      <c r="GM11" s="98"/>
      <c r="GN11" s="98"/>
      <c r="GO11" s="98"/>
      <c r="GP11" s="98"/>
      <c r="GQ11" s="98"/>
      <c r="GR11" s="98"/>
      <c r="GS11" s="98"/>
      <c r="GT11" s="98"/>
      <c r="GU11" s="98"/>
      <c r="GV11" s="98"/>
      <c r="GW11" s="98"/>
      <c r="GX11" s="98"/>
      <c r="GY11" s="98"/>
      <c r="GZ11" s="98"/>
      <c r="HA11" s="98"/>
      <c r="HB11" s="98"/>
      <c r="HC11" s="98"/>
      <c r="HD11" s="98"/>
      <c r="HE11" s="98"/>
      <c r="HF11" s="98"/>
      <c r="HG11" s="98"/>
      <c r="HH11" s="98"/>
      <c r="HI11" s="98"/>
      <c r="HJ11" s="98"/>
      <c r="HK11" s="98"/>
      <c r="HL11" s="98"/>
      <c r="HM11" s="98"/>
      <c r="HN11" s="98"/>
      <c r="HO11" s="98"/>
      <c r="HP11" s="98"/>
      <c r="HQ11" s="98"/>
      <c r="HR11" s="98"/>
      <c r="HS11" s="98"/>
      <c r="HT11" s="98"/>
      <c r="HU11" s="98"/>
      <c r="HV11" s="98"/>
      <c r="HW11" s="98"/>
      <c r="HX11" s="98"/>
      <c r="HY11" s="98"/>
      <c r="HZ11" s="98"/>
      <c r="IA11" s="98"/>
      <c r="IB11" s="98"/>
      <c r="IC11" s="98"/>
    </row>
    <row r="12" spans="1:237" ht="15" customHeight="1">
      <c r="A12" s="109" t="s">
        <v>135</v>
      </c>
      <c r="B12" s="110" t="s">
        <v>20</v>
      </c>
      <c r="C12" s="111">
        <v>178</v>
      </c>
      <c r="D12" s="111">
        <v>180</v>
      </c>
      <c r="E12" s="111">
        <v>178</v>
      </c>
      <c r="F12" s="111">
        <v>180</v>
      </c>
      <c r="G12" s="111">
        <v>178</v>
      </c>
      <c r="H12" s="111">
        <v>180</v>
      </c>
      <c r="I12" s="111">
        <v>178</v>
      </c>
      <c r="J12" s="111">
        <v>180</v>
      </c>
      <c r="K12" s="111">
        <f t="shared" si="0"/>
        <v>179</v>
      </c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/>
      <c r="CB12" s="98"/>
      <c r="CC12" s="98"/>
      <c r="CD12" s="98"/>
      <c r="CE12" s="98"/>
      <c r="CF12" s="98"/>
      <c r="CG12" s="98"/>
      <c r="CH12" s="98"/>
      <c r="CI12" s="98"/>
      <c r="CJ12" s="98"/>
      <c r="CK12" s="98"/>
      <c r="CL12" s="98"/>
      <c r="CM12" s="98"/>
      <c r="CN12" s="98"/>
      <c r="CO12" s="98"/>
      <c r="CP12" s="98"/>
      <c r="CQ12" s="98"/>
      <c r="CR12" s="98"/>
      <c r="CS12" s="98"/>
      <c r="CT12" s="98"/>
      <c r="CU12" s="98"/>
      <c r="CV12" s="98"/>
      <c r="CW12" s="98"/>
      <c r="CX12" s="98"/>
      <c r="CY12" s="98"/>
      <c r="CZ12" s="98"/>
      <c r="DA12" s="98"/>
      <c r="DB12" s="98"/>
      <c r="DC12" s="98"/>
      <c r="DD12" s="98"/>
      <c r="DE12" s="98"/>
      <c r="DF12" s="98"/>
      <c r="DG12" s="98"/>
      <c r="DH12" s="98"/>
      <c r="DI12" s="98"/>
      <c r="DJ12" s="98"/>
      <c r="DK12" s="98"/>
      <c r="DL12" s="98"/>
      <c r="DM12" s="98"/>
      <c r="DN12" s="98"/>
      <c r="DO12" s="98"/>
      <c r="DP12" s="98"/>
      <c r="DQ12" s="98"/>
      <c r="DR12" s="98"/>
      <c r="DS12" s="98"/>
      <c r="DT12" s="98"/>
      <c r="DU12" s="98"/>
      <c r="DV12" s="98"/>
      <c r="DW12" s="98"/>
      <c r="DX12" s="98"/>
      <c r="DY12" s="98"/>
      <c r="DZ12" s="98"/>
      <c r="EA12" s="98"/>
      <c r="EB12" s="98"/>
      <c r="EC12" s="98"/>
      <c r="ED12" s="98"/>
      <c r="EE12" s="98"/>
      <c r="EF12" s="98"/>
      <c r="EG12" s="98"/>
      <c r="EH12" s="98"/>
      <c r="EI12" s="98"/>
      <c r="EJ12" s="98"/>
      <c r="EK12" s="98"/>
      <c r="EL12" s="98"/>
      <c r="EM12" s="98"/>
      <c r="EN12" s="98"/>
      <c r="EO12" s="98"/>
      <c r="EP12" s="98"/>
      <c r="EQ12" s="98"/>
      <c r="ER12" s="98"/>
      <c r="ES12" s="98"/>
      <c r="ET12" s="98"/>
      <c r="EU12" s="98"/>
      <c r="EV12" s="98"/>
      <c r="EW12" s="98"/>
      <c r="EX12" s="98"/>
      <c r="EY12" s="98"/>
      <c r="EZ12" s="98"/>
      <c r="FA12" s="98"/>
      <c r="FB12" s="98"/>
      <c r="FC12" s="98"/>
      <c r="FD12" s="98"/>
      <c r="FE12" s="98"/>
      <c r="FF12" s="98"/>
      <c r="FG12" s="98"/>
      <c r="FH12" s="98"/>
      <c r="FI12" s="98"/>
      <c r="FJ12" s="98"/>
      <c r="FK12" s="98"/>
      <c r="FL12" s="98"/>
      <c r="FM12" s="98"/>
      <c r="FN12" s="98"/>
      <c r="FO12" s="98"/>
      <c r="FP12" s="98"/>
      <c r="FQ12" s="98"/>
      <c r="FR12" s="98"/>
      <c r="FS12" s="98"/>
      <c r="FT12" s="98"/>
      <c r="FU12" s="98"/>
      <c r="FV12" s="98"/>
      <c r="FW12" s="98"/>
      <c r="FX12" s="98"/>
      <c r="FY12" s="98"/>
      <c r="FZ12" s="98"/>
      <c r="GA12" s="98"/>
      <c r="GB12" s="98"/>
      <c r="GC12" s="98"/>
      <c r="GD12" s="98"/>
      <c r="GE12" s="98"/>
      <c r="GF12" s="98"/>
      <c r="GG12" s="98"/>
      <c r="GH12" s="98"/>
      <c r="GI12" s="98"/>
      <c r="GJ12" s="98"/>
      <c r="GK12" s="98"/>
      <c r="GL12" s="98"/>
      <c r="GM12" s="98"/>
      <c r="GN12" s="98"/>
      <c r="GO12" s="98"/>
      <c r="GP12" s="98"/>
      <c r="GQ12" s="98"/>
      <c r="GR12" s="98"/>
      <c r="GS12" s="98"/>
      <c r="GT12" s="98"/>
      <c r="GU12" s="98"/>
      <c r="GV12" s="98"/>
      <c r="GW12" s="98"/>
      <c r="GX12" s="98"/>
      <c r="GY12" s="98"/>
      <c r="GZ12" s="98"/>
      <c r="HA12" s="98"/>
      <c r="HB12" s="98"/>
      <c r="HC12" s="98"/>
      <c r="HD12" s="98"/>
      <c r="HE12" s="98"/>
      <c r="HF12" s="98"/>
      <c r="HG12" s="98"/>
      <c r="HH12" s="98"/>
      <c r="HI12" s="98"/>
      <c r="HJ12" s="98"/>
      <c r="HK12" s="98"/>
      <c r="HL12" s="98"/>
      <c r="HM12" s="98"/>
      <c r="HN12" s="98"/>
      <c r="HO12" s="98"/>
      <c r="HP12" s="98"/>
      <c r="HQ12" s="98"/>
      <c r="HR12" s="98"/>
      <c r="HS12" s="98"/>
      <c r="HT12" s="98"/>
      <c r="HU12" s="98"/>
      <c r="HV12" s="98"/>
      <c r="HW12" s="98"/>
      <c r="HX12" s="98"/>
      <c r="HY12" s="98"/>
      <c r="HZ12" s="98"/>
      <c r="IA12" s="98"/>
      <c r="IB12" s="98"/>
      <c r="IC12" s="98"/>
    </row>
    <row r="13" spans="1:237" ht="15" customHeight="1">
      <c r="A13" s="109" t="s">
        <v>136</v>
      </c>
      <c r="B13" s="110" t="s">
        <v>20</v>
      </c>
      <c r="C13" s="111" t="s">
        <v>154</v>
      </c>
      <c r="D13" s="111" t="s">
        <v>154</v>
      </c>
      <c r="E13" s="111" t="s">
        <v>154</v>
      </c>
      <c r="F13" s="111" t="s">
        <v>154</v>
      </c>
      <c r="G13" s="111" t="s">
        <v>154</v>
      </c>
      <c r="H13" s="111" t="s">
        <v>154</v>
      </c>
      <c r="I13" s="111" t="s">
        <v>154</v>
      </c>
      <c r="J13" s="111" t="s">
        <v>154</v>
      </c>
      <c r="K13" s="111" t="str">
        <f t="shared" si="0"/>
        <v>=</v>
      </c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  <c r="CU13" s="98"/>
      <c r="CV13" s="98"/>
      <c r="CW13" s="98"/>
      <c r="CX13" s="98"/>
      <c r="CY13" s="98"/>
      <c r="CZ13" s="98"/>
      <c r="DA13" s="98"/>
      <c r="DB13" s="98"/>
      <c r="DC13" s="98"/>
      <c r="DD13" s="98"/>
      <c r="DE13" s="98"/>
      <c r="DF13" s="98"/>
      <c r="DG13" s="98"/>
      <c r="DH13" s="98"/>
      <c r="DI13" s="98"/>
      <c r="DJ13" s="98"/>
      <c r="DK13" s="98"/>
      <c r="DL13" s="98"/>
      <c r="DM13" s="98"/>
      <c r="DN13" s="98"/>
      <c r="DO13" s="98"/>
      <c r="DP13" s="98"/>
      <c r="DQ13" s="98"/>
      <c r="DR13" s="98"/>
      <c r="DS13" s="98"/>
      <c r="DT13" s="98"/>
      <c r="DU13" s="98"/>
      <c r="DV13" s="98"/>
      <c r="DW13" s="98"/>
      <c r="DX13" s="98"/>
      <c r="DY13" s="98"/>
      <c r="DZ13" s="98"/>
      <c r="EA13" s="98"/>
      <c r="EB13" s="98"/>
      <c r="EC13" s="98"/>
      <c r="ED13" s="98"/>
      <c r="EE13" s="98"/>
      <c r="EF13" s="98"/>
      <c r="EG13" s="98"/>
      <c r="EH13" s="98"/>
      <c r="EI13" s="98"/>
      <c r="EJ13" s="98"/>
      <c r="EK13" s="98"/>
      <c r="EL13" s="98"/>
      <c r="EM13" s="98"/>
      <c r="EN13" s="98"/>
      <c r="EO13" s="98"/>
      <c r="EP13" s="98"/>
      <c r="EQ13" s="98"/>
      <c r="ER13" s="98"/>
      <c r="ES13" s="98"/>
      <c r="ET13" s="98"/>
      <c r="EU13" s="98"/>
      <c r="EV13" s="98"/>
      <c r="EW13" s="98"/>
      <c r="EX13" s="98"/>
      <c r="EY13" s="98"/>
      <c r="EZ13" s="98"/>
      <c r="FA13" s="98"/>
      <c r="FB13" s="98"/>
      <c r="FC13" s="98"/>
      <c r="FD13" s="98"/>
      <c r="FE13" s="98"/>
      <c r="FF13" s="98"/>
      <c r="FG13" s="98"/>
      <c r="FH13" s="98"/>
      <c r="FI13" s="98"/>
      <c r="FJ13" s="98"/>
      <c r="FK13" s="98"/>
      <c r="FL13" s="98"/>
      <c r="FM13" s="98"/>
      <c r="FN13" s="98"/>
      <c r="FO13" s="98"/>
      <c r="FP13" s="98"/>
      <c r="FQ13" s="98"/>
      <c r="FR13" s="98"/>
      <c r="FS13" s="98"/>
      <c r="FT13" s="98"/>
      <c r="FU13" s="98"/>
      <c r="FV13" s="98"/>
      <c r="FW13" s="98"/>
      <c r="FX13" s="98"/>
      <c r="FY13" s="98"/>
      <c r="FZ13" s="98"/>
      <c r="GA13" s="98"/>
      <c r="GB13" s="98"/>
      <c r="GC13" s="98"/>
      <c r="GD13" s="98"/>
      <c r="GE13" s="98"/>
      <c r="GF13" s="98"/>
      <c r="GG13" s="98"/>
      <c r="GH13" s="98"/>
      <c r="GI13" s="98"/>
      <c r="GJ13" s="98"/>
      <c r="GK13" s="98"/>
      <c r="GL13" s="98"/>
      <c r="GM13" s="98"/>
      <c r="GN13" s="98"/>
      <c r="GO13" s="98"/>
      <c r="GP13" s="98"/>
      <c r="GQ13" s="98"/>
      <c r="GR13" s="98"/>
      <c r="GS13" s="98"/>
      <c r="GT13" s="98"/>
      <c r="GU13" s="98"/>
      <c r="GV13" s="98"/>
      <c r="GW13" s="98"/>
      <c r="GX13" s="98"/>
      <c r="GY13" s="98"/>
      <c r="GZ13" s="98"/>
      <c r="HA13" s="98"/>
      <c r="HB13" s="98"/>
      <c r="HC13" s="98"/>
      <c r="HD13" s="98"/>
      <c r="HE13" s="98"/>
      <c r="HF13" s="98"/>
      <c r="HG13" s="98"/>
      <c r="HH13" s="98"/>
      <c r="HI13" s="98"/>
      <c r="HJ13" s="98"/>
      <c r="HK13" s="98"/>
      <c r="HL13" s="98"/>
      <c r="HM13" s="98"/>
      <c r="HN13" s="98"/>
      <c r="HO13" s="98"/>
      <c r="HP13" s="98"/>
      <c r="HQ13" s="98"/>
      <c r="HR13" s="98"/>
      <c r="HS13" s="98"/>
      <c r="HT13" s="98"/>
      <c r="HU13" s="98"/>
      <c r="HV13" s="98"/>
      <c r="HW13" s="98"/>
      <c r="HX13" s="98"/>
      <c r="HY13" s="98"/>
      <c r="HZ13" s="98"/>
      <c r="IA13" s="98"/>
      <c r="IB13" s="98"/>
      <c r="IC13" s="98"/>
    </row>
    <row r="14" spans="1:237" ht="15" customHeight="1">
      <c r="A14" s="109" t="s">
        <v>180</v>
      </c>
      <c r="B14" s="110" t="s">
        <v>20</v>
      </c>
      <c r="C14" s="111">
        <v>222</v>
      </c>
      <c r="D14" s="111">
        <v>227</v>
      </c>
      <c r="E14" s="111">
        <v>219</v>
      </c>
      <c r="F14" s="111">
        <v>224</v>
      </c>
      <c r="G14" s="111">
        <v>218</v>
      </c>
      <c r="H14" s="111">
        <v>223</v>
      </c>
      <c r="I14" s="111">
        <v>218</v>
      </c>
      <c r="J14" s="111">
        <v>223</v>
      </c>
      <c r="K14" s="111">
        <f t="shared" si="0"/>
        <v>221.75</v>
      </c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/>
      <c r="DC14" s="98"/>
      <c r="DD14" s="98"/>
      <c r="DE14" s="98"/>
      <c r="DF14" s="98"/>
      <c r="DG14" s="98"/>
      <c r="DH14" s="98"/>
      <c r="DI14" s="98"/>
      <c r="DJ14" s="98"/>
      <c r="DK14" s="98"/>
      <c r="DL14" s="98"/>
      <c r="DM14" s="98"/>
      <c r="DN14" s="98"/>
      <c r="DO14" s="98"/>
      <c r="DP14" s="98"/>
      <c r="DQ14" s="98"/>
      <c r="DR14" s="98"/>
      <c r="DS14" s="98"/>
      <c r="DT14" s="98"/>
      <c r="DU14" s="98"/>
      <c r="DV14" s="98"/>
      <c r="DW14" s="98"/>
      <c r="DX14" s="98"/>
      <c r="DY14" s="98"/>
      <c r="DZ14" s="98"/>
      <c r="EA14" s="98"/>
      <c r="EB14" s="98"/>
      <c r="EC14" s="98"/>
      <c r="ED14" s="98"/>
      <c r="EE14" s="98"/>
      <c r="EF14" s="98"/>
      <c r="EG14" s="98"/>
      <c r="EH14" s="98"/>
      <c r="EI14" s="98"/>
      <c r="EJ14" s="98"/>
      <c r="EK14" s="98"/>
      <c r="EL14" s="98"/>
      <c r="EM14" s="98"/>
      <c r="EN14" s="98"/>
      <c r="EO14" s="98"/>
      <c r="EP14" s="98"/>
      <c r="EQ14" s="98"/>
      <c r="ER14" s="98"/>
      <c r="ES14" s="98"/>
      <c r="ET14" s="98"/>
      <c r="EU14" s="98"/>
      <c r="EV14" s="98"/>
      <c r="EW14" s="98"/>
      <c r="EX14" s="98"/>
      <c r="EY14" s="98"/>
      <c r="EZ14" s="98"/>
      <c r="FA14" s="98"/>
      <c r="FB14" s="98"/>
      <c r="FC14" s="98"/>
      <c r="FD14" s="98"/>
      <c r="FE14" s="98"/>
      <c r="FF14" s="98"/>
      <c r="FG14" s="98"/>
      <c r="FH14" s="98"/>
      <c r="FI14" s="98"/>
      <c r="FJ14" s="98"/>
      <c r="FK14" s="98"/>
      <c r="FL14" s="98"/>
      <c r="FM14" s="98"/>
      <c r="FN14" s="98"/>
      <c r="FO14" s="98"/>
      <c r="FP14" s="98"/>
      <c r="FQ14" s="98"/>
      <c r="FR14" s="98"/>
      <c r="FS14" s="98"/>
      <c r="FT14" s="98"/>
      <c r="FU14" s="98"/>
      <c r="FV14" s="98"/>
      <c r="FW14" s="98"/>
      <c r="FX14" s="98"/>
      <c r="FY14" s="98"/>
      <c r="FZ14" s="98"/>
      <c r="GA14" s="98"/>
      <c r="GB14" s="98"/>
      <c r="GC14" s="98"/>
      <c r="GD14" s="98"/>
      <c r="GE14" s="98"/>
      <c r="GF14" s="98"/>
      <c r="GG14" s="98"/>
      <c r="GH14" s="98"/>
      <c r="GI14" s="98"/>
      <c r="GJ14" s="98"/>
      <c r="GK14" s="98"/>
      <c r="GL14" s="98"/>
      <c r="GM14" s="98"/>
      <c r="GN14" s="98"/>
      <c r="GO14" s="98"/>
      <c r="GP14" s="98"/>
      <c r="GQ14" s="98"/>
      <c r="GR14" s="98"/>
      <c r="GS14" s="98"/>
      <c r="GT14" s="98"/>
      <c r="GU14" s="98"/>
      <c r="GV14" s="98"/>
      <c r="GW14" s="98"/>
      <c r="GX14" s="98"/>
      <c r="GY14" s="98"/>
      <c r="GZ14" s="98"/>
      <c r="HA14" s="98"/>
      <c r="HB14" s="98"/>
      <c r="HC14" s="98"/>
      <c r="HD14" s="98"/>
      <c r="HE14" s="98"/>
      <c r="HF14" s="98"/>
      <c r="HG14" s="98"/>
      <c r="HH14" s="98"/>
      <c r="HI14" s="98"/>
      <c r="HJ14" s="98"/>
      <c r="HK14" s="98"/>
      <c r="HL14" s="98"/>
      <c r="HM14" s="98"/>
      <c r="HN14" s="98"/>
      <c r="HO14" s="98"/>
      <c r="HP14" s="98"/>
      <c r="HQ14" s="98"/>
      <c r="HR14" s="98"/>
      <c r="HS14" s="98"/>
      <c r="HT14" s="98"/>
      <c r="HU14" s="98"/>
      <c r="HV14" s="98"/>
      <c r="HW14" s="98"/>
      <c r="HX14" s="98"/>
      <c r="HY14" s="98"/>
      <c r="HZ14" s="98"/>
      <c r="IA14" s="98"/>
      <c r="IB14" s="98"/>
      <c r="IC14" s="98"/>
    </row>
    <row r="15" spans="1:237" ht="15" customHeight="1">
      <c r="A15" s="109" t="s">
        <v>181</v>
      </c>
      <c r="B15" s="110" t="s">
        <v>20</v>
      </c>
      <c r="C15" s="111">
        <v>211</v>
      </c>
      <c r="D15" s="111">
        <v>216</v>
      </c>
      <c r="E15" s="111">
        <v>208</v>
      </c>
      <c r="F15" s="111">
        <v>213</v>
      </c>
      <c r="G15" s="111">
        <v>207</v>
      </c>
      <c r="H15" s="111">
        <v>212</v>
      </c>
      <c r="I15" s="111">
        <v>207</v>
      </c>
      <c r="J15" s="111">
        <v>212</v>
      </c>
      <c r="K15" s="111">
        <f t="shared" si="0"/>
        <v>210.75</v>
      </c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  <c r="BQ15" s="98"/>
      <c r="BR15" s="98"/>
      <c r="BS15" s="98"/>
      <c r="BT15" s="98"/>
      <c r="BU15" s="98"/>
      <c r="BV15" s="98"/>
      <c r="BW15" s="98"/>
      <c r="BX15" s="98"/>
      <c r="BY15" s="98"/>
      <c r="BZ15" s="98"/>
      <c r="CA15" s="98"/>
      <c r="CB15" s="98"/>
      <c r="CC15" s="98"/>
      <c r="CD15" s="98"/>
      <c r="CE15" s="98"/>
      <c r="CF15" s="98"/>
      <c r="CG15" s="98"/>
      <c r="CH15" s="98"/>
      <c r="CI15" s="98"/>
      <c r="CJ15" s="98"/>
      <c r="CK15" s="98"/>
      <c r="CL15" s="98"/>
      <c r="CM15" s="98"/>
      <c r="CN15" s="98"/>
      <c r="CO15" s="98"/>
      <c r="CP15" s="98"/>
      <c r="CQ15" s="98"/>
      <c r="CR15" s="98"/>
      <c r="CS15" s="98"/>
      <c r="CT15" s="98"/>
      <c r="CU15" s="98"/>
      <c r="CV15" s="98"/>
      <c r="CW15" s="98"/>
      <c r="CX15" s="98"/>
      <c r="CY15" s="98"/>
      <c r="CZ15" s="98"/>
      <c r="DA15" s="98"/>
      <c r="DB15" s="98"/>
      <c r="DC15" s="98"/>
      <c r="DD15" s="98"/>
      <c r="DE15" s="98"/>
      <c r="DF15" s="98"/>
      <c r="DG15" s="98"/>
      <c r="DH15" s="98"/>
      <c r="DI15" s="98"/>
      <c r="DJ15" s="98"/>
      <c r="DK15" s="98"/>
      <c r="DL15" s="98"/>
      <c r="DM15" s="98"/>
      <c r="DN15" s="98"/>
      <c r="DO15" s="98"/>
      <c r="DP15" s="98"/>
      <c r="DQ15" s="98"/>
      <c r="DR15" s="98"/>
      <c r="DS15" s="98"/>
      <c r="DT15" s="98"/>
      <c r="DU15" s="98"/>
      <c r="DV15" s="98"/>
      <c r="DW15" s="98"/>
      <c r="DX15" s="98"/>
      <c r="DY15" s="98"/>
      <c r="DZ15" s="98"/>
      <c r="EA15" s="98"/>
      <c r="EB15" s="98"/>
      <c r="EC15" s="98"/>
      <c r="ED15" s="98"/>
      <c r="EE15" s="98"/>
      <c r="EF15" s="98"/>
      <c r="EG15" s="98"/>
      <c r="EH15" s="98"/>
      <c r="EI15" s="98"/>
      <c r="EJ15" s="98"/>
      <c r="EK15" s="98"/>
      <c r="EL15" s="98"/>
      <c r="EM15" s="98"/>
      <c r="EN15" s="98"/>
      <c r="EO15" s="98"/>
      <c r="EP15" s="98"/>
      <c r="EQ15" s="98"/>
      <c r="ER15" s="98"/>
      <c r="ES15" s="98"/>
      <c r="ET15" s="98"/>
      <c r="EU15" s="98"/>
      <c r="EV15" s="98"/>
      <c r="EW15" s="98"/>
      <c r="EX15" s="98"/>
      <c r="EY15" s="98"/>
      <c r="EZ15" s="98"/>
      <c r="FA15" s="98"/>
      <c r="FB15" s="98"/>
      <c r="FC15" s="98"/>
      <c r="FD15" s="98"/>
      <c r="FE15" s="98"/>
      <c r="FF15" s="98"/>
      <c r="FG15" s="98"/>
      <c r="FH15" s="98"/>
      <c r="FI15" s="98"/>
      <c r="FJ15" s="98"/>
      <c r="FK15" s="98"/>
      <c r="FL15" s="98"/>
      <c r="FM15" s="98"/>
      <c r="FN15" s="98"/>
      <c r="FO15" s="98"/>
      <c r="FP15" s="98"/>
      <c r="FQ15" s="98"/>
      <c r="FR15" s="98"/>
      <c r="FS15" s="98"/>
      <c r="FT15" s="98"/>
      <c r="FU15" s="98"/>
      <c r="FV15" s="98"/>
      <c r="FW15" s="98"/>
      <c r="FX15" s="98"/>
      <c r="FY15" s="98"/>
      <c r="FZ15" s="98"/>
      <c r="GA15" s="98"/>
      <c r="GB15" s="98"/>
      <c r="GC15" s="98"/>
      <c r="GD15" s="98"/>
      <c r="GE15" s="98"/>
      <c r="GF15" s="98"/>
      <c r="GG15" s="98"/>
      <c r="GH15" s="98"/>
      <c r="GI15" s="98"/>
      <c r="GJ15" s="98"/>
      <c r="GK15" s="98"/>
      <c r="GL15" s="98"/>
      <c r="GM15" s="98"/>
      <c r="GN15" s="98"/>
      <c r="GO15" s="98"/>
      <c r="GP15" s="98"/>
      <c r="GQ15" s="98"/>
      <c r="GR15" s="98"/>
      <c r="GS15" s="98"/>
      <c r="GT15" s="98"/>
      <c r="GU15" s="98"/>
      <c r="GV15" s="98"/>
      <c r="GW15" s="98"/>
      <c r="GX15" s="98"/>
      <c r="GY15" s="98"/>
      <c r="GZ15" s="98"/>
      <c r="HA15" s="98"/>
      <c r="HB15" s="98"/>
      <c r="HC15" s="98"/>
      <c r="HD15" s="98"/>
      <c r="HE15" s="98"/>
      <c r="HF15" s="98"/>
      <c r="HG15" s="98"/>
      <c r="HH15" s="98"/>
      <c r="HI15" s="98"/>
      <c r="HJ15" s="98"/>
      <c r="HK15" s="98"/>
      <c r="HL15" s="98"/>
      <c r="HM15" s="98"/>
      <c r="HN15" s="98"/>
      <c r="HO15" s="98"/>
      <c r="HP15" s="98"/>
      <c r="HQ15" s="98"/>
      <c r="HR15" s="98"/>
      <c r="HS15" s="98"/>
      <c r="HT15" s="98"/>
      <c r="HU15" s="98"/>
      <c r="HV15" s="98"/>
      <c r="HW15" s="98"/>
      <c r="HX15" s="98"/>
      <c r="HY15" s="98"/>
      <c r="HZ15" s="98"/>
      <c r="IA15" s="98"/>
      <c r="IB15" s="98"/>
      <c r="IC15" s="98"/>
    </row>
    <row r="16" spans="1:237" ht="15" customHeight="1">
      <c r="A16" s="112" t="s">
        <v>175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3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/>
      <c r="CJ16" s="98"/>
      <c r="CK16" s="98"/>
      <c r="CL16" s="98"/>
      <c r="CM16" s="98"/>
      <c r="CN16" s="98"/>
      <c r="CO16" s="98"/>
      <c r="CP16" s="98"/>
      <c r="CQ16" s="98"/>
      <c r="CR16" s="98"/>
      <c r="CS16" s="98"/>
      <c r="CT16" s="98"/>
      <c r="CU16" s="98"/>
      <c r="CV16" s="98"/>
      <c r="CW16" s="98"/>
      <c r="CX16" s="98"/>
      <c r="CY16" s="98"/>
      <c r="CZ16" s="98"/>
      <c r="DA16" s="98"/>
      <c r="DB16" s="98"/>
      <c r="DC16" s="98"/>
      <c r="DD16" s="98"/>
      <c r="DE16" s="98"/>
      <c r="DF16" s="98"/>
      <c r="DG16" s="98"/>
      <c r="DH16" s="98"/>
      <c r="DI16" s="98"/>
      <c r="DJ16" s="98"/>
      <c r="DK16" s="98"/>
      <c r="DL16" s="98"/>
      <c r="DM16" s="98"/>
      <c r="DN16" s="98"/>
      <c r="DO16" s="98"/>
      <c r="DP16" s="98"/>
      <c r="DQ16" s="98"/>
      <c r="DR16" s="98"/>
      <c r="DS16" s="98"/>
      <c r="DT16" s="98"/>
      <c r="DU16" s="98"/>
      <c r="DV16" s="98"/>
      <c r="DW16" s="98"/>
      <c r="DX16" s="98"/>
      <c r="DY16" s="98"/>
      <c r="DZ16" s="98"/>
      <c r="EA16" s="98"/>
      <c r="EB16" s="98"/>
      <c r="EC16" s="98"/>
      <c r="ED16" s="98"/>
      <c r="EE16" s="98"/>
      <c r="EF16" s="98"/>
      <c r="EG16" s="98"/>
      <c r="EH16" s="98"/>
      <c r="EI16" s="98"/>
      <c r="EJ16" s="98"/>
      <c r="EK16" s="98"/>
      <c r="EL16" s="98"/>
      <c r="EM16" s="98"/>
      <c r="EN16" s="98"/>
      <c r="EO16" s="98"/>
      <c r="EP16" s="98"/>
      <c r="EQ16" s="98"/>
      <c r="ER16" s="98"/>
      <c r="ES16" s="98"/>
      <c r="ET16" s="98"/>
      <c r="EU16" s="98"/>
      <c r="EV16" s="98"/>
      <c r="EW16" s="98"/>
      <c r="EX16" s="98"/>
      <c r="EY16" s="98"/>
      <c r="EZ16" s="98"/>
      <c r="FA16" s="98"/>
      <c r="FB16" s="98"/>
      <c r="FC16" s="98"/>
      <c r="FD16" s="98"/>
      <c r="FE16" s="98"/>
      <c r="FF16" s="98"/>
      <c r="FG16" s="98"/>
      <c r="FH16" s="98"/>
      <c r="FI16" s="98"/>
      <c r="FJ16" s="98"/>
      <c r="FK16" s="98"/>
      <c r="FL16" s="98"/>
      <c r="FM16" s="98"/>
      <c r="FN16" s="98"/>
      <c r="FO16" s="98"/>
      <c r="FP16" s="98"/>
      <c r="FQ16" s="98"/>
      <c r="FR16" s="98"/>
      <c r="FS16" s="98"/>
      <c r="FT16" s="98"/>
      <c r="FU16" s="98"/>
      <c r="FV16" s="98"/>
      <c r="FW16" s="98"/>
      <c r="FX16" s="98"/>
      <c r="FY16" s="98"/>
      <c r="FZ16" s="98"/>
      <c r="GA16" s="98"/>
      <c r="GB16" s="98"/>
      <c r="GC16" s="98"/>
      <c r="GD16" s="98"/>
      <c r="GE16" s="98"/>
      <c r="GF16" s="98"/>
      <c r="GG16" s="98"/>
      <c r="GH16" s="98"/>
      <c r="GI16" s="98"/>
      <c r="GJ16" s="98"/>
      <c r="GK16" s="98"/>
      <c r="GL16" s="98"/>
      <c r="GM16" s="98"/>
      <c r="GN16" s="98"/>
      <c r="GO16" s="98"/>
      <c r="GP16" s="98"/>
      <c r="GQ16" s="98"/>
      <c r="GR16" s="98"/>
      <c r="GS16" s="98"/>
      <c r="GT16" s="98"/>
      <c r="GU16" s="98"/>
      <c r="GV16" s="98"/>
      <c r="GW16" s="98"/>
      <c r="GX16" s="98"/>
      <c r="GY16" s="98"/>
      <c r="GZ16" s="98"/>
      <c r="HA16" s="98"/>
      <c r="HB16" s="98"/>
      <c r="HC16" s="98"/>
      <c r="HD16" s="98"/>
      <c r="HE16" s="98"/>
      <c r="HF16" s="98"/>
      <c r="HG16" s="98"/>
      <c r="HH16" s="98"/>
      <c r="HI16" s="98"/>
      <c r="HJ16" s="98"/>
      <c r="HK16" s="98"/>
      <c r="HL16" s="98"/>
      <c r="HM16" s="98"/>
      <c r="HN16" s="98"/>
      <c r="HO16" s="98"/>
      <c r="HP16" s="98"/>
      <c r="HQ16" s="98"/>
      <c r="HR16" s="98"/>
      <c r="HS16" s="98"/>
      <c r="HT16" s="98"/>
      <c r="HU16" s="98"/>
      <c r="HV16" s="98"/>
      <c r="HW16" s="98"/>
      <c r="HX16" s="98"/>
      <c r="HY16" s="98"/>
      <c r="HZ16" s="98"/>
      <c r="IA16" s="98"/>
      <c r="IB16" s="98"/>
      <c r="IC16" s="98"/>
    </row>
    <row r="17" spans="1:237" ht="15" customHeight="1">
      <c r="A17" s="114" t="s">
        <v>176</v>
      </c>
      <c r="B17" s="115" t="s">
        <v>20</v>
      </c>
      <c r="C17" s="111">
        <v>171</v>
      </c>
      <c r="D17" s="111">
        <v>173</v>
      </c>
      <c r="E17" s="111">
        <v>171</v>
      </c>
      <c r="F17" s="111">
        <v>173</v>
      </c>
      <c r="G17" s="111">
        <v>171</v>
      </c>
      <c r="H17" s="111">
        <v>173</v>
      </c>
      <c r="I17" s="111">
        <v>171</v>
      </c>
      <c r="J17" s="111">
        <v>173</v>
      </c>
      <c r="K17" s="116">
        <f>IF(ISERROR(AVERAGE(C17:J17)),"=",AVERAGE(C17:J17))</f>
        <v>172</v>
      </c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  <c r="BQ17" s="98"/>
      <c r="BR17" s="98"/>
      <c r="BS17" s="98"/>
      <c r="BT17" s="98"/>
      <c r="BU17" s="98"/>
      <c r="BV17" s="98"/>
      <c r="BW17" s="98"/>
      <c r="BX17" s="98"/>
      <c r="BY17" s="98"/>
      <c r="BZ17" s="98"/>
      <c r="CA17" s="98"/>
      <c r="CB17" s="98"/>
      <c r="CC17" s="98"/>
      <c r="CD17" s="98"/>
      <c r="CE17" s="98"/>
      <c r="CF17" s="98"/>
      <c r="CG17" s="98"/>
      <c r="CH17" s="98"/>
      <c r="CI17" s="98"/>
      <c r="CJ17" s="98"/>
      <c r="CK17" s="98"/>
      <c r="CL17" s="98"/>
      <c r="CM17" s="98"/>
      <c r="CN17" s="98"/>
      <c r="CO17" s="98"/>
      <c r="CP17" s="98"/>
      <c r="CQ17" s="98"/>
      <c r="CR17" s="98"/>
      <c r="CS17" s="98"/>
      <c r="CT17" s="98"/>
      <c r="CU17" s="98"/>
      <c r="CV17" s="98"/>
      <c r="CW17" s="98"/>
      <c r="CX17" s="98"/>
      <c r="CY17" s="98"/>
      <c r="CZ17" s="98"/>
      <c r="DA17" s="98"/>
      <c r="DB17" s="98"/>
      <c r="DC17" s="98"/>
      <c r="DD17" s="98"/>
      <c r="DE17" s="98"/>
      <c r="DF17" s="98"/>
      <c r="DG17" s="98"/>
      <c r="DH17" s="98"/>
      <c r="DI17" s="98"/>
      <c r="DJ17" s="98"/>
      <c r="DK17" s="98"/>
      <c r="DL17" s="98"/>
      <c r="DM17" s="98"/>
      <c r="DN17" s="98"/>
      <c r="DO17" s="98"/>
      <c r="DP17" s="98"/>
      <c r="DQ17" s="98"/>
      <c r="DR17" s="98"/>
      <c r="DS17" s="98"/>
      <c r="DT17" s="98"/>
      <c r="DU17" s="98"/>
      <c r="DV17" s="98"/>
      <c r="DW17" s="98"/>
      <c r="DX17" s="98"/>
      <c r="DY17" s="98"/>
      <c r="DZ17" s="98"/>
      <c r="EA17" s="98"/>
      <c r="EB17" s="98"/>
      <c r="EC17" s="98"/>
      <c r="ED17" s="98"/>
      <c r="EE17" s="98"/>
      <c r="EF17" s="98"/>
      <c r="EG17" s="98"/>
      <c r="EH17" s="98"/>
      <c r="EI17" s="98"/>
      <c r="EJ17" s="98"/>
      <c r="EK17" s="98"/>
      <c r="EL17" s="98"/>
      <c r="EM17" s="98"/>
      <c r="EN17" s="98"/>
      <c r="EO17" s="98"/>
      <c r="EP17" s="98"/>
      <c r="EQ17" s="98"/>
      <c r="ER17" s="98"/>
      <c r="ES17" s="98"/>
      <c r="ET17" s="98"/>
      <c r="EU17" s="98"/>
      <c r="EV17" s="98"/>
      <c r="EW17" s="98"/>
      <c r="EX17" s="98"/>
      <c r="EY17" s="98"/>
      <c r="EZ17" s="98"/>
      <c r="FA17" s="98"/>
      <c r="FB17" s="98"/>
      <c r="FC17" s="98"/>
      <c r="FD17" s="98"/>
      <c r="FE17" s="98"/>
      <c r="FF17" s="98"/>
      <c r="FG17" s="98"/>
      <c r="FH17" s="98"/>
      <c r="FI17" s="98"/>
      <c r="FJ17" s="98"/>
      <c r="FK17" s="98"/>
      <c r="FL17" s="98"/>
      <c r="FM17" s="98"/>
      <c r="FN17" s="98"/>
      <c r="FO17" s="98"/>
      <c r="FP17" s="98"/>
      <c r="FQ17" s="98"/>
      <c r="FR17" s="98"/>
      <c r="FS17" s="98"/>
      <c r="FT17" s="98"/>
      <c r="FU17" s="98"/>
      <c r="FV17" s="98"/>
      <c r="FW17" s="98"/>
      <c r="FX17" s="98"/>
      <c r="FY17" s="98"/>
      <c r="FZ17" s="98"/>
      <c r="GA17" s="98"/>
      <c r="GB17" s="98"/>
      <c r="GC17" s="98"/>
      <c r="GD17" s="98"/>
      <c r="GE17" s="98"/>
      <c r="GF17" s="98"/>
      <c r="GG17" s="98"/>
      <c r="GH17" s="98"/>
      <c r="GI17" s="98"/>
      <c r="GJ17" s="98"/>
      <c r="GK17" s="98"/>
      <c r="GL17" s="98"/>
      <c r="GM17" s="98"/>
      <c r="GN17" s="98"/>
      <c r="GO17" s="98"/>
      <c r="GP17" s="98"/>
      <c r="GQ17" s="98"/>
      <c r="GR17" s="98"/>
      <c r="GS17" s="98"/>
      <c r="GT17" s="98"/>
      <c r="GU17" s="98"/>
      <c r="GV17" s="98"/>
      <c r="GW17" s="98"/>
      <c r="GX17" s="98"/>
      <c r="GY17" s="98"/>
      <c r="GZ17" s="98"/>
      <c r="HA17" s="98"/>
      <c r="HB17" s="98"/>
      <c r="HC17" s="98"/>
      <c r="HD17" s="98"/>
      <c r="HE17" s="98"/>
      <c r="HF17" s="98"/>
      <c r="HG17" s="98"/>
      <c r="HH17" s="98"/>
      <c r="HI17" s="98"/>
      <c r="HJ17" s="98"/>
      <c r="HK17" s="98"/>
      <c r="HL17" s="98"/>
      <c r="HM17" s="98"/>
      <c r="HN17" s="98"/>
      <c r="HO17" s="98"/>
      <c r="HP17" s="98"/>
      <c r="HQ17" s="98"/>
      <c r="HR17" s="98"/>
      <c r="HS17" s="98"/>
      <c r="HT17" s="98"/>
      <c r="HU17" s="98"/>
      <c r="HV17" s="98"/>
      <c r="HW17" s="98"/>
      <c r="HX17" s="98"/>
      <c r="HY17" s="98"/>
      <c r="HZ17" s="98"/>
      <c r="IA17" s="98"/>
      <c r="IB17" s="98"/>
      <c r="IC17" s="98"/>
    </row>
    <row r="18" spans="1:237" ht="15" customHeight="1">
      <c r="A18" s="114" t="s">
        <v>86</v>
      </c>
      <c r="B18" s="115" t="s">
        <v>20</v>
      </c>
      <c r="C18" s="111">
        <v>163</v>
      </c>
      <c r="D18" s="111">
        <v>165</v>
      </c>
      <c r="E18" s="111">
        <v>163</v>
      </c>
      <c r="F18" s="111">
        <v>165</v>
      </c>
      <c r="G18" s="111">
        <v>163</v>
      </c>
      <c r="H18" s="111">
        <v>165</v>
      </c>
      <c r="I18" s="111">
        <v>163</v>
      </c>
      <c r="J18" s="111">
        <v>165</v>
      </c>
      <c r="K18" s="116">
        <f>IF(ISERROR(AVERAGE(C18:J18)),"=",AVERAGE(C18:J18))</f>
        <v>164</v>
      </c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98"/>
      <c r="BP18" s="98"/>
      <c r="BQ18" s="98"/>
      <c r="BR18" s="98"/>
      <c r="BS18" s="98"/>
      <c r="BT18" s="98"/>
      <c r="BU18" s="98"/>
      <c r="BV18" s="98"/>
      <c r="BW18" s="98"/>
      <c r="BX18" s="98"/>
      <c r="BY18" s="98"/>
      <c r="BZ18" s="98"/>
      <c r="CA18" s="98"/>
      <c r="CB18" s="98"/>
      <c r="CC18" s="98"/>
      <c r="CD18" s="98"/>
      <c r="CE18" s="98"/>
      <c r="CF18" s="98"/>
      <c r="CG18" s="98"/>
      <c r="CH18" s="98"/>
      <c r="CI18" s="98"/>
      <c r="CJ18" s="98"/>
      <c r="CK18" s="98"/>
      <c r="CL18" s="98"/>
      <c r="CM18" s="98"/>
      <c r="CN18" s="98"/>
      <c r="CO18" s="98"/>
      <c r="CP18" s="98"/>
      <c r="CQ18" s="98"/>
      <c r="CR18" s="98"/>
      <c r="CS18" s="98"/>
      <c r="CT18" s="98"/>
      <c r="CU18" s="98"/>
      <c r="CV18" s="98"/>
      <c r="CW18" s="98"/>
      <c r="CX18" s="98"/>
      <c r="CY18" s="98"/>
      <c r="CZ18" s="98"/>
      <c r="DA18" s="98"/>
      <c r="DB18" s="98"/>
      <c r="DC18" s="98"/>
      <c r="DD18" s="98"/>
      <c r="DE18" s="98"/>
      <c r="DF18" s="98"/>
      <c r="DG18" s="98"/>
      <c r="DH18" s="98"/>
      <c r="DI18" s="98"/>
      <c r="DJ18" s="98"/>
      <c r="DK18" s="98"/>
      <c r="DL18" s="98"/>
      <c r="DM18" s="98"/>
      <c r="DN18" s="98"/>
      <c r="DO18" s="98"/>
      <c r="DP18" s="98"/>
      <c r="DQ18" s="98"/>
      <c r="DR18" s="98"/>
      <c r="DS18" s="98"/>
      <c r="DT18" s="98"/>
      <c r="DU18" s="98"/>
      <c r="DV18" s="98"/>
      <c r="DW18" s="98"/>
      <c r="DX18" s="98"/>
      <c r="DY18" s="98"/>
      <c r="DZ18" s="98"/>
      <c r="EA18" s="98"/>
      <c r="EB18" s="98"/>
      <c r="EC18" s="98"/>
      <c r="ED18" s="98"/>
      <c r="EE18" s="98"/>
      <c r="EF18" s="98"/>
      <c r="EG18" s="98"/>
      <c r="EH18" s="98"/>
      <c r="EI18" s="98"/>
      <c r="EJ18" s="98"/>
      <c r="EK18" s="98"/>
      <c r="EL18" s="98"/>
      <c r="EM18" s="98"/>
      <c r="EN18" s="98"/>
      <c r="EO18" s="98"/>
      <c r="EP18" s="98"/>
      <c r="EQ18" s="98"/>
      <c r="ER18" s="98"/>
      <c r="ES18" s="98"/>
      <c r="ET18" s="98"/>
      <c r="EU18" s="98"/>
      <c r="EV18" s="98"/>
      <c r="EW18" s="98"/>
      <c r="EX18" s="98"/>
      <c r="EY18" s="98"/>
      <c r="EZ18" s="98"/>
      <c r="FA18" s="98"/>
      <c r="FB18" s="98"/>
      <c r="FC18" s="98"/>
      <c r="FD18" s="98"/>
      <c r="FE18" s="98"/>
      <c r="FF18" s="98"/>
      <c r="FG18" s="98"/>
      <c r="FH18" s="98"/>
      <c r="FI18" s="98"/>
      <c r="FJ18" s="98"/>
      <c r="FK18" s="98"/>
      <c r="FL18" s="98"/>
      <c r="FM18" s="98"/>
      <c r="FN18" s="98"/>
      <c r="FO18" s="98"/>
      <c r="FP18" s="98"/>
      <c r="FQ18" s="98"/>
      <c r="FR18" s="98"/>
      <c r="FS18" s="98"/>
      <c r="FT18" s="98"/>
      <c r="FU18" s="98"/>
      <c r="FV18" s="98"/>
      <c r="FW18" s="98"/>
      <c r="FX18" s="98"/>
      <c r="FY18" s="98"/>
      <c r="FZ18" s="98"/>
      <c r="GA18" s="98"/>
      <c r="GB18" s="98"/>
      <c r="GC18" s="98"/>
      <c r="GD18" s="98"/>
      <c r="GE18" s="98"/>
      <c r="GF18" s="98"/>
      <c r="GG18" s="98"/>
      <c r="GH18" s="98"/>
      <c r="GI18" s="98"/>
      <c r="GJ18" s="98"/>
      <c r="GK18" s="98"/>
      <c r="GL18" s="98"/>
      <c r="GM18" s="98"/>
      <c r="GN18" s="98"/>
      <c r="GO18" s="98"/>
      <c r="GP18" s="98"/>
      <c r="GQ18" s="98"/>
      <c r="GR18" s="98"/>
      <c r="GS18" s="98"/>
      <c r="GT18" s="98"/>
      <c r="GU18" s="98"/>
      <c r="GV18" s="98"/>
      <c r="GW18" s="98"/>
      <c r="GX18" s="98"/>
      <c r="GY18" s="98"/>
      <c r="GZ18" s="98"/>
      <c r="HA18" s="98"/>
      <c r="HB18" s="98"/>
      <c r="HC18" s="98"/>
      <c r="HD18" s="98"/>
      <c r="HE18" s="98"/>
      <c r="HF18" s="98"/>
      <c r="HG18" s="98"/>
      <c r="HH18" s="98"/>
      <c r="HI18" s="98"/>
      <c r="HJ18" s="98"/>
      <c r="HK18" s="98"/>
      <c r="HL18" s="98"/>
      <c r="HM18" s="98"/>
      <c r="HN18" s="98"/>
      <c r="HO18" s="98"/>
      <c r="HP18" s="98"/>
      <c r="HQ18" s="98"/>
      <c r="HR18" s="98"/>
      <c r="HS18" s="98"/>
      <c r="HT18" s="98"/>
      <c r="HU18" s="98"/>
      <c r="HV18" s="98"/>
      <c r="HW18" s="98"/>
      <c r="HX18" s="98"/>
      <c r="HY18" s="98"/>
      <c r="HZ18" s="98"/>
      <c r="IA18" s="98"/>
      <c r="IB18" s="98"/>
      <c r="IC18" s="98"/>
    </row>
    <row r="19" spans="1:237" ht="15" customHeight="1">
      <c r="A19" s="112" t="s">
        <v>183</v>
      </c>
      <c r="B19" s="112"/>
      <c r="C19" s="112"/>
      <c r="D19" s="112"/>
      <c r="E19" s="112"/>
      <c r="F19" s="112"/>
      <c r="G19" s="112"/>
      <c r="H19" s="112"/>
      <c r="I19" s="112"/>
      <c r="J19" s="112"/>
      <c r="K19" s="113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  <c r="BQ19" s="98"/>
      <c r="BR19" s="98"/>
      <c r="BS19" s="98"/>
      <c r="BT19" s="98"/>
      <c r="BU19" s="98"/>
      <c r="BV19" s="98"/>
      <c r="BW19" s="98"/>
      <c r="BX19" s="98"/>
      <c r="BY19" s="98"/>
      <c r="BZ19" s="98"/>
      <c r="CA19" s="98"/>
      <c r="CB19" s="98"/>
      <c r="CC19" s="98"/>
      <c r="CD19" s="98"/>
      <c r="CE19" s="98"/>
      <c r="CF19" s="98"/>
      <c r="CG19" s="98"/>
      <c r="CH19" s="98"/>
      <c r="CI19" s="98"/>
      <c r="CJ19" s="98"/>
      <c r="CK19" s="98"/>
      <c r="CL19" s="98"/>
      <c r="CM19" s="98"/>
      <c r="CN19" s="98"/>
      <c r="CO19" s="98"/>
      <c r="CP19" s="98"/>
      <c r="CQ19" s="98"/>
      <c r="CR19" s="98"/>
      <c r="CS19" s="98"/>
      <c r="CT19" s="98"/>
      <c r="CU19" s="98"/>
      <c r="CV19" s="98"/>
      <c r="CW19" s="98"/>
      <c r="CX19" s="98"/>
      <c r="CY19" s="98"/>
      <c r="CZ19" s="98"/>
      <c r="DA19" s="98"/>
      <c r="DB19" s="98"/>
      <c r="DC19" s="98"/>
      <c r="DD19" s="98"/>
      <c r="DE19" s="98"/>
      <c r="DF19" s="98"/>
      <c r="DG19" s="98"/>
      <c r="DH19" s="98"/>
      <c r="DI19" s="98"/>
      <c r="DJ19" s="98"/>
      <c r="DK19" s="98"/>
      <c r="DL19" s="98"/>
      <c r="DM19" s="98"/>
      <c r="DN19" s="98"/>
      <c r="DO19" s="98"/>
      <c r="DP19" s="98"/>
      <c r="DQ19" s="98"/>
      <c r="DR19" s="98"/>
      <c r="DS19" s="98"/>
      <c r="DT19" s="98"/>
      <c r="DU19" s="98"/>
      <c r="DV19" s="98"/>
      <c r="DW19" s="98"/>
      <c r="DX19" s="98"/>
      <c r="DY19" s="98"/>
      <c r="DZ19" s="98"/>
      <c r="EA19" s="98"/>
      <c r="EB19" s="98"/>
      <c r="EC19" s="98"/>
      <c r="ED19" s="98"/>
      <c r="EE19" s="98"/>
      <c r="EF19" s="98"/>
      <c r="EG19" s="98"/>
      <c r="EH19" s="98"/>
      <c r="EI19" s="98"/>
      <c r="EJ19" s="98"/>
      <c r="EK19" s="98"/>
      <c r="EL19" s="98"/>
      <c r="EM19" s="98"/>
      <c r="EN19" s="98"/>
      <c r="EO19" s="98"/>
      <c r="EP19" s="98"/>
      <c r="EQ19" s="98"/>
      <c r="ER19" s="98"/>
      <c r="ES19" s="98"/>
      <c r="ET19" s="98"/>
      <c r="EU19" s="98"/>
      <c r="EV19" s="98"/>
      <c r="EW19" s="98"/>
      <c r="EX19" s="98"/>
      <c r="EY19" s="98"/>
      <c r="EZ19" s="98"/>
      <c r="FA19" s="98"/>
      <c r="FB19" s="98"/>
      <c r="FC19" s="98"/>
      <c r="FD19" s="98"/>
      <c r="FE19" s="98"/>
      <c r="FF19" s="98"/>
      <c r="FG19" s="98"/>
      <c r="FH19" s="98"/>
      <c r="FI19" s="98"/>
      <c r="FJ19" s="98"/>
      <c r="FK19" s="98"/>
      <c r="FL19" s="98"/>
      <c r="FM19" s="98"/>
      <c r="FN19" s="98"/>
      <c r="FO19" s="98"/>
      <c r="FP19" s="98"/>
      <c r="FQ19" s="98"/>
      <c r="FR19" s="98"/>
      <c r="FS19" s="98"/>
      <c r="FT19" s="98"/>
      <c r="FU19" s="98"/>
      <c r="FV19" s="98"/>
      <c r="FW19" s="98"/>
      <c r="FX19" s="98"/>
      <c r="FY19" s="98"/>
      <c r="FZ19" s="98"/>
      <c r="GA19" s="98"/>
      <c r="GB19" s="98"/>
      <c r="GC19" s="98"/>
      <c r="GD19" s="98"/>
      <c r="GE19" s="98"/>
      <c r="GF19" s="98"/>
      <c r="GG19" s="98"/>
      <c r="GH19" s="98"/>
      <c r="GI19" s="98"/>
      <c r="GJ19" s="98"/>
      <c r="GK19" s="98"/>
      <c r="GL19" s="98"/>
      <c r="GM19" s="98"/>
      <c r="GN19" s="98"/>
      <c r="GO19" s="98"/>
      <c r="GP19" s="98"/>
      <c r="GQ19" s="98"/>
      <c r="GR19" s="98"/>
      <c r="GS19" s="98"/>
      <c r="GT19" s="98"/>
      <c r="GU19" s="98"/>
      <c r="GV19" s="98"/>
      <c r="GW19" s="98"/>
      <c r="GX19" s="98"/>
      <c r="GY19" s="98"/>
      <c r="GZ19" s="98"/>
      <c r="HA19" s="98"/>
      <c r="HB19" s="98"/>
      <c r="HC19" s="98"/>
      <c r="HD19" s="98"/>
      <c r="HE19" s="98"/>
      <c r="HF19" s="98"/>
      <c r="HG19" s="98"/>
      <c r="HH19" s="98"/>
      <c r="HI19" s="98"/>
      <c r="HJ19" s="98"/>
      <c r="HK19" s="98"/>
      <c r="HL19" s="98"/>
      <c r="HM19" s="98"/>
      <c r="HN19" s="98"/>
      <c r="HO19" s="98"/>
      <c r="HP19" s="98"/>
      <c r="HQ19" s="98"/>
      <c r="HR19" s="98"/>
      <c r="HS19" s="98"/>
      <c r="HT19" s="98"/>
      <c r="HU19" s="98"/>
      <c r="HV19" s="98"/>
      <c r="HW19" s="98"/>
      <c r="HX19" s="98"/>
      <c r="HY19" s="98"/>
      <c r="HZ19" s="98"/>
      <c r="IA19" s="98"/>
      <c r="IB19" s="98"/>
      <c r="IC19" s="98"/>
    </row>
    <row r="20" spans="1:11" ht="15" customHeight="1">
      <c r="A20" s="114" t="s">
        <v>52</v>
      </c>
      <c r="B20" s="115" t="s">
        <v>20</v>
      </c>
      <c r="C20" s="111">
        <v>164</v>
      </c>
      <c r="D20" s="111">
        <v>166</v>
      </c>
      <c r="E20" s="111">
        <v>164</v>
      </c>
      <c r="F20" s="111">
        <v>166</v>
      </c>
      <c r="G20" s="111">
        <v>164</v>
      </c>
      <c r="H20" s="111">
        <v>166</v>
      </c>
      <c r="I20" s="111">
        <v>164</v>
      </c>
      <c r="J20" s="111">
        <v>166</v>
      </c>
      <c r="K20" s="116">
        <f>IF(ISERROR(AVERAGE(C20:J20)),"=",AVERAGE(C20:J20))</f>
        <v>165</v>
      </c>
    </row>
    <row r="21" spans="1:11" ht="15" customHeight="1">
      <c r="A21" s="117" t="s">
        <v>57</v>
      </c>
      <c r="B21" s="117"/>
      <c r="C21" s="118"/>
      <c r="D21" s="118"/>
      <c r="E21" s="118"/>
      <c r="F21" s="118"/>
      <c r="G21" s="118"/>
      <c r="H21" s="118"/>
      <c r="I21" s="118"/>
      <c r="J21" s="118"/>
      <c r="K21" s="118"/>
    </row>
    <row r="22" spans="1:11" ht="15" customHeight="1">
      <c r="A22" s="119" t="s">
        <v>0</v>
      </c>
      <c r="B22" s="110" t="s">
        <v>20</v>
      </c>
      <c r="C22" s="111">
        <v>400</v>
      </c>
      <c r="D22" s="111">
        <v>405</v>
      </c>
      <c r="E22" s="111">
        <v>401</v>
      </c>
      <c r="F22" s="111">
        <v>406</v>
      </c>
      <c r="G22" s="111">
        <v>401</v>
      </c>
      <c r="H22" s="111">
        <v>406</v>
      </c>
      <c r="I22" s="111">
        <v>401</v>
      </c>
      <c r="J22" s="111">
        <v>406</v>
      </c>
      <c r="K22" s="111">
        <f>IF(ISERROR(AVERAGE(C22:J22)),"=",AVERAGE(C22:J22))</f>
        <v>403.25</v>
      </c>
    </row>
    <row r="23" spans="1:11" ht="15" customHeight="1">
      <c r="A23" s="119" t="s">
        <v>1</v>
      </c>
      <c r="B23" s="110" t="s">
        <v>20</v>
      </c>
      <c r="C23" s="111">
        <v>325</v>
      </c>
      <c r="D23" s="111">
        <v>327</v>
      </c>
      <c r="E23" s="111">
        <v>326</v>
      </c>
      <c r="F23" s="111">
        <v>327</v>
      </c>
      <c r="G23" s="111">
        <v>326</v>
      </c>
      <c r="H23" s="111">
        <v>327</v>
      </c>
      <c r="I23" s="111">
        <v>326</v>
      </c>
      <c r="J23" s="111">
        <v>327</v>
      </c>
      <c r="K23" s="111">
        <f>IF(ISERROR(AVERAGE(C23:J23)),"=",AVERAGE(C23:J23))</f>
        <v>326.375</v>
      </c>
    </row>
    <row r="24" spans="1:11" ht="15" customHeight="1">
      <c r="A24" s="119" t="s">
        <v>2</v>
      </c>
      <c r="B24" s="110" t="s">
        <v>20</v>
      </c>
      <c r="C24" s="111">
        <v>307</v>
      </c>
      <c r="D24" s="111">
        <v>312</v>
      </c>
      <c r="E24" s="111">
        <v>308</v>
      </c>
      <c r="F24" s="111">
        <v>313</v>
      </c>
      <c r="G24" s="111">
        <v>308</v>
      </c>
      <c r="H24" s="111">
        <v>313</v>
      </c>
      <c r="I24" s="111">
        <v>308</v>
      </c>
      <c r="J24" s="111">
        <v>313</v>
      </c>
      <c r="K24" s="111">
        <f>IF(ISERROR(AVERAGE(C24:J24)),"=",AVERAGE(C24:J24))</f>
        <v>310.25</v>
      </c>
    </row>
    <row r="25" spans="1:11" ht="15" customHeight="1">
      <c r="A25" s="117" t="s">
        <v>58</v>
      </c>
      <c r="B25" s="117"/>
      <c r="C25" s="120"/>
      <c r="D25" s="120"/>
      <c r="E25" s="120"/>
      <c r="F25" s="120"/>
      <c r="G25" s="120"/>
      <c r="H25" s="120"/>
      <c r="I25" s="120"/>
      <c r="J25" s="120"/>
      <c r="K25" s="118"/>
    </row>
    <row r="26" spans="1:11" ht="15" customHeight="1">
      <c r="A26" s="119" t="s">
        <v>14</v>
      </c>
      <c r="B26" s="110" t="s">
        <v>20</v>
      </c>
      <c r="C26" s="111">
        <v>293</v>
      </c>
      <c r="D26" s="111">
        <v>298</v>
      </c>
      <c r="E26" s="111">
        <v>294</v>
      </c>
      <c r="F26" s="111">
        <v>299</v>
      </c>
      <c r="G26" s="111">
        <v>294</v>
      </c>
      <c r="H26" s="111">
        <v>299</v>
      </c>
      <c r="I26" s="111">
        <v>294</v>
      </c>
      <c r="J26" s="111">
        <v>299</v>
      </c>
      <c r="K26" s="111">
        <f>IF(ISERROR(AVERAGE(C26:J26)),"=",AVERAGE(C26:J26))</f>
        <v>296.25</v>
      </c>
    </row>
    <row r="27" spans="1:11" ht="15" customHeight="1">
      <c r="A27" s="119" t="s">
        <v>15</v>
      </c>
      <c r="B27" s="110" t="s">
        <v>20</v>
      </c>
      <c r="C27" s="111">
        <v>282</v>
      </c>
      <c r="D27" s="111">
        <v>283</v>
      </c>
      <c r="E27" s="111">
        <v>283</v>
      </c>
      <c r="F27" s="111">
        <v>284</v>
      </c>
      <c r="G27" s="111">
        <v>283</v>
      </c>
      <c r="H27" s="111">
        <v>284</v>
      </c>
      <c r="I27" s="111">
        <v>283</v>
      </c>
      <c r="J27" s="111">
        <v>284</v>
      </c>
      <c r="K27" s="111">
        <f>IF(ISERROR(AVERAGE(C27:J27)),"=",AVERAGE(C27:J27))</f>
        <v>283.25</v>
      </c>
    </row>
    <row r="28" spans="1:11" ht="15" customHeight="1">
      <c r="A28" s="117" t="s">
        <v>59</v>
      </c>
      <c r="B28" s="121"/>
      <c r="C28" s="118"/>
      <c r="D28" s="118"/>
      <c r="E28" s="118"/>
      <c r="F28" s="118"/>
      <c r="G28" s="118"/>
      <c r="H28" s="118"/>
      <c r="I28" s="118"/>
      <c r="J28" s="118"/>
      <c r="K28" s="118"/>
    </row>
    <row r="29" spans="1:11" ht="15" customHeight="1">
      <c r="A29" s="119" t="s">
        <v>4</v>
      </c>
      <c r="B29" s="110" t="s">
        <v>20</v>
      </c>
      <c r="C29" s="111">
        <v>207</v>
      </c>
      <c r="D29" s="111">
        <v>209</v>
      </c>
      <c r="E29" s="111">
        <v>207</v>
      </c>
      <c r="F29" s="111">
        <v>209</v>
      </c>
      <c r="G29" s="111">
        <v>207</v>
      </c>
      <c r="H29" s="111">
        <v>209</v>
      </c>
      <c r="I29" s="111">
        <v>207</v>
      </c>
      <c r="J29" s="111">
        <v>209</v>
      </c>
      <c r="K29" s="111">
        <f>IF(ISERROR(AVERAGE(C29:J29)),"=",AVERAGE(C29:J29))</f>
        <v>208</v>
      </c>
    </row>
    <row r="30" spans="1:11" ht="15" customHeight="1">
      <c r="A30" s="119" t="s">
        <v>5</v>
      </c>
      <c r="B30" s="110" t="s">
        <v>20</v>
      </c>
      <c r="C30" s="111" t="s">
        <v>154</v>
      </c>
      <c r="D30" s="111" t="s">
        <v>154</v>
      </c>
      <c r="E30" s="111" t="s">
        <v>154</v>
      </c>
      <c r="F30" s="111" t="s">
        <v>154</v>
      </c>
      <c r="G30" s="111" t="s">
        <v>154</v>
      </c>
      <c r="H30" s="111" t="s">
        <v>154</v>
      </c>
      <c r="I30" s="111" t="s">
        <v>154</v>
      </c>
      <c r="J30" s="111" t="s">
        <v>154</v>
      </c>
      <c r="K30" s="111" t="str">
        <f>IF(ISERROR(AVERAGE(C30:J30)),"=",AVERAGE(C30:J30))</f>
        <v>=</v>
      </c>
    </row>
    <row r="31" spans="1:11" ht="15" customHeight="1">
      <c r="A31" s="117" t="s">
        <v>60</v>
      </c>
      <c r="B31" s="121"/>
      <c r="C31" s="118"/>
      <c r="D31" s="118"/>
      <c r="E31" s="118"/>
      <c r="F31" s="118"/>
      <c r="G31" s="118"/>
      <c r="H31" s="118"/>
      <c r="I31" s="118"/>
      <c r="J31" s="118"/>
      <c r="K31" s="118"/>
    </row>
    <row r="32" spans="1:11" ht="15" customHeight="1">
      <c r="A32" s="119" t="s">
        <v>6</v>
      </c>
      <c r="B32" s="110" t="s">
        <v>20</v>
      </c>
      <c r="C32" s="111">
        <v>150</v>
      </c>
      <c r="D32" s="111">
        <v>152</v>
      </c>
      <c r="E32" s="111">
        <v>154</v>
      </c>
      <c r="F32" s="111">
        <v>156</v>
      </c>
      <c r="G32" s="111">
        <v>159</v>
      </c>
      <c r="H32" s="111">
        <v>161</v>
      </c>
      <c r="I32" s="111">
        <v>164</v>
      </c>
      <c r="J32" s="111">
        <v>166</v>
      </c>
      <c r="K32" s="111">
        <f>IF(ISERROR(AVERAGE(C32:J32)),"=",AVERAGE(C32:J32))</f>
        <v>157.75</v>
      </c>
    </row>
    <row r="33" spans="1:11" ht="15" customHeight="1">
      <c r="A33" s="119" t="s">
        <v>7</v>
      </c>
      <c r="B33" s="110" t="s">
        <v>20</v>
      </c>
      <c r="C33" s="111">
        <v>147</v>
      </c>
      <c r="D33" s="111">
        <v>158</v>
      </c>
      <c r="E33" s="111">
        <v>151</v>
      </c>
      <c r="F33" s="111">
        <v>162</v>
      </c>
      <c r="G33" s="111">
        <v>156</v>
      </c>
      <c r="H33" s="111">
        <v>167</v>
      </c>
      <c r="I33" s="111">
        <v>161</v>
      </c>
      <c r="J33" s="111">
        <v>172</v>
      </c>
      <c r="K33" s="111">
        <f>IF(ISERROR(AVERAGE(C33:J33)),"=",AVERAGE(C33:J33))</f>
        <v>159.25</v>
      </c>
    </row>
    <row r="34" spans="1:11" ht="15" customHeight="1">
      <c r="A34" s="119" t="s">
        <v>8</v>
      </c>
      <c r="B34" s="110" t="s">
        <v>20</v>
      </c>
      <c r="C34" s="111">
        <v>158</v>
      </c>
      <c r="D34" s="111">
        <v>160</v>
      </c>
      <c r="E34" s="111">
        <v>162</v>
      </c>
      <c r="F34" s="111">
        <v>164</v>
      </c>
      <c r="G34" s="111">
        <v>167</v>
      </c>
      <c r="H34" s="111">
        <v>169</v>
      </c>
      <c r="I34" s="111">
        <v>172</v>
      </c>
      <c r="J34" s="111">
        <v>174</v>
      </c>
      <c r="K34" s="111">
        <f>IF(ISERROR(AVERAGE(C34:J34)),"=",AVERAGE(C34:J34))</f>
        <v>165.75</v>
      </c>
    </row>
    <row r="35" spans="1:11" ht="15" customHeight="1">
      <c r="A35" s="119" t="s">
        <v>9</v>
      </c>
      <c r="B35" s="110" t="s">
        <v>20</v>
      </c>
      <c r="C35" s="111">
        <v>180</v>
      </c>
      <c r="D35" s="111">
        <v>183</v>
      </c>
      <c r="E35" s="111">
        <v>178</v>
      </c>
      <c r="F35" s="111">
        <v>181</v>
      </c>
      <c r="G35" s="111">
        <v>178</v>
      </c>
      <c r="H35" s="111">
        <v>181</v>
      </c>
      <c r="I35" s="111">
        <v>178</v>
      </c>
      <c r="J35" s="111">
        <v>181</v>
      </c>
      <c r="K35" s="111">
        <f>IF(ISERROR(AVERAGE(C35:J35)),"=",AVERAGE(C35:J35))</f>
        <v>180</v>
      </c>
    </row>
    <row r="36" spans="1:11" ht="15.75" customHeight="1">
      <c r="A36" s="112" t="s">
        <v>190</v>
      </c>
      <c r="B36" s="112"/>
      <c r="C36" s="112"/>
      <c r="D36" s="112"/>
      <c r="E36" s="112"/>
      <c r="F36" s="112"/>
      <c r="G36" s="112"/>
      <c r="H36" s="112"/>
      <c r="I36" s="112"/>
      <c r="J36" s="112"/>
      <c r="K36" s="122"/>
    </row>
    <row r="37" spans="1:11" ht="15.75" customHeight="1">
      <c r="A37" s="114" t="s">
        <v>10</v>
      </c>
      <c r="B37" s="115" t="s">
        <v>20</v>
      </c>
      <c r="C37" s="111">
        <v>363</v>
      </c>
      <c r="D37" s="111">
        <v>367</v>
      </c>
      <c r="E37" s="111">
        <v>366</v>
      </c>
      <c r="F37" s="111">
        <v>370</v>
      </c>
      <c r="G37" s="111">
        <v>369</v>
      </c>
      <c r="H37" s="111">
        <v>373</v>
      </c>
      <c r="I37" s="111">
        <v>376</v>
      </c>
      <c r="J37" s="111">
        <v>380</v>
      </c>
      <c r="K37" s="123">
        <f>IF(ISERROR(AVERAGE(C37:J37)),"=",AVERAGE(C37:J37))</f>
        <v>370.5</v>
      </c>
    </row>
    <row r="38" spans="1:10" ht="26.25" customHeight="1">
      <c r="A38" s="124"/>
      <c r="B38" s="125"/>
      <c r="C38" s="126"/>
      <c r="D38" s="126"/>
      <c r="E38" s="126"/>
      <c r="F38" s="126"/>
      <c r="G38" s="126"/>
      <c r="H38" s="126"/>
      <c r="I38" s="126"/>
      <c r="J38" s="126"/>
    </row>
    <row r="39" spans="1:237" ht="22.5" customHeight="1">
      <c r="A39" s="101"/>
      <c r="B39" s="102"/>
      <c r="C39" s="459">
        <v>43137</v>
      </c>
      <c r="D39" s="460"/>
      <c r="E39" s="459">
        <v>43144</v>
      </c>
      <c r="F39" s="460"/>
      <c r="G39" s="459">
        <v>43151</v>
      </c>
      <c r="H39" s="460"/>
      <c r="I39" s="459">
        <v>43158</v>
      </c>
      <c r="J39" s="460"/>
      <c r="K39" s="103" t="s">
        <v>151</v>
      </c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8"/>
      <c r="BM39" s="98"/>
      <c r="BN39" s="98"/>
      <c r="BO39" s="98"/>
      <c r="BP39" s="98"/>
      <c r="BQ39" s="98"/>
      <c r="BR39" s="98"/>
      <c r="BS39" s="98"/>
      <c r="BT39" s="98"/>
      <c r="BU39" s="98"/>
      <c r="BV39" s="98"/>
      <c r="BW39" s="98"/>
      <c r="BX39" s="98"/>
      <c r="BY39" s="98"/>
      <c r="BZ39" s="98"/>
      <c r="CA39" s="98"/>
      <c r="CB39" s="98"/>
      <c r="CC39" s="98"/>
      <c r="CD39" s="98"/>
      <c r="CE39" s="98"/>
      <c r="CF39" s="98"/>
      <c r="CG39" s="98"/>
      <c r="CH39" s="98"/>
      <c r="CI39" s="98"/>
      <c r="CJ39" s="98"/>
      <c r="CK39" s="98"/>
      <c r="CL39" s="98"/>
      <c r="CM39" s="98"/>
      <c r="CN39" s="98"/>
      <c r="CO39" s="98"/>
      <c r="CP39" s="98"/>
      <c r="CQ39" s="98"/>
      <c r="CR39" s="98"/>
      <c r="CS39" s="98"/>
      <c r="CT39" s="98"/>
      <c r="CU39" s="98"/>
      <c r="CV39" s="98"/>
      <c r="CW39" s="98"/>
      <c r="CX39" s="98"/>
      <c r="CY39" s="98"/>
      <c r="CZ39" s="98"/>
      <c r="DA39" s="98"/>
      <c r="DB39" s="98"/>
      <c r="DC39" s="98"/>
      <c r="DD39" s="98"/>
      <c r="DE39" s="98"/>
      <c r="DF39" s="98"/>
      <c r="DG39" s="98"/>
      <c r="DH39" s="98"/>
      <c r="DI39" s="98"/>
      <c r="DJ39" s="98"/>
      <c r="DK39" s="98"/>
      <c r="DL39" s="98"/>
      <c r="DM39" s="98"/>
      <c r="DN39" s="98"/>
      <c r="DO39" s="98"/>
      <c r="DP39" s="98"/>
      <c r="DQ39" s="98"/>
      <c r="DR39" s="98"/>
      <c r="DS39" s="98"/>
      <c r="DT39" s="98"/>
      <c r="DU39" s="98"/>
      <c r="DV39" s="98"/>
      <c r="DW39" s="98"/>
      <c r="DX39" s="98"/>
      <c r="DY39" s="98"/>
      <c r="DZ39" s="98"/>
      <c r="EA39" s="98"/>
      <c r="EB39" s="98"/>
      <c r="EC39" s="98"/>
      <c r="ED39" s="98"/>
      <c r="EE39" s="98"/>
      <c r="EF39" s="98"/>
      <c r="EG39" s="98"/>
      <c r="EH39" s="98"/>
      <c r="EI39" s="98"/>
      <c r="EJ39" s="98"/>
      <c r="EK39" s="98"/>
      <c r="EL39" s="98"/>
      <c r="EM39" s="98"/>
      <c r="EN39" s="98"/>
      <c r="EO39" s="98"/>
      <c r="EP39" s="98"/>
      <c r="EQ39" s="98"/>
      <c r="ER39" s="98"/>
      <c r="ES39" s="98"/>
      <c r="ET39" s="98"/>
      <c r="EU39" s="98"/>
      <c r="EV39" s="98"/>
      <c r="EW39" s="98"/>
      <c r="EX39" s="98"/>
      <c r="EY39" s="98"/>
      <c r="EZ39" s="98"/>
      <c r="FA39" s="98"/>
      <c r="FB39" s="98"/>
      <c r="FC39" s="98"/>
      <c r="FD39" s="98"/>
      <c r="FE39" s="98"/>
      <c r="FF39" s="98"/>
      <c r="FG39" s="98"/>
      <c r="FH39" s="98"/>
      <c r="FI39" s="98"/>
      <c r="FJ39" s="98"/>
      <c r="FK39" s="98"/>
      <c r="FL39" s="98"/>
      <c r="FM39" s="98"/>
      <c r="FN39" s="98"/>
      <c r="FO39" s="98"/>
      <c r="FP39" s="98"/>
      <c r="FQ39" s="98"/>
      <c r="FR39" s="98"/>
      <c r="FS39" s="98"/>
      <c r="FT39" s="98"/>
      <c r="FU39" s="98"/>
      <c r="FV39" s="98"/>
      <c r="FW39" s="98"/>
      <c r="FX39" s="98"/>
      <c r="FY39" s="98"/>
      <c r="FZ39" s="98"/>
      <c r="GA39" s="98"/>
      <c r="GB39" s="98"/>
      <c r="GC39" s="98"/>
      <c r="GD39" s="98"/>
      <c r="GE39" s="98"/>
      <c r="GF39" s="98"/>
      <c r="GG39" s="98"/>
      <c r="GH39" s="98"/>
      <c r="GI39" s="98"/>
      <c r="GJ39" s="98"/>
      <c r="GK39" s="98"/>
      <c r="GL39" s="98"/>
      <c r="GM39" s="98"/>
      <c r="GN39" s="98"/>
      <c r="GO39" s="98"/>
      <c r="GP39" s="98"/>
      <c r="GQ39" s="98"/>
      <c r="GR39" s="98"/>
      <c r="GS39" s="98"/>
      <c r="GT39" s="98"/>
      <c r="GU39" s="98"/>
      <c r="GV39" s="98"/>
      <c r="GW39" s="98"/>
      <c r="GX39" s="98"/>
      <c r="GY39" s="98"/>
      <c r="GZ39" s="98"/>
      <c r="HA39" s="98"/>
      <c r="HB39" s="98"/>
      <c r="HC39" s="98"/>
      <c r="HD39" s="98"/>
      <c r="HE39" s="98"/>
      <c r="HF39" s="98"/>
      <c r="HG39" s="98"/>
      <c r="HH39" s="98"/>
      <c r="HI39" s="98"/>
      <c r="HJ39" s="98"/>
      <c r="HK39" s="98"/>
      <c r="HL39" s="98"/>
      <c r="HM39" s="98"/>
      <c r="HN39" s="98"/>
      <c r="HO39" s="98"/>
      <c r="HP39" s="98"/>
      <c r="HQ39" s="98"/>
      <c r="HR39" s="98"/>
      <c r="HS39" s="98"/>
      <c r="HT39" s="98"/>
      <c r="HU39" s="98"/>
      <c r="HV39" s="98"/>
      <c r="HW39" s="98"/>
      <c r="HX39" s="98"/>
      <c r="HY39" s="98"/>
      <c r="HZ39" s="98"/>
      <c r="IA39" s="98"/>
      <c r="IB39" s="98"/>
      <c r="IC39" s="98"/>
    </row>
    <row r="40" spans="1:237" ht="17.25" customHeight="1">
      <c r="A40" s="104" t="s">
        <v>71</v>
      </c>
      <c r="B40" s="105"/>
      <c r="C40" s="106" t="s">
        <v>152</v>
      </c>
      <c r="D40" s="106" t="s">
        <v>153</v>
      </c>
      <c r="E40" s="106" t="s">
        <v>152</v>
      </c>
      <c r="F40" s="106" t="s">
        <v>153</v>
      </c>
      <c r="G40" s="106" t="s">
        <v>152</v>
      </c>
      <c r="H40" s="106" t="s">
        <v>153</v>
      </c>
      <c r="I40" s="106" t="s">
        <v>152</v>
      </c>
      <c r="J40" s="106" t="s">
        <v>153</v>
      </c>
      <c r="K40" s="107" t="s">
        <v>206</v>
      </c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8"/>
      <c r="BE40" s="98"/>
      <c r="BF40" s="98"/>
      <c r="BG40" s="98"/>
      <c r="BH40" s="98"/>
      <c r="BI40" s="98"/>
      <c r="BJ40" s="98"/>
      <c r="BK40" s="98"/>
      <c r="BL40" s="98"/>
      <c r="BM40" s="98"/>
      <c r="BN40" s="98"/>
      <c r="BO40" s="98"/>
      <c r="BP40" s="98"/>
      <c r="BQ40" s="98"/>
      <c r="BR40" s="98"/>
      <c r="BS40" s="98"/>
      <c r="BT40" s="98"/>
      <c r="BU40" s="98"/>
      <c r="BV40" s="98"/>
      <c r="BW40" s="98"/>
      <c r="BX40" s="98"/>
      <c r="BY40" s="98"/>
      <c r="BZ40" s="98"/>
      <c r="CA40" s="98"/>
      <c r="CB40" s="98"/>
      <c r="CC40" s="98"/>
      <c r="CD40" s="98"/>
      <c r="CE40" s="98"/>
      <c r="CF40" s="98"/>
      <c r="CG40" s="98"/>
      <c r="CH40" s="98"/>
      <c r="CI40" s="98"/>
      <c r="CJ40" s="98"/>
      <c r="CK40" s="98"/>
      <c r="CL40" s="98"/>
      <c r="CM40" s="98"/>
      <c r="CN40" s="98"/>
      <c r="CO40" s="98"/>
      <c r="CP40" s="98"/>
      <c r="CQ40" s="98"/>
      <c r="CR40" s="98"/>
      <c r="CS40" s="98"/>
      <c r="CT40" s="98"/>
      <c r="CU40" s="98"/>
      <c r="CV40" s="98"/>
      <c r="CW40" s="98"/>
      <c r="CX40" s="98"/>
      <c r="CY40" s="98"/>
      <c r="CZ40" s="98"/>
      <c r="DA40" s="98"/>
      <c r="DB40" s="98"/>
      <c r="DC40" s="98"/>
      <c r="DD40" s="98"/>
      <c r="DE40" s="98"/>
      <c r="DF40" s="98"/>
      <c r="DG40" s="98"/>
      <c r="DH40" s="98"/>
      <c r="DI40" s="98"/>
      <c r="DJ40" s="98"/>
      <c r="DK40" s="98"/>
      <c r="DL40" s="98"/>
      <c r="DM40" s="98"/>
      <c r="DN40" s="98"/>
      <c r="DO40" s="98"/>
      <c r="DP40" s="98"/>
      <c r="DQ40" s="98"/>
      <c r="DR40" s="98"/>
      <c r="DS40" s="98"/>
      <c r="DT40" s="98"/>
      <c r="DU40" s="98"/>
      <c r="DV40" s="98"/>
      <c r="DW40" s="98"/>
      <c r="DX40" s="98"/>
      <c r="DY40" s="98"/>
      <c r="DZ40" s="98"/>
      <c r="EA40" s="98"/>
      <c r="EB40" s="98"/>
      <c r="EC40" s="98"/>
      <c r="ED40" s="98"/>
      <c r="EE40" s="98"/>
      <c r="EF40" s="98"/>
      <c r="EG40" s="98"/>
      <c r="EH40" s="98"/>
      <c r="EI40" s="98"/>
      <c r="EJ40" s="98"/>
      <c r="EK40" s="98"/>
      <c r="EL40" s="98"/>
      <c r="EM40" s="98"/>
      <c r="EN40" s="98"/>
      <c r="EO40" s="98"/>
      <c r="EP40" s="98"/>
      <c r="EQ40" s="98"/>
      <c r="ER40" s="98"/>
      <c r="ES40" s="98"/>
      <c r="ET40" s="98"/>
      <c r="EU40" s="98"/>
      <c r="EV40" s="98"/>
      <c r="EW40" s="98"/>
      <c r="EX40" s="98"/>
      <c r="EY40" s="98"/>
      <c r="EZ40" s="98"/>
      <c r="FA40" s="98"/>
      <c r="FB40" s="98"/>
      <c r="FC40" s="98"/>
      <c r="FD40" s="98"/>
      <c r="FE40" s="98"/>
      <c r="FF40" s="98"/>
      <c r="FG40" s="98"/>
      <c r="FH40" s="98"/>
      <c r="FI40" s="98"/>
      <c r="FJ40" s="98"/>
      <c r="FK40" s="98"/>
      <c r="FL40" s="98"/>
      <c r="FM40" s="98"/>
      <c r="FN40" s="98"/>
      <c r="FO40" s="98"/>
      <c r="FP40" s="98"/>
      <c r="FQ40" s="98"/>
      <c r="FR40" s="98"/>
      <c r="FS40" s="98"/>
      <c r="FT40" s="98"/>
      <c r="FU40" s="98"/>
      <c r="FV40" s="98"/>
      <c r="FW40" s="98"/>
      <c r="FX40" s="98"/>
      <c r="FY40" s="98"/>
      <c r="FZ40" s="98"/>
      <c r="GA40" s="98"/>
      <c r="GB40" s="98"/>
      <c r="GC40" s="98"/>
      <c r="GD40" s="98"/>
      <c r="GE40" s="98"/>
      <c r="GF40" s="98"/>
      <c r="GG40" s="98"/>
      <c r="GH40" s="98"/>
      <c r="GI40" s="98"/>
      <c r="GJ40" s="98"/>
      <c r="GK40" s="98"/>
      <c r="GL40" s="98"/>
      <c r="GM40" s="98"/>
      <c r="GN40" s="98"/>
      <c r="GO40" s="98"/>
      <c r="GP40" s="98"/>
      <c r="GQ40" s="98"/>
      <c r="GR40" s="98"/>
      <c r="GS40" s="98"/>
      <c r="GT40" s="98"/>
      <c r="GU40" s="98"/>
      <c r="GV40" s="98"/>
      <c r="GW40" s="98"/>
      <c r="GX40" s="98"/>
      <c r="GY40" s="98"/>
      <c r="GZ40" s="98"/>
      <c r="HA40" s="98"/>
      <c r="HB40" s="98"/>
      <c r="HC40" s="98"/>
      <c r="HD40" s="98"/>
      <c r="HE40" s="98"/>
      <c r="HF40" s="98"/>
      <c r="HG40" s="98"/>
      <c r="HH40" s="98"/>
      <c r="HI40" s="98"/>
      <c r="HJ40" s="98"/>
      <c r="HK40" s="98"/>
      <c r="HL40" s="98"/>
      <c r="HM40" s="98"/>
      <c r="HN40" s="98"/>
      <c r="HO40" s="98"/>
      <c r="HP40" s="98"/>
      <c r="HQ40" s="98"/>
      <c r="HR40" s="98"/>
      <c r="HS40" s="98"/>
      <c r="HT40" s="98"/>
      <c r="HU40" s="98"/>
      <c r="HV40" s="98"/>
      <c r="HW40" s="98"/>
      <c r="HX40" s="98"/>
      <c r="HY40" s="98"/>
      <c r="HZ40" s="98"/>
      <c r="IA40" s="98"/>
      <c r="IB40" s="98"/>
      <c r="IC40" s="98"/>
    </row>
    <row r="41" spans="1:237" ht="26.25" customHeight="1">
      <c r="A41" s="457" t="s">
        <v>155</v>
      </c>
      <c r="B41" s="457"/>
      <c r="C41" s="457"/>
      <c r="D41" s="457"/>
      <c r="E41" s="457"/>
      <c r="F41" s="457"/>
      <c r="G41" s="457"/>
      <c r="H41" s="457"/>
      <c r="I41" s="457"/>
      <c r="J41" s="457"/>
      <c r="K41" s="457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  <c r="BG41" s="98"/>
      <c r="BH41" s="98"/>
      <c r="BI41" s="98"/>
      <c r="BJ41" s="98"/>
      <c r="BK41" s="98"/>
      <c r="BL41" s="98"/>
      <c r="BM41" s="98"/>
      <c r="BN41" s="98"/>
      <c r="BO41" s="98"/>
      <c r="BP41" s="98"/>
      <c r="BQ41" s="98"/>
      <c r="BR41" s="98"/>
      <c r="BS41" s="98"/>
      <c r="BT41" s="98"/>
      <c r="BU41" s="98"/>
      <c r="BV41" s="98"/>
      <c r="BW41" s="98"/>
      <c r="BX41" s="98"/>
      <c r="BY41" s="98"/>
      <c r="BZ41" s="98"/>
      <c r="CA41" s="98"/>
      <c r="CB41" s="98"/>
      <c r="CC41" s="98"/>
      <c r="CD41" s="98"/>
      <c r="CE41" s="98"/>
      <c r="CF41" s="98"/>
      <c r="CG41" s="98"/>
      <c r="CH41" s="98"/>
      <c r="CI41" s="98"/>
      <c r="CJ41" s="98"/>
      <c r="CK41" s="98"/>
      <c r="CL41" s="98"/>
      <c r="CM41" s="98"/>
      <c r="CN41" s="98"/>
      <c r="CO41" s="98"/>
      <c r="CP41" s="98"/>
      <c r="CQ41" s="98"/>
      <c r="CR41" s="98"/>
      <c r="CS41" s="98"/>
      <c r="CT41" s="98"/>
      <c r="CU41" s="98"/>
      <c r="CV41" s="98"/>
      <c r="CW41" s="98"/>
      <c r="CX41" s="98"/>
      <c r="CY41" s="98"/>
      <c r="CZ41" s="98"/>
      <c r="DA41" s="98"/>
      <c r="DB41" s="98"/>
      <c r="DC41" s="98"/>
      <c r="DD41" s="98"/>
      <c r="DE41" s="98"/>
      <c r="DF41" s="98"/>
      <c r="DG41" s="98"/>
      <c r="DH41" s="98"/>
      <c r="DI41" s="98"/>
      <c r="DJ41" s="98"/>
      <c r="DK41" s="98"/>
      <c r="DL41" s="98"/>
      <c r="DM41" s="98"/>
      <c r="DN41" s="98"/>
      <c r="DO41" s="98"/>
      <c r="DP41" s="98"/>
      <c r="DQ41" s="98"/>
      <c r="DR41" s="98"/>
      <c r="DS41" s="98"/>
      <c r="DT41" s="98"/>
      <c r="DU41" s="98"/>
      <c r="DV41" s="98"/>
      <c r="DW41" s="98"/>
      <c r="DX41" s="98"/>
      <c r="DY41" s="98"/>
      <c r="DZ41" s="98"/>
      <c r="EA41" s="98"/>
      <c r="EB41" s="98"/>
      <c r="EC41" s="98"/>
      <c r="ED41" s="98"/>
      <c r="EE41" s="98"/>
      <c r="EF41" s="98"/>
      <c r="EG41" s="98"/>
      <c r="EH41" s="98"/>
      <c r="EI41" s="98"/>
      <c r="EJ41" s="98"/>
      <c r="EK41" s="98"/>
      <c r="EL41" s="98"/>
      <c r="EM41" s="98"/>
      <c r="EN41" s="98"/>
      <c r="EO41" s="98"/>
      <c r="EP41" s="98"/>
      <c r="EQ41" s="98"/>
      <c r="ER41" s="98"/>
      <c r="ES41" s="98"/>
      <c r="ET41" s="98"/>
      <c r="EU41" s="98"/>
      <c r="EV41" s="98"/>
      <c r="EW41" s="98"/>
      <c r="EX41" s="98"/>
      <c r="EY41" s="98"/>
      <c r="EZ41" s="98"/>
      <c r="FA41" s="98"/>
      <c r="FB41" s="98"/>
      <c r="FC41" s="98"/>
      <c r="FD41" s="98"/>
      <c r="FE41" s="98"/>
      <c r="FF41" s="98"/>
      <c r="FG41" s="98"/>
      <c r="FH41" s="98"/>
      <c r="FI41" s="98"/>
      <c r="FJ41" s="98"/>
      <c r="FK41" s="98"/>
      <c r="FL41" s="98"/>
      <c r="FM41" s="98"/>
      <c r="FN41" s="98"/>
      <c r="FO41" s="98"/>
      <c r="FP41" s="98"/>
      <c r="FQ41" s="98"/>
      <c r="FR41" s="98"/>
      <c r="FS41" s="98"/>
      <c r="FT41" s="98"/>
      <c r="FU41" s="98"/>
      <c r="FV41" s="98"/>
      <c r="FW41" s="98"/>
      <c r="FX41" s="98"/>
      <c r="FY41" s="98"/>
      <c r="FZ41" s="98"/>
      <c r="GA41" s="98"/>
      <c r="GB41" s="98"/>
      <c r="GC41" s="98"/>
      <c r="GD41" s="98"/>
      <c r="GE41" s="98"/>
      <c r="GF41" s="98"/>
      <c r="GG41" s="98"/>
      <c r="GH41" s="98"/>
      <c r="GI41" s="98"/>
      <c r="GJ41" s="98"/>
      <c r="GK41" s="98"/>
      <c r="GL41" s="98"/>
      <c r="GM41" s="98"/>
      <c r="GN41" s="98"/>
      <c r="GO41" s="98"/>
      <c r="GP41" s="98"/>
      <c r="GQ41" s="98"/>
      <c r="GR41" s="98"/>
      <c r="GS41" s="98"/>
      <c r="GT41" s="98"/>
      <c r="GU41" s="98"/>
      <c r="GV41" s="98"/>
      <c r="GW41" s="98"/>
      <c r="GX41" s="98"/>
      <c r="GY41" s="98"/>
      <c r="GZ41" s="98"/>
      <c r="HA41" s="98"/>
      <c r="HB41" s="98"/>
      <c r="HC41" s="98"/>
      <c r="HD41" s="98"/>
      <c r="HE41" s="98"/>
      <c r="HF41" s="98"/>
      <c r="HG41" s="98"/>
      <c r="HH41" s="98"/>
      <c r="HI41" s="98"/>
      <c r="HJ41" s="98"/>
      <c r="HK41" s="98"/>
      <c r="HL41" s="98"/>
      <c r="HM41" s="98"/>
      <c r="HN41" s="98"/>
      <c r="HO41" s="98"/>
      <c r="HP41" s="98"/>
      <c r="HQ41" s="98"/>
      <c r="HR41" s="98"/>
      <c r="HS41" s="98"/>
      <c r="HT41" s="98"/>
      <c r="HU41" s="98"/>
      <c r="HV41" s="98"/>
      <c r="HW41" s="98"/>
      <c r="HX41" s="98"/>
      <c r="HY41" s="98"/>
      <c r="HZ41" s="98"/>
      <c r="IA41" s="98"/>
      <c r="IB41" s="98"/>
      <c r="IC41" s="98"/>
    </row>
    <row r="42" spans="1:11" ht="26.25" customHeight="1">
      <c r="A42" s="465" t="s">
        <v>184</v>
      </c>
      <c r="B42" s="465"/>
      <c r="C42" s="465"/>
      <c r="D42" s="465"/>
      <c r="E42" s="465"/>
      <c r="F42" s="465"/>
      <c r="G42" s="465"/>
      <c r="H42" s="465"/>
      <c r="I42" s="465"/>
      <c r="J42" s="465"/>
      <c r="K42" s="465"/>
    </row>
    <row r="43" spans="1:11" ht="26.25" customHeight="1">
      <c r="A43" s="127" t="s">
        <v>137</v>
      </c>
      <c r="B43" s="128"/>
      <c r="C43" s="129"/>
      <c r="D43" s="129"/>
      <c r="E43" s="129"/>
      <c r="F43" s="129"/>
      <c r="G43" s="129"/>
      <c r="H43" s="129"/>
      <c r="I43" s="129"/>
      <c r="J43" s="129"/>
      <c r="K43" s="129"/>
    </row>
    <row r="44" spans="1:11" ht="15" customHeight="1">
      <c r="A44" s="114" t="s">
        <v>124</v>
      </c>
      <c r="B44" s="115" t="s">
        <v>72</v>
      </c>
      <c r="C44" s="111" t="s">
        <v>154</v>
      </c>
      <c r="D44" s="111" t="s">
        <v>154</v>
      </c>
      <c r="E44" s="111" t="s">
        <v>154</v>
      </c>
      <c r="F44" s="111" t="s">
        <v>154</v>
      </c>
      <c r="G44" s="111" t="s">
        <v>154</v>
      </c>
      <c r="H44" s="111" t="s">
        <v>154</v>
      </c>
      <c r="I44" s="111" t="s">
        <v>154</v>
      </c>
      <c r="J44" s="111" t="s">
        <v>154</v>
      </c>
      <c r="K44" s="116" t="str">
        <f aca="true" t="shared" si="1" ref="K44:K51">IF(ISERROR(AVERAGE(C44:J44)),"=",AVERAGE(C44:J44))</f>
        <v>=</v>
      </c>
    </row>
    <row r="45" spans="1:11" ht="15" customHeight="1">
      <c r="A45" s="114" t="s">
        <v>102</v>
      </c>
      <c r="B45" s="115" t="s">
        <v>72</v>
      </c>
      <c r="C45" s="111" t="s">
        <v>154</v>
      </c>
      <c r="D45" s="111" t="s">
        <v>154</v>
      </c>
      <c r="E45" s="111" t="s">
        <v>154</v>
      </c>
      <c r="F45" s="111" t="s">
        <v>154</v>
      </c>
      <c r="G45" s="111" t="s">
        <v>154</v>
      </c>
      <c r="H45" s="111" t="s">
        <v>154</v>
      </c>
      <c r="I45" s="111" t="s">
        <v>154</v>
      </c>
      <c r="J45" s="111" t="s">
        <v>154</v>
      </c>
      <c r="K45" s="116" t="str">
        <f t="shared" si="1"/>
        <v>=</v>
      </c>
    </row>
    <row r="46" spans="1:11" ht="15" customHeight="1">
      <c r="A46" s="114" t="s">
        <v>112</v>
      </c>
      <c r="B46" s="115" t="s">
        <v>72</v>
      </c>
      <c r="C46" s="111" t="s">
        <v>154</v>
      </c>
      <c r="D46" s="111" t="s">
        <v>154</v>
      </c>
      <c r="E46" s="111" t="s">
        <v>154</v>
      </c>
      <c r="F46" s="111" t="s">
        <v>154</v>
      </c>
      <c r="G46" s="111" t="s">
        <v>154</v>
      </c>
      <c r="H46" s="111" t="s">
        <v>154</v>
      </c>
      <c r="I46" s="111" t="s">
        <v>154</v>
      </c>
      <c r="J46" s="111" t="s">
        <v>154</v>
      </c>
      <c r="K46" s="116" t="str">
        <f t="shared" si="1"/>
        <v>=</v>
      </c>
    </row>
    <row r="47" spans="1:11" ht="15" customHeight="1">
      <c r="A47" s="114" t="s">
        <v>108</v>
      </c>
      <c r="B47" s="115" t="s">
        <v>72</v>
      </c>
      <c r="C47" s="111" t="s">
        <v>154</v>
      </c>
      <c r="D47" s="111" t="s">
        <v>154</v>
      </c>
      <c r="E47" s="111" t="s">
        <v>154</v>
      </c>
      <c r="F47" s="111" t="s">
        <v>154</v>
      </c>
      <c r="G47" s="111" t="s">
        <v>154</v>
      </c>
      <c r="H47" s="111" t="s">
        <v>154</v>
      </c>
      <c r="I47" s="111" t="s">
        <v>154</v>
      </c>
      <c r="J47" s="111" t="s">
        <v>154</v>
      </c>
      <c r="K47" s="116" t="str">
        <f t="shared" si="1"/>
        <v>=</v>
      </c>
    </row>
    <row r="48" spans="1:11" ht="15" customHeight="1">
      <c r="A48" s="114" t="s">
        <v>113</v>
      </c>
      <c r="B48" s="115" t="s">
        <v>72</v>
      </c>
      <c r="C48" s="111" t="s">
        <v>154</v>
      </c>
      <c r="D48" s="111" t="s">
        <v>154</v>
      </c>
      <c r="E48" s="111" t="s">
        <v>154</v>
      </c>
      <c r="F48" s="111" t="s">
        <v>154</v>
      </c>
      <c r="G48" s="111" t="s">
        <v>154</v>
      </c>
      <c r="H48" s="111" t="s">
        <v>154</v>
      </c>
      <c r="I48" s="111" t="s">
        <v>154</v>
      </c>
      <c r="J48" s="111" t="s">
        <v>154</v>
      </c>
      <c r="K48" s="116" t="str">
        <f t="shared" si="1"/>
        <v>=</v>
      </c>
    </row>
    <row r="49" spans="1:11" ht="15" customHeight="1">
      <c r="A49" s="114" t="s">
        <v>105</v>
      </c>
      <c r="B49" s="115" t="s">
        <v>72</v>
      </c>
      <c r="C49" s="111">
        <v>0.83</v>
      </c>
      <c r="D49" s="111">
        <v>0.85</v>
      </c>
      <c r="E49" s="111">
        <v>0.83</v>
      </c>
      <c r="F49" s="111">
        <v>0.85</v>
      </c>
      <c r="G49" s="111">
        <v>0.83</v>
      </c>
      <c r="H49" s="111">
        <v>0.85</v>
      </c>
      <c r="I49" s="111" t="s">
        <v>154</v>
      </c>
      <c r="J49" s="111" t="s">
        <v>154</v>
      </c>
      <c r="K49" s="116">
        <f t="shared" si="1"/>
        <v>0.8399999999999999</v>
      </c>
    </row>
    <row r="50" spans="1:11" ht="15" customHeight="1">
      <c r="A50" s="114" t="s">
        <v>112</v>
      </c>
      <c r="B50" s="115" t="s">
        <v>72</v>
      </c>
      <c r="C50" s="116" t="s">
        <v>154</v>
      </c>
      <c r="D50" s="116" t="s">
        <v>154</v>
      </c>
      <c r="E50" s="116" t="s">
        <v>154</v>
      </c>
      <c r="F50" s="116" t="s">
        <v>154</v>
      </c>
      <c r="G50" s="116" t="s">
        <v>154</v>
      </c>
      <c r="H50" s="116" t="s">
        <v>154</v>
      </c>
      <c r="I50" s="111" t="s">
        <v>154</v>
      </c>
      <c r="J50" s="111" t="s">
        <v>154</v>
      </c>
      <c r="K50" s="116" t="str">
        <f t="shared" si="1"/>
        <v>=</v>
      </c>
    </row>
    <row r="51" spans="1:11" ht="15" customHeight="1">
      <c r="A51" s="114" t="s">
        <v>121</v>
      </c>
      <c r="B51" s="115" t="s">
        <v>72</v>
      </c>
      <c r="C51" s="116">
        <v>0.95</v>
      </c>
      <c r="D51" s="116">
        <v>1</v>
      </c>
      <c r="E51" s="116">
        <v>0.95</v>
      </c>
      <c r="F51" s="116">
        <v>1</v>
      </c>
      <c r="G51" s="116">
        <v>0.95</v>
      </c>
      <c r="H51" s="116">
        <v>1</v>
      </c>
      <c r="I51" s="111" t="s">
        <v>154</v>
      </c>
      <c r="J51" s="111" t="s">
        <v>154</v>
      </c>
      <c r="K51" s="116">
        <f t="shared" si="1"/>
        <v>0.975</v>
      </c>
    </row>
    <row r="52" spans="1:11" ht="15" customHeight="1">
      <c r="A52" s="114" t="s">
        <v>194</v>
      </c>
      <c r="B52" s="115" t="s">
        <v>72</v>
      </c>
      <c r="C52" s="116" t="s">
        <v>154</v>
      </c>
      <c r="D52" s="116" t="s">
        <v>154</v>
      </c>
      <c r="E52" s="116" t="s">
        <v>154</v>
      </c>
      <c r="F52" s="116" t="s">
        <v>154</v>
      </c>
      <c r="G52" s="116" t="s">
        <v>154</v>
      </c>
      <c r="H52" s="116" t="s">
        <v>154</v>
      </c>
      <c r="I52" s="111" t="s">
        <v>154</v>
      </c>
      <c r="J52" s="111" t="s">
        <v>154</v>
      </c>
      <c r="K52" s="116"/>
    </row>
    <row r="53" spans="1:11" ht="15" customHeight="1">
      <c r="A53" s="114" t="s">
        <v>91</v>
      </c>
      <c r="B53" s="115" t="s">
        <v>72</v>
      </c>
      <c r="C53" s="116" t="s">
        <v>154</v>
      </c>
      <c r="D53" s="116" t="s">
        <v>154</v>
      </c>
      <c r="E53" s="116" t="s">
        <v>154</v>
      </c>
      <c r="F53" s="116" t="s">
        <v>154</v>
      </c>
      <c r="G53" s="116" t="s">
        <v>154</v>
      </c>
      <c r="H53" s="116" t="s">
        <v>154</v>
      </c>
      <c r="I53" s="111" t="s">
        <v>154</v>
      </c>
      <c r="J53" s="111" t="s">
        <v>154</v>
      </c>
      <c r="K53" s="116" t="str">
        <f>IF(ISERROR(AVERAGE(C53:J53)),"=",AVERAGE(C53:J53))</f>
        <v>=</v>
      </c>
    </row>
    <row r="54" spans="1:11" ht="15" customHeight="1">
      <c r="A54" s="114" t="s">
        <v>104</v>
      </c>
      <c r="B54" s="115" t="s">
        <v>72</v>
      </c>
      <c r="C54" s="116" t="s">
        <v>154</v>
      </c>
      <c r="D54" s="116" t="s">
        <v>154</v>
      </c>
      <c r="E54" s="116" t="s">
        <v>154</v>
      </c>
      <c r="F54" s="116" t="s">
        <v>154</v>
      </c>
      <c r="G54" s="116" t="s">
        <v>154</v>
      </c>
      <c r="H54" s="116" t="s">
        <v>154</v>
      </c>
      <c r="I54" s="111" t="s">
        <v>154</v>
      </c>
      <c r="J54" s="111" t="s">
        <v>154</v>
      </c>
      <c r="K54" s="116" t="str">
        <f>IF(ISERROR(AVERAGE(C54:J54)),"=",AVERAGE(C54:J54))</f>
        <v>=</v>
      </c>
    </row>
    <row r="55" spans="1:11" ht="15" customHeight="1">
      <c r="A55" s="114" t="s">
        <v>114</v>
      </c>
      <c r="B55" s="115" t="s">
        <v>72</v>
      </c>
      <c r="C55" s="116">
        <v>0.77</v>
      </c>
      <c r="D55" s="116">
        <v>0.87</v>
      </c>
      <c r="E55" s="116">
        <v>0.77</v>
      </c>
      <c r="F55" s="116">
        <v>0.87</v>
      </c>
      <c r="G55" s="116">
        <v>0.77</v>
      </c>
      <c r="H55" s="116">
        <v>0.87</v>
      </c>
      <c r="I55" s="111">
        <v>0.78</v>
      </c>
      <c r="J55" s="111">
        <v>0.88</v>
      </c>
      <c r="K55" s="116">
        <f>IF(ISERROR(AVERAGE(C55:J55)),"=",AVERAGE(C55:J55))</f>
        <v>0.8225000000000001</v>
      </c>
    </row>
    <row r="56" spans="1:11" ht="15" customHeight="1">
      <c r="A56" s="114" t="s">
        <v>195</v>
      </c>
      <c r="B56" s="115" t="s">
        <v>72</v>
      </c>
      <c r="C56" s="116">
        <v>1.15</v>
      </c>
      <c r="D56" s="116">
        <v>1.22</v>
      </c>
      <c r="E56" s="116">
        <v>1.17</v>
      </c>
      <c r="F56" s="116">
        <v>1.23</v>
      </c>
      <c r="G56" s="116">
        <v>1.18</v>
      </c>
      <c r="H56" s="116">
        <v>1.25</v>
      </c>
      <c r="I56" s="111">
        <v>1.2</v>
      </c>
      <c r="J56" s="111">
        <v>1.27</v>
      </c>
      <c r="K56" s="116">
        <f>IF(ISERROR(AVERAGE(C56:J56)),"=",AVERAGE(C56:J56))</f>
        <v>1.2087499999999998</v>
      </c>
    </row>
    <row r="57" spans="1:11" ht="15" customHeight="1">
      <c r="A57" s="114" t="s">
        <v>196</v>
      </c>
      <c r="B57" s="115" t="s">
        <v>72</v>
      </c>
      <c r="C57" s="116">
        <v>1.42</v>
      </c>
      <c r="D57" s="116">
        <v>1.48</v>
      </c>
      <c r="E57" s="116">
        <v>1.45</v>
      </c>
      <c r="F57" s="116">
        <v>1.52</v>
      </c>
      <c r="G57" s="116">
        <v>1.28</v>
      </c>
      <c r="H57" s="116">
        <v>1.35</v>
      </c>
      <c r="I57" s="111">
        <v>1.28</v>
      </c>
      <c r="J57" s="111">
        <v>1.33</v>
      </c>
      <c r="K57" s="116">
        <f>IF(ISERROR(AVERAGE(C57:J57)),"=",AVERAGE(C57:J57))</f>
        <v>1.38875</v>
      </c>
    </row>
    <row r="58" spans="1:11" ht="15" customHeight="1">
      <c r="A58" s="130" t="s">
        <v>138</v>
      </c>
      <c r="B58" s="131"/>
      <c r="C58" s="116"/>
      <c r="D58" s="116"/>
      <c r="E58" s="116"/>
      <c r="F58" s="116"/>
      <c r="G58" s="116"/>
      <c r="H58" s="116"/>
      <c r="I58" s="116"/>
      <c r="J58" s="116"/>
      <c r="K58" s="132"/>
    </row>
    <row r="59" spans="1:11" ht="15" customHeight="1">
      <c r="A59" s="114" t="s">
        <v>129</v>
      </c>
      <c r="B59" s="115" t="s">
        <v>72</v>
      </c>
      <c r="C59" s="116" t="s">
        <v>154</v>
      </c>
      <c r="D59" s="116" t="s">
        <v>154</v>
      </c>
      <c r="E59" s="116" t="s">
        <v>154</v>
      </c>
      <c r="F59" s="116" t="s">
        <v>154</v>
      </c>
      <c r="G59" s="116" t="s">
        <v>154</v>
      </c>
      <c r="H59" s="116" t="s">
        <v>154</v>
      </c>
      <c r="I59" s="111" t="s">
        <v>154</v>
      </c>
      <c r="J59" s="111" t="s">
        <v>154</v>
      </c>
      <c r="K59" s="116" t="str">
        <f aca="true" t="shared" si="2" ref="K59:K81">IF(ISERROR(AVERAGE(C59:J59)),"=",AVERAGE(C59:J59))</f>
        <v>=</v>
      </c>
    </row>
    <row r="60" spans="1:11" ht="15" customHeight="1">
      <c r="A60" s="180" t="s">
        <v>130</v>
      </c>
      <c r="B60" s="115" t="s">
        <v>72</v>
      </c>
      <c r="C60" s="116" t="s">
        <v>154</v>
      </c>
      <c r="D60" s="116" t="s">
        <v>154</v>
      </c>
      <c r="E60" s="116" t="s">
        <v>154</v>
      </c>
      <c r="F60" s="116" t="s">
        <v>154</v>
      </c>
      <c r="G60" s="116" t="s">
        <v>154</v>
      </c>
      <c r="H60" s="116" t="s">
        <v>154</v>
      </c>
      <c r="I60" s="111" t="s">
        <v>154</v>
      </c>
      <c r="J60" s="111" t="s">
        <v>154</v>
      </c>
      <c r="K60" s="116" t="str">
        <f t="shared" si="2"/>
        <v>=</v>
      </c>
    </row>
    <row r="61" spans="1:11" ht="15" customHeight="1">
      <c r="A61" s="180" t="s">
        <v>139</v>
      </c>
      <c r="B61" s="115" t="s">
        <v>72</v>
      </c>
      <c r="C61" s="116" t="s">
        <v>154</v>
      </c>
      <c r="D61" s="116" t="s">
        <v>154</v>
      </c>
      <c r="E61" s="116" t="s">
        <v>154</v>
      </c>
      <c r="F61" s="116" t="s">
        <v>154</v>
      </c>
      <c r="G61" s="116" t="s">
        <v>154</v>
      </c>
      <c r="H61" s="116" t="s">
        <v>154</v>
      </c>
      <c r="I61" s="111" t="s">
        <v>154</v>
      </c>
      <c r="J61" s="111" t="s">
        <v>154</v>
      </c>
      <c r="K61" s="116" t="str">
        <f t="shared" si="2"/>
        <v>=</v>
      </c>
    </row>
    <row r="62" spans="1:11" ht="15" customHeight="1">
      <c r="A62" s="180" t="s">
        <v>140</v>
      </c>
      <c r="B62" s="115" t="s">
        <v>72</v>
      </c>
      <c r="C62" s="116" t="s">
        <v>154</v>
      </c>
      <c r="D62" s="116" t="s">
        <v>154</v>
      </c>
      <c r="E62" s="116" t="s">
        <v>154</v>
      </c>
      <c r="F62" s="116" t="s">
        <v>154</v>
      </c>
      <c r="G62" s="116" t="s">
        <v>154</v>
      </c>
      <c r="H62" s="116" t="s">
        <v>154</v>
      </c>
      <c r="I62" s="111" t="s">
        <v>154</v>
      </c>
      <c r="J62" s="111" t="s">
        <v>154</v>
      </c>
      <c r="K62" s="116" t="str">
        <f t="shared" si="2"/>
        <v>=</v>
      </c>
    </row>
    <row r="63" spans="1:11" ht="15" customHeight="1">
      <c r="A63" s="114" t="s">
        <v>103</v>
      </c>
      <c r="B63" s="115" t="s">
        <v>72</v>
      </c>
      <c r="C63" s="116">
        <v>0.9</v>
      </c>
      <c r="D63" s="116">
        <v>0.95</v>
      </c>
      <c r="E63" s="116" t="s">
        <v>154</v>
      </c>
      <c r="F63" s="116" t="s">
        <v>154</v>
      </c>
      <c r="G63" s="116" t="s">
        <v>154</v>
      </c>
      <c r="H63" s="116" t="s">
        <v>154</v>
      </c>
      <c r="I63" s="111" t="s">
        <v>154</v>
      </c>
      <c r="J63" s="111" t="s">
        <v>154</v>
      </c>
      <c r="K63" s="116">
        <f t="shared" si="2"/>
        <v>0.925</v>
      </c>
    </row>
    <row r="64" spans="1:11" ht="15" customHeight="1">
      <c r="A64" s="114" t="s">
        <v>131</v>
      </c>
      <c r="B64" s="115" t="s">
        <v>72</v>
      </c>
      <c r="C64" s="116">
        <v>1.1</v>
      </c>
      <c r="D64" s="116">
        <v>1.17</v>
      </c>
      <c r="E64" s="116" t="s">
        <v>154</v>
      </c>
      <c r="F64" s="116" t="s">
        <v>154</v>
      </c>
      <c r="G64" s="116" t="s">
        <v>154</v>
      </c>
      <c r="H64" s="116" t="s">
        <v>154</v>
      </c>
      <c r="I64" s="111" t="s">
        <v>154</v>
      </c>
      <c r="J64" s="111" t="s">
        <v>154</v>
      </c>
      <c r="K64" s="116">
        <f t="shared" si="2"/>
        <v>1.135</v>
      </c>
    </row>
    <row r="65" spans="1:11" ht="15" customHeight="1">
      <c r="A65" s="114" t="s">
        <v>106</v>
      </c>
      <c r="B65" s="115" t="s">
        <v>72</v>
      </c>
      <c r="C65" s="116">
        <v>1.27</v>
      </c>
      <c r="D65" s="116">
        <v>1.35</v>
      </c>
      <c r="E65" s="116" t="s">
        <v>154</v>
      </c>
      <c r="F65" s="116" t="s">
        <v>154</v>
      </c>
      <c r="G65" s="116" t="s">
        <v>154</v>
      </c>
      <c r="H65" s="116" t="s">
        <v>154</v>
      </c>
      <c r="I65" s="111" t="s">
        <v>154</v>
      </c>
      <c r="J65" s="111" t="s">
        <v>154</v>
      </c>
      <c r="K65" s="116">
        <f t="shared" si="2"/>
        <v>1.31</v>
      </c>
    </row>
    <row r="66" spans="1:11" ht="15" customHeight="1">
      <c r="A66" s="114" t="s">
        <v>125</v>
      </c>
      <c r="B66" s="115" t="s">
        <v>72</v>
      </c>
      <c r="C66" s="116" t="s">
        <v>154</v>
      </c>
      <c r="D66" s="116" t="s">
        <v>154</v>
      </c>
      <c r="E66" s="116" t="s">
        <v>154</v>
      </c>
      <c r="F66" s="116" t="s">
        <v>154</v>
      </c>
      <c r="G66" s="116" t="s">
        <v>154</v>
      </c>
      <c r="H66" s="116" t="s">
        <v>154</v>
      </c>
      <c r="I66" s="111" t="s">
        <v>154</v>
      </c>
      <c r="J66" s="111" t="s">
        <v>154</v>
      </c>
      <c r="K66" s="116" t="str">
        <f t="shared" si="2"/>
        <v>=</v>
      </c>
    </row>
    <row r="67" spans="1:11" ht="15" customHeight="1">
      <c r="A67" s="114" t="s">
        <v>126</v>
      </c>
      <c r="B67" s="115" t="s">
        <v>72</v>
      </c>
      <c r="C67" s="116" t="s">
        <v>154</v>
      </c>
      <c r="D67" s="116" t="s">
        <v>154</v>
      </c>
      <c r="E67" s="116" t="s">
        <v>154</v>
      </c>
      <c r="F67" s="116" t="s">
        <v>154</v>
      </c>
      <c r="G67" s="116" t="s">
        <v>154</v>
      </c>
      <c r="H67" s="116" t="s">
        <v>154</v>
      </c>
      <c r="I67" s="111" t="s">
        <v>154</v>
      </c>
      <c r="J67" s="111" t="s">
        <v>154</v>
      </c>
      <c r="K67" s="116" t="str">
        <f t="shared" si="2"/>
        <v>=</v>
      </c>
    </row>
    <row r="68" spans="1:11" ht="15" customHeight="1">
      <c r="A68" s="114" t="s">
        <v>119</v>
      </c>
      <c r="B68" s="115" t="s">
        <v>72</v>
      </c>
      <c r="C68" s="116" t="s">
        <v>154</v>
      </c>
      <c r="D68" s="116" t="s">
        <v>154</v>
      </c>
      <c r="E68" s="116" t="s">
        <v>154</v>
      </c>
      <c r="F68" s="116" t="s">
        <v>154</v>
      </c>
      <c r="G68" s="116" t="s">
        <v>154</v>
      </c>
      <c r="H68" s="116" t="s">
        <v>154</v>
      </c>
      <c r="I68" s="111" t="s">
        <v>154</v>
      </c>
      <c r="J68" s="111" t="s">
        <v>154</v>
      </c>
      <c r="K68" s="116" t="str">
        <f t="shared" si="2"/>
        <v>=</v>
      </c>
    </row>
    <row r="69" spans="1:11" ht="15" customHeight="1">
      <c r="A69" s="114" t="s">
        <v>109</v>
      </c>
      <c r="B69" s="115" t="s">
        <v>72</v>
      </c>
      <c r="C69" s="116" t="s">
        <v>154</v>
      </c>
      <c r="D69" s="116" t="s">
        <v>154</v>
      </c>
      <c r="E69" s="116" t="s">
        <v>154</v>
      </c>
      <c r="F69" s="116" t="s">
        <v>154</v>
      </c>
      <c r="G69" s="116" t="s">
        <v>154</v>
      </c>
      <c r="H69" s="116" t="s">
        <v>154</v>
      </c>
      <c r="I69" s="111" t="s">
        <v>154</v>
      </c>
      <c r="J69" s="111" t="s">
        <v>154</v>
      </c>
      <c r="K69" s="116" t="str">
        <f t="shared" si="2"/>
        <v>=</v>
      </c>
    </row>
    <row r="70" spans="1:11" ht="15" customHeight="1">
      <c r="A70" s="114" t="s">
        <v>107</v>
      </c>
      <c r="B70" s="115" t="s">
        <v>72</v>
      </c>
      <c r="C70" s="116" t="s">
        <v>154</v>
      </c>
      <c r="D70" s="116" t="s">
        <v>154</v>
      </c>
      <c r="E70" s="116" t="s">
        <v>154</v>
      </c>
      <c r="F70" s="116" t="s">
        <v>154</v>
      </c>
      <c r="G70" s="116" t="s">
        <v>154</v>
      </c>
      <c r="H70" s="116" t="s">
        <v>154</v>
      </c>
      <c r="I70" s="111" t="s">
        <v>154</v>
      </c>
      <c r="J70" s="111" t="s">
        <v>154</v>
      </c>
      <c r="K70" s="116" t="str">
        <f t="shared" si="2"/>
        <v>=</v>
      </c>
    </row>
    <row r="71" spans="1:11" ht="15" customHeight="1">
      <c r="A71" s="114" t="s">
        <v>120</v>
      </c>
      <c r="B71" s="115" t="s">
        <v>72</v>
      </c>
      <c r="C71" s="116" t="s">
        <v>154</v>
      </c>
      <c r="D71" s="116" t="s">
        <v>154</v>
      </c>
      <c r="E71" s="116" t="s">
        <v>154</v>
      </c>
      <c r="F71" s="116" t="s">
        <v>154</v>
      </c>
      <c r="G71" s="116" t="s">
        <v>154</v>
      </c>
      <c r="H71" s="116" t="s">
        <v>154</v>
      </c>
      <c r="I71" s="111" t="s">
        <v>154</v>
      </c>
      <c r="J71" s="111" t="s">
        <v>154</v>
      </c>
      <c r="K71" s="116" t="str">
        <f t="shared" si="2"/>
        <v>=</v>
      </c>
    </row>
    <row r="72" spans="1:11" ht="15" customHeight="1">
      <c r="A72" s="114" t="s">
        <v>115</v>
      </c>
      <c r="B72" s="115" t="s">
        <v>72</v>
      </c>
      <c r="C72" s="116" t="s">
        <v>154</v>
      </c>
      <c r="D72" s="116" t="s">
        <v>154</v>
      </c>
      <c r="E72" s="116" t="s">
        <v>154</v>
      </c>
      <c r="F72" s="116" t="s">
        <v>154</v>
      </c>
      <c r="G72" s="116" t="s">
        <v>154</v>
      </c>
      <c r="H72" s="116" t="s">
        <v>154</v>
      </c>
      <c r="I72" s="111" t="s">
        <v>154</v>
      </c>
      <c r="J72" s="111" t="s">
        <v>154</v>
      </c>
      <c r="K72" s="116" t="str">
        <f t="shared" si="2"/>
        <v>=</v>
      </c>
    </row>
    <row r="73" spans="1:11" ht="15" customHeight="1">
      <c r="A73" s="114" t="s">
        <v>99</v>
      </c>
      <c r="B73" s="115" t="s">
        <v>72</v>
      </c>
      <c r="C73" s="116">
        <v>0.83</v>
      </c>
      <c r="D73" s="116">
        <v>0.9</v>
      </c>
      <c r="E73" s="116">
        <v>0.83</v>
      </c>
      <c r="F73" s="116">
        <v>0.9</v>
      </c>
      <c r="G73" s="116">
        <v>0.83</v>
      </c>
      <c r="H73" s="116">
        <v>0.9</v>
      </c>
      <c r="I73" s="111">
        <v>0.83</v>
      </c>
      <c r="J73" s="111">
        <v>0.89</v>
      </c>
      <c r="K73" s="116">
        <f t="shared" si="2"/>
        <v>0.86375</v>
      </c>
    </row>
    <row r="74" spans="1:11" ht="15" customHeight="1">
      <c r="A74" s="114" t="s">
        <v>100</v>
      </c>
      <c r="B74" s="115" t="s">
        <v>72</v>
      </c>
      <c r="C74" s="116">
        <v>0.97</v>
      </c>
      <c r="D74" s="116">
        <v>1.03</v>
      </c>
      <c r="E74" s="116">
        <v>0.97</v>
      </c>
      <c r="F74" s="116">
        <v>1.03</v>
      </c>
      <c r="G74" s="116">
        <v>0.97</v>
      </c>
      <c r="H74" s="116">
        <v>1.03</v>
      </c>
      <c r="I74" s="111">
        <v>0.95</v>
      </c>
      <c r="J74" s="111">
        <v>1.01</v>
      </c>
      <c r="K74" s="116">
        <f t="shared" si="2"/>
        <v>0.995</v>
      </c>
    </row>
    <row r="75" spans="1:11" ht="15" customHeight="1">
      <c r="A75" s="114" t="s">
        <v>100</v>
      </c>
      <c r="B75" s="115" t="s">
        <v>72</v>
      </c>
      <c r="C75" s="116">
        <v>1.28</v>
      </c>
      <c r="D75" s="116">
        <v>1.35</v>
      </c>
      <c r="E75" s="116">
        <v>1.28</v>
      </c>
      <c r="F75" s="116">
        <v>1.35</v>
      </c>
      <c r="G75" s="116">
        <v>1.28</v>
      </c>
      <c r="H75" s="116">
        <v>1.35</v>
      </c>
      <c r="I75" s="111">
        <v>1.21</v>
      </c>
      <c r="J75" s="111">
        <v>1.29</v>
      </c>
      <c r="K75" s="116">
        <f t="shared" si="2"/>
        <v>1.29875</v>
      </c>
    </row>
    <row r="76" spans="1:11" ht="15" customHeight="1">
      <c r="A76" s="119" t="s">
        <v>97</v>
      </c>
      <c r="B76" s="115" t="s">
        <v>72</v>
      </c>
      <c r="C76" s="111">
        <v>0.88</v>
      </c>
      <c r="D76" s="111">
        <v>0.93</v>
      </c>
      <c r="E76" s="111">
        <v>0.88</v>
      </c>
      <c r="F76" s="111">
        <v>0.93</v>
      </c>
      <c r="G76" s="111">
        <v>0.88</v>
      </c>
      <c r="H76" s="111">
        <v>0.93</v>
      </c>
      <c r="I76" s="111">
        <v>0.87</v>
      </c>
      <c r="J76" s="111">
        <v>0.92</v>
      </c>
      <c r="K76" s="116">
        <f t="shared" si="2"/>
        <v>0.9025</v>
      </c>
    </row>
    <row r="77" spans="1:11" ht="15" customHeight="1">
      <c r="A77" s="119" t="s">
        <v>117</v>
      </c>
      <c r="B77" s="115" t="s">
        <v>72</v>
      </c>
      <c r="C77" s="111">
        <v>0.92</v>
      </c>
      <c r="D77" s="111">
        <v>1</v>
      </c>
      <c r="E77" s="111">
        <v>0.9</v>
      </c>
      <c r="F77" s="111">
        <v>0.98</v>
      </c>
      <c r="G77" s="111">
        <v>0.9</v>
      </c>
      <c r="H77" s="111">
        <v>0.98</v>
      </c>
      <c r="I77" s="111">
        <v>0.9</v>
      </c>
      <c r="J77" s="111">
        <v>0.98</v>
      </c>
      <c r="K77" s="116">
        <f t="shared" si="2"/>
        <v>0.9450000000000001</v>
      </c>
    </row>
    <row r="78" spans="1:11" ht="15" customHeight="1">
      <c r="A78" s="119" t="s">
        <v>98</v>
      </c>
      <c r="B78" s="115" t="s">
        <v>72</v>
      </c>
      <c r="C78" s="111">
        <v>1.3</v>
      </c>
      <c r="D78" s="111">
        <v>1.38</v>
      </c>
      <c r="E78" s="111">
        <v>1.29</v>
      </c>
      <c r="F78" s="111">
        <v>1.36</v>
      </c>
      <c r="G78" s="111">
        <v>1.29</v>
      </c>
      <c r="H78" s="111">
        <v>1.36</v>
      </c>
      <c r="I78" s="111">
        <v>1.29</v>
      </c>
      <c r="J78" s="111">
        <v>1.35</v>
      </c>
      <c r="K78" s="116">
        <f t="shared" si="2"/>
        <v>1.3275</v>
      </c>
    </row>
    <row r="79" spans="1:11" ht="15" customHeight="1">
      <c r="A79" s="119" t="s">
        <v>132</v>
      </c>
      <c r="B79" s="115" t="s">
        <v>72</v>
      </c>
      <c r="C79" s="111">
        <v>1.38</v>
      </c>
      <c r="D79" s="111">
        <v>1.47</v>
      </c>
      <c r="E79" s="111">
        <v>1.37</v>
      </c>
      <c r="F79" s="111">
        <v>1.45</v>
      </c>
      <c r="G79" s="111">
        <v>1.37</v>
      </c>
      <c r="H79" s="111">
        <v>1.45</v>
      </c>
      <c r="I79" s="111">
        <v>1.33</v>
      </c>
      <c r="J79" s="111">
        <v>1.4</v>
      </c>
      <c r="K79" s="116">
        <f t="shared" si="2"/>
        <v>1.4025</v>
      </c>
    </row>
    <row r="80" spans="1:11" ht="15" customHeight="1">
      <c r="A80" s="119" t="s">
        <v>116</v>
      </c>
      <c r="B80" s="115" t="s">
        <v>72</v>
      </c>
      <c r="C80" s="111" t="s">
        <v>154</v>
      </c>
      <c r="D80" s="111" t="s">
        <v>154</v>
      </c>
      <c r="E80" s="111" t="s">
        <v>154</v>
      </c>
      <c r="F80" s="111" t="s">
        <v>154</v>
      </c>
      <c r="G80" s="111" t="s">
        <v>154</v>
      </c>
      <c r="H80" s="111" t="s">
        <v>154</v>
      </c>
      <c r="I80" s="111" t="s">
        <v>154</v>
      </c>
      <c r="J80" s="111" t="s">
        <v>154</v>
      </c>
      <c r="K80" s="116" t="str">
        <f t="shared" si="2"/>
        <v>=</v>
      </c>
    </row>
    <row r="81" spans="1:11" ht="15" customHeight="1">
      <c r="A81" s="119" t="s">
        <v>118</v>
      </c>
      <c r="B81" s="115" t="s">
        <v>72</v>
      </c>
      <c r="C81" s="111" t="s">
        <v>154</v>
      </c>
      <c r="D81" s="111" t="s">
        <v>154</v>
      </c>
      <c r="E81" s="111" t="s">
        <v>154</v>
      </c>
      <c r="F81" s="111" t="s">
        <v>154</v>
      </c>
      <c r="G81" s="111" t="s">
        <v>154</v>
      </c>
      <c r="H81" s="111" t="s">
        <v>154</v>
      </c>
      <c r="I81" s="111" t="s">
        <v>154</v>
      </c>
      <c r="J81" s="111" t="s">
        <v>154</v>
      </c>
      <c r="K81" s="116" t="str">
        <f t="shared" si="2"/>
        <v>=</v>
      </c>
    </row>
    <row r="82" spans="1:11" ht="15" customHeight="1">
      <c r="A82" s="117" t="s">
        <v>87</v>
      </c>
      <c r="B82" s="121" t="s">
        <v>3</v>
      </c>
      <c r="C82" s="134"/>
      <c r="D82" s="134"/>
      <c r="E82" s="134"/>
      <c r="F82" s="134"/>
      <c r="G82" s="134"/>
      <c r="H82" s="134"/>
      <c r="I82" s="134"/>
      <c r="J82" s="134"/>
      <c r="K82" s="135"/>
    </row>
    <row r="83" spans="1:11" ht="15" customHeight="1">
      <c r="A83" s="119" t="s">
        <v>88</v>
      </c>
      <c r="B83" s="110" t="s">
        <v>72</v>
      </c>
      <c r="C83" s="111" t="s">
        <v>154</v>
      </c>
      <c r="D83" s="111" t="s">
        <v>154</v>
      </c>
      <c r="E83" s="111" t="s">
        <v>154</v>
      </c>
      <c r="F83" s="111" t="s">
        <v>154</v>
      </c>
      <c r="G83" s="111" t="s">
        <v>154</v>
      </c>
      <c r="H83" s="111" t="s">
        <v>154</v>
      </c>
      <c r="I83" s="111" t="s">
        <v>154</v>
      </c>
      <c r="J83" s="111" t="s">
        <v>154</v>
      </c>
      <c r="K83" s="111" t="str">
        <f>IF(ISERROR(AVERAGE(C83:J83)),"=",AVERAGE(C83:J83))</f>
        <v>=</v>
      </c>
    </row>
    <row r="84" spans="1:11" ht="15" customHeight="1">
      <c r="A84" s="117" t="s">
        <v>89</v>
      </c>
      <c r="B84" s="121" t="s">
        <v>3</v>
      </c>
      <c r="C84" s="136"/>
      <c r="D84" s="136"/>
      <c r="E84" s="136"/>
      <c r="F84" s="136"/>
      <c r="G84" s="136"/>
      <c r="H84" s="136"/>
      <c r="I84" s="136"/>
      <c r="J84" s="136"/>
      <c r="K84" s="135"/>
    </row>
    <row r="85" spans="1:11" ht="15" customHeight="1">
      <c r="A85" s="119" t="s">
        <v>88</v>
      </c>
      <c r="B85" s="110" t="s">
        <v>72</v>
      </c>
      <c r="C85" s="111" t="s">
        <v>154</v>
      </c>
      <c r="D85" s="111" t="s">
        <v>154</v>
      </c>
      <c r="E85" s="111" t="s">
        <v>154</v>
      </c>
      <c r="F85" s="111" t="s">
        <v>154</v>
      </c>
      <c r="G85" s="111" t="s">
        <v>154</v>
      </c>
      <c r="H85" s="111" t="s">
        <v>154</v>
      </c>
      <c r="I85" s="111" t="s">
        <v>154</v>
      </c>
      <c r="J85" s="111" t="s">
        <v>154</v>
      </c>
      <c r="K85" s="111" t="str">
        <f>IF(ISERROR(AVERAGE(C85:J85)),"=",AVERAGE(C85:J85))</f>
        <v>=</v>
      </c>
    </row>
    <row r="86" spans="1:11" ht="15" customHeight="1">
      <c r="A86" s="119" t="s">
        <v>101</v>
      </c>
      <c r="B86" s="110" t="s">
        <v>72</v>
      </c>
      <c r="C86" s="111" t="s">
        <v>154</v>
      </c>
      <c r="D86" s="111" t="s">
        <v>154</v>
      </c>
      <c r="E86" s="111" t="s">
        <v>154</v>
      </c>
      <c r="F86" s="111" t="s">
        <v>154</v>
      </c>
      <c r="G86" s="111" t="s">
        <v>154</v>
      </c>
      <c r="H86" s="111" t="s">
        <v>154</v>
      </c>
      <c r="I86" s="111" t="s">
        <v>154</v>
      </c>
      <c r="J86" s="111" t="s">
        <v>154</v>
      </c>
      <c r="K86" s="111" t="str">
        <f>IF(ISERROR(AVERAGE(C86:J86)),"=",AVERAGE(C86:J86))</f>
        <v>=</v>
      </c>
    </row>
    <row r="87" spans="1:11" ht="15" customHeight="1">
      <c r="A87" s="137"/>
      <c r="B87" s="138"/>
      <c r="C87" s="135"/>
      <c r="D87" s="135"/>
      <c r="E87" s="135"/>
      <c r="F87" s="135"/>
      <c r="G87" s="135"/>
      <c r="H87" s="135"/>
      <c r="I87" s="135"/>
      <c r="J87" s="135"/>
      <c r="K87" s="135"/>
    </row>
    <row r="88" spans="1:11" ht="26.25" customHeight="1">
      <c r="A88" s="461" t="s">
        <v>156</v>
      </c>
      <c r="B88" s="462"/>
      <c r="C88" s="462"/>
      <c r="D88" s="462"/>
      <c r="E88" s="462"/>
      <c r="F88" s="462"/>
      <c r="G88" s="462"/>
      <c r="H88" s="462"/>
      <c r="I88" s="462"/>
      <c r="J88" s="462"/>
      <c r="K88" s="462"/>
    </row>
    <row r="89" spans="1:11" ht="26.25" customHeight="1">
      <c r="A89" s="455" t="s">
        <v>157</v>
      </c>
      <c r="B89" s="456"/>
      <c r="C89" s="456"/>
      <c r="D89" s="456"/>
      <c r="E89" s="456"/>
      <c r="F89" s="456"/>
      <c r="G89" s="456"/>
      <c r="H89" s="456"/>
      <c r="I89" s="456"/>
      <c r="J89" s="456"/>
      <c r="K89" s="456"/>
    </row>
    <row r="90" spans="1:11" ht="15" customHeight="1">
      <c r="A90" s="117" t="s">
        <v>61</v>
      </c>
      <c r="B90" s="121" t="s">
        <v>3</v>
      </c>
      <c r="C90" s="139"/>
      <c r="D90" s="139"/>
      <c r="E90" s="139"/>
      <c r="F90" s="139"/>
      <c r="G90" s="139"/>
      <c r="H90" s="139"/>
      <c r="I90" s="139"/>
      <c r="J90" s="139"/>
      <c r="K90" s="140"/>
    </row>
    <row r="91" spans="1:11" ht="15" customHeight="1">
      <c r="A91" s="119" t="s">
        <v>16</v>
      </c>
      <c r="B91" s="141" t="s">
        <v>21</v>
      </c>
      <c r="C91" s="111" t="s">
        <v>154</v>
      </c>
      <c r="D91" s="111" t="s">
        <v>154</v>
      </c>
      <c r="E91" s="111" t="s">
        <v>154</v>
      </c>
      <c r="F91" s="111" t="s">
        <v>154</v>
      </c>
      <c r="G91" s="111" t="s">
        <v>154</v>
      </c>
      <c r="H91" s="111" t="s">
        <v>154</v>
      </c>
      <c r="I91" s="111" t="s">
        <v>154</v>
      </c>
      <c r="J91" s="111" t="s">
        <v>154</v>
      </c>
      <c r="K91" s="111" t="str">
        <f>IF(ISERROR(AVERAGE(C91:J91)),"=",AVERAGE(C91:J91))</f>
        <v>=</v>
      </c>
    </row>
    <row r="92" spans="1:11" ht="15" customHeight="1">
      <c r="A92" s="119" t="s">
        <v>17</v>
      </c>
      <c r="B92" s="141" t="s">
        <v>21</v>
      </c>
      <c r="C92" s="111" t="s">
        <v>154</v>
      </c>
      <c r="D92" s="111" t="s">
        <v>154</v>
      </c>
      <c r="E92" s="111" t="s">
        <v>154</v>
      </c>
      <c r="F92" s="111" t="s">
        <v>154</v>
      </c>
      <c r="G92" s="111" t="s">
        <v>154</v>
      </c>
      <c r="H92" s="111" t="s">
        <v>154</v>
      </c>
      <c r="I92" s="111" t="s">
        <v>154</v>
      </c>
      <c r="J92" s="111" t="s">
        <v>154</v>
      </c>
      <c r="K92" s="111" t="str">
        <f>IF(ISERROR(AVERAGE(C92:J92)),"=",AVERAGE(C92:J92))</f>
        <v>=</v>
      </c>
    </row>
    <row r="93" spans="1:11" ht="27" customHeight="1">
      <c r="A93" s="142" t="s">
        <v>62</v>
      </c>
      <c r="B93" s="141" t="s">
        <v>21</v>
      </c>
      <c r="C93" s="111" t="s">
        <v>154</v>
      </c>
      <c r="D93" s="111" t="s">
        <v>154</v>
      </c>
      <c r="E93" s="111">
        <v>60</v>
      </c>
      <c r="F93" s="111">
        <v>80</v>
      </c>
      <c r="G93" s="111">
        <v>60</v>
      </c>
      <c r="H93" s="111">
        <v>80</v>
      </c>
      <c r="I93" s="111">
        <v>60</v>
      </c>
      <c r="J93" s="111">
        <v>80</v>
      </c>
      <c r="K93" s="111">
        <f>IF(ISERROR(AVERAGE(C93:J93)),"=",AVERAGE(C93:J93))</f>
        <v>70</v>
      </c>
    </row>
    <row r="94" spans="1:11" ht="26.25" customHeight="1">
      <c r="A94" s="457" t="s">
        <v>158</v>
      </c>
      <c r="B94" s="458"/>
      <c r="C94" s="458"/>
      <c r="D94" s="458"/>
      <c r="E94" s="458"/>
      <c r="F94" s="458"/>
      <c r="G94" s="458"/>
      <c r="H94" s="458"/>
      <c r="I94" s="458"/>
      <c r="J94" s="458"/>
      <c r="K94" s="458"/>
    </row>
    <row r="95" spans="1:11" ht="15" customHeight="1">
      <c r="A95" s="143" t="s">
        <v>188</v>
      </c>
      <c r="B95" s="144"/>
      <c r="C95" s="144"/>
      <c r="D95" s="144"/>
      <c r="E95" s="144"/>
      <c r="F95" s="144"/>
      <c r="G95" s="144"/>
      <c r="H95" s="144"/>
      <c r="I95" s="144"/>
      <c r="J95" s="144"/>
      <c r="K95" s="145"/>
    </row>
    <row r="96" spans="1:11" ht="15" customHeight="1">
      <c r="A96" s="119" t="s">
        <v>73</v>
      </c>
      <c r="B96" s="141" t="s">
        <v>21</v>
      </c>
      <c r="C96" s="111" t="s">
        <v>154</v>
      </c>
      <c r="D96" s="111" t="s">
        <v>154</v>
      </c>
      <c r="E96" s="111" t="s">
        <v>154</v>
      </c>
      <c r="F96" s="111" t="s">
        <v>154</v>
      </c>
      <c r="G96" s="111" t="s">
        <v>154</v>
      </c>
      <c r="H96" s="111" t="s">
        <v>154</v>
      </c>
      <c r="I96" s="111" t="s">
        <v>154</v>
      </c>
      <c r="J96" s="111" t="s">
        <v>154</v>
      </c>
      <c r="K96" s="111" t="str">
        <f>IF(ISERROR(AVERAGE(C96:J96)),"=",AVERAGE(C96:J96))</f>
        <v>=</v>
      </c>
    </row>
    <row r="97" spans="1:11" ht="15" customHeight="1">
      <c r="A97" s="119" t="s">
        <v>74</v>
      </c>
      <c r="B97" s="141" t="s">
        <v>21</v>
      </c>
      <c r="C97" s="111" t="s">
        <v>154</v>
      </c>
      <c r="D97" s="111" t="s">
        <v>154</v>
      </c>
      <c r="E97" s="111" t="s">
        <v>154</v>
      </c>
      <c r="F97" s="111" t="s">
        <v>154</v>
      </c>
      <c r="G97" s="111" t="s">
        <v>154</v>
      </c>
      <c r="H97" s="111" t="s">
        <v>154</v>
      </c>
      <c r="I97" s="111" t="s">
        <v>154</v>
      </c>
      <c r="J97" s="111" t="s">
        <v>154</v>
      </c>
      <c r="K97" s="111" t="str">
        <f>IF(ISERROR(AVERAGE(C97:J97)),"=",AVERAGE(C97:J97))</f>
        <v>=</v>
      </c>
    </row>
    <row r="98" spans="1:11" ht="15" customHeight="1">
      <c r="A98" s="119" t="s">
        <v>75</v>
      </c>
      <c r="B98" s="141" t="s">
        <v>21</v>
      </c>
      <c r="C98" s="111" t="s">
        <v>154</v>
      </c>
      <c r="D98" s="111" t="s">
        <v>154</v>
      </c>
      <c r="E98" s="111" t="s">
        <v>154</v>
      </c>
      <c r="F98" s="111" t="s">
        <v>154</v>
      </c>
      <c r="G98" s="111" t="s">
        <v>154</v>
      </c>
      <c r="H98" s="111" t="s">
        <v>154</v>
      </c>
      <c r="I98" s="111" t="s">
        <v>154</v>
      </c>
      <c r="J98" s="111" t="s">
        <v>154</v>
      </c>
      <c r="K98" s="111" t="str">
        <f>IF(ISERROR(AVERAGE(C98:J98)),"=",AVERAGE(C98:J98))</f>
        <v>=</v>
      </c>
    </row>
    <row r="99" spans="1:11" ht="15" customHeight="1">
      <c r="A99" s="119" t="s">
        <v>76</v>
      </c>
      <c r="B99" s="141" t="s">
        <v>21</v>
      </c>
      <c r="C99" s="111" t="s">
        <v>154</v>
      </c>
      <c r="D99" s="111" t="s">
        <v>154</v>
      </c>
      <c r="E99" s="111" t="s">
        <v>154</v>
      </c>
      <c r="F99" s="111" t="s">
        <v>154</v>
      </c>
      <c r="G99" s="111" t="s">
        <v>154</v>
      </c>
      <c r="H99" s="111" t="s">
        <v>154</v>
      </c>
      <c r="I99" s="111" t="s">
        <v>154</v>
      </c>
      <c r="J99" s="111" t="s">
        <v>154</v>
      </c>
      <c r="K99" s="111" t="str">
        <f>IF(ISERROR(AVERAGE(C99:J99)),"=",AVERAGE(C99:J99))</f>
        <v>=</v>
      </c>
    </row>
    <row r="100" spans="1:11" ht="15" customHeight="1">
      <c r="A100" s="119" t="s">
        <v>77</v>
      </c>
      <c r="B100" s="141" t="s">
        <v>21</v>
      </c>
      <c r="C100" s="111" t="s">
        <v>154</v>
      </c>
      <c r="D100" s="111" t="s">
        <v>154</v>
      </c>
      <c r="E100" s="111" t="s">
        <v>154</v>
      </c>
      <c r="F100" s="111" t="s">
        <v>154</v>
      </c>
      <c r="G100" s="111" t="s">
        <v>154</v>
      </c>
      <c r="H100" s="111" t="s">
        <v>154</v>
      </c>
      <c r="I100" s="111" t="s">
        <v>154</v>
      </c>
      <c r="J100" s="111" t="s">
        <v>154</v>
      </c>
      <c r="K100" s="111" t="str">
        <f>IF(ISERROR(AVERAGE(C100:J100)),"=",AVERAGE(C100:J100))</f>
        <v>=</v>
      </c>
    </row>
    <row r="101" spans="1:11" ht="15" customHeight="1">
      <c r="A101" s="143" t="s">
        <v>189</v>
      </c>
      <c r="B101" s="104"/>
      <c r="C101" s="104"/>
      <c r="D101" s="104"/>
      <c r="E101" s="104"/>
      <c r="F101" s="104"/>
      <c r="G101" s="104"/>
      <c r="H101" s="104"/>
      <c r="I101" s="104"/>
      <c r="J101" s="104"/>
      <c r="K101" s="146"/>
    </row>
    <row r="102" spans="1:11" ht="15" customHeight="1">
      <c r="A102" s="119" t="s">
        <v>80</v>
      </c>
      <c r="B102" s="110" t="s">
        <v>70</v>
      </c>
      <c r="C102" s="111">
        <v>7.5</v>
      </c>
      <c r="D102" s="111">
        <v>7.9</v>
      </c>
      <c r="E102" s="111">
        <v>7.5</v>
      </c>
      <c r="F102" s="111">
        <v>7.9</v>
      </c>
      <c r="G102" s="111">
        <v>7.5</v>
      </c>
      <c r="H102" s="111">
        <v>7.9</v>
      </c>
      <c r="I102" s="111">
        <v>7.5</v>
      </c>
      <c r="J102" s="111">
        <v>7.9</v>
      </c>
      <c r="K102" s="147">
        <f>IF(ISERROR(AVERAGE(C102:J102)),"=",AVERAGE(C102:J102))</f>
        <v>7.699999999999999</v>
      </c>
    </row>
    <row r="103" spans="1:11" ht="15" customHeight="1">
      <c r="A103" s="119" t="s">
        <v>81</v>
      </c>
      <c r="B103" s="110" t="s">
        <v>70</v>
      </c>
      <c r="C103" s="111">
        <v>7.15</v>
      </c>
      <c r="D103" s="111">
        <v>7.55</v>
      </c>
      <c r="E103" s="111">
        <v>7.1</v>
      </c>
      <c r="F103" s="111">
        <v>7.55</v>
      </c>
      <c r="G103" s="111">
        <v>7.1</v>
      </c>
      <c r="H103" s="111">
        <v>7.55</v>
      </c>
      <c r="I103" s="111">
        <v>7.05</v>
      </c>
      <c r="J103" s="111">
        <v>7.5</v>
      </c>
      <c r="K103" s="147">
        <f>IF(ISERROR(AVERAGE(C103:J103)),"=",AVERAGE(C103:J103))</f>
        <v>7.318749999999999</v>
      </c>
    </row>
    <row r="104" spans="1:11" ht="15" customHeight="1">
      <c r="A104" s="119" t="s">
        <v>82</v>
      </c>
      <c r="B104" s="110" t="s">
        <v>70</v>
      </c>
      <c r="C104" s="111">
        <v>7.55</v>
      </c>
      <c r="D104" s="111">
        <v>8.1</v>
      </c>
      <c r="E104" s="111">
        <v>7.6</v>
      </c>
      <c r="F104" s="111">
        <v>8.1</v>
      </c>
      <c r="G104" s="111">
        <v>7.6</v>
      </c>
      <c r="H104" s="111">
        <v>8.1</v>
      </c>
      <c r="I104" s="111">
        <v>7.55</v>
      </c>
      <c r="J104" s="111">
        <v>8.1</v>
      </c>
      <c r="K104" s="147">
        <f>IF(ISERROR(AVERAGE(C104:J104)),"=",AVERAGE(C104:J104))</f>
        <v>7.8375</v>
      </c>
    </row>
    <row r="105" spans="1:11" ht="15" customHeight="1">
      <c r="A105" s="119" t="s">
        <v>83</v>
      </c>
      <c r="B105" s="110" t="s">
        <v>70</v>
      </c>
      <c r="C105" s="111">
        <v>6.7</v>
      </c>
      <c r="D105" s="111">
        <v>7.2</v>
      </c>
      <c r="E105" s="111">
        <v>6.65</v>
      </c>
      <c r="F105" s="111">
        <v>7.1</v>
      </c>
      <c r="G105" s="111">
        <v>6.65</v>
      </c>
      <c r="H105" s="111">
        <v>7.1</v>
      </c>
      <c r="I105" s="111">
        <v>6.6</v>
      </c>
      <c r="J105" s="111">
        <v>7.1</v>
      </c>
      <c r="K105" s="147">
        <f>IF(ISERROR(AVERAGE(C105:J105)),"=",AVERAGE(C105:J105))</f>
        <v>6.8875</v>
      </c>
    </row>
    <row r="106" spans="1:10" ht="26.25" customHeight="1">
      <c r="A106" s="148"/>
      <c r="B106" s="105"/>
      <c r="C106" s="105"/>
      <c r="D106" s="105"/>
      <c r="E106" s="105"/>
      <c r="F106" s="105"/>
      <c r="G106" s="105"/>
      <c r="H106" s="105"/>
      <c r="I106" s="105"/>
      <c r="J106" s="105"/>
    </row>
    <row r="107" spans="1:237" ht="22.5" customHeight="1">
      <c r="A107" s="101"/>
      <c r="B107" s="102"/>
      <c r="C107" s="459">
        <v>43137</v>
      </c>
      <c r="D107" s="460"/>
      <c r="E107" s="459">
        <v>43144</v>
      </c>
      <c r="F107" s="460"/>
      <c r="G107" s="459">
        <v>43151</v>
      </c>
      <c r="H107" s="460"/>
      <c r="I107" s="459">
        <v>43158</v>
      </c>
      <c r="J107" s="460"/>
      <c r="K107" s="103" t="s">
        <v>151</v>
      </c>
      <c r="L107" s="98"/>
      <c r="M107" s="98"/>
      <c r="N107" s="98"/>
      <c r="O107" s="98"/>
      <c r="P107" s="98"/>
      <c r="Q107" s="98"/>
      <c r="R107" s="98"/>
      <c r="S107" s="98"/>
      <c r="T107" s="98"/>
      <c r="U107" s="98"/>
      <c r="V107" s="98"/>
      <c r="W107" s="98"/>
      <c r="X107" s="98"/>
      <c r="Y107" s="98"/>
      <c r="Z107" s="98"/>
      <c r="AA107" s="98"/>
      <c r="AB107" s="98"/>
      <c r="AC107" s="98"/>
      <c r="AD107" s="98"/>
      <c r="AE107" s="98"/>
      <c r="AF107" s="98"/>
      <c r="AG107" s="98"/>
      <c r="AH107" s="98"/>
      <c r="AI107" s="98"/>
      <c r="AJ107" s="98"/>
      <c r="AK107" s="98"/>
      <c r="AL107" s="98"/>
      <c r="AM107" s="98"/>
      <c r="AN107" s="98"/>
      <c r="AO107" s="98"/>
      <c r="AP107" s="98"/>
      <c r="AQ107" s="98"/>
      <c r="AR107" s="98"/>
      <c r="AS107" s="98"/>
      <c r="AT107" s="98"/>
      <c r="AU107" s="98"/>
      <c r="AV107" s="98"/>
      <c r="AW107" s="98"/>
      <c r="AX107" s="98"/>
      <c r="AY107" s="98"/>
      <c r="AZ107" s="98"/>
      <c r="BA107" s="98"/>
      <c r="BB107" s="98"/>
      <c r="BC107" s="98"/>
      <c r="BD107" s="98"/>
      <c r="BE107" s="98"/>
      <c r="BF107" s="98"/>
      <c r="BG107" s="98"/>
      <c r="BH107" s="98"/>
      <c r="BI107" s="98"/>
      <c r="BJ107" s="98"/>
      <c r="BK107" s="98"/>
      <c r="BL107" s="98"/>
      <c r="BM107" s="98"/>
      <c r="BN107" s="98"/>
      <c r="BO107" s="98"/>
      <c r="BP107" s="98"/>
      <c r="BQ107" s="98"/>
      <c r="BR107" s="98"/>
      <c r="BS107" s="98"/>
      <c r="BT107" s="98"/>
      <c r="BU107" s="98"/>
      <c r="BV107" s="98"/>
      <c r="BW107" s="98"/>
      <c r="BX107" s="98"/>
      <c r="BY107" s="98"/>
      <c r="BZ107" s="98"/>
      <c r="CA107" s="98"/>
      <c r="CB107" s="98"/>
      <c r="CC107" s="98"/>
      <c r="CD107" s="98"/>
      <c r="CE107" s="98"/>
      <c r="CF107" s="98"/>
      <c r="CG107" s="98"/>
      <c r="CH107" s="98"/>
      <c r="CI107" s="98"/>
      <c r="CJ107" s="98"/>
      <c r="CK107" s="98"/>
      <c r="CL107" s="98"/>
      <c r="CM107" s="98"/>
      <c r="CN107" s="98"/>
      <c r="CO107" s="98"/>
      <c r="CP107" s="98"/>
      <c r="CQ107" s="98"/>
      <c r="CR107" s="98"/>
      <c r="CS107" s="98"/>
      <c r="CT107" s="98"/>
      <c r="CU107" s="98"/>
      <c r="CV107" s="98"/>
      <c r="CW107" s="98"/>
      <c r="CX107" s="98"/>
      <c r="CY107" s="98"/>
      <c r="CZ107" s="98"/>
      <c r="DA107" s="98"/>
      <c r="DB107" s="98"/>
      <c r="DC107" s="98"/>
      <c r="DD107" s="98"/>
      <c r="DE107" s="98"/>
      <c r="DF107" s="98"/>
      <c r="DG107" s="98"/>
      <c r="DH107" s="98"/>
      <c r="DI107" s="98"/>
      <c r="DJ107" s="98"/>
      <c r="DK107" s="98"/>
      <c r="DL107" s="98"/>
      <c r="DM107" s="98"/>
      <c r="DN107" s="98"/>
      <c r="DO107" s="98"/>
      <c r="DP107" s="98"/>
      <c r="DQ107" s="98"/>
      <c r="DR107" s="98"/>
      <c r="DS107" s="98"/>
      <c r="DT107" s="98"/>
      <c r="DU107" s="98"/>
      <c r="DV107" s="98"/>
      <c r="DW107" s="98"/>
      <c r="DX107" s="98"/>
      <c r="DY107" s="98"/>
      <c r="DZ107" s="98"/>
      <c r="EA107" s="98"/>
      <c r="EB107" s="98"/>
      <c r="EC107" s="98"/>
      <c r="ED107" s="98"/>
      <c r="EE107" s="98"/>
      <c r="EF107" s="98"/>
      <c r="EG107" s="98"/>
      <c r="EH107" s="98"/>
      <c r="EI107" s="98"/>
      <c r="EJ107" s="98"/>
      <c r="EK107" s="98"/>
      <c r="EL107" s="98"/>
      <c r="EM107" s="98"/>
      <c r="EN107" s="98"/>
      <c r="EO107" s="98"/>
      <c r="EP107" s="98"/>
      <c r="EQ107" s="98"/>
      <c r="ER107" s="98"/>
      <c r="ES107" s="98"/>
      <c r="ET107" s="98"/>
      <c r="EU107" s="98"/>
      <c r="EV107" s="98"/>
      <c r="EW107" s="98"/>
      <c r="EX107" s="98"/>
      <c r="EY107" s="98"/>
      <c r="EZ107" s="98"/>
      <c r="FA107" s="98"/>
      <c r="FB107" s="98"/>
      <c r="FC107" s="98"/>
      <c r="FD107" s="98"/>
      <c r="FE107" s="98"/>
      <c r="FF107" s="98"/>
      <c r="FG107" s="98"/>
      <c r="FH107" s="98"/>
      <c r="FI107" s="98"/>
      <c r="FJ107" s="98"/>
      <c r="FK107" s="98"/>
      <c r="FL107" s="98"/>
      <c r="FM107" s="98"/>
      <c r="FN107" s="98"/>
      <c r="FO107" s="98"/>
      <c r="FP107" s="98"/>
      <c r="FQ107" s="98"/>
      <c r="FR107" s="98"/>
      <c r="FS107" s="98"/>
      <c r="FT107" s="98"/>
      <c r="FU107" s="98"/>
      <c r="FV107" s="98"/>
      <c r="FW107" s="98"/>
      <c r="FX107" s="98"/>
      <c r="FY107" s="98"/>
      <c r="FZ107" s="98"/>
      <c r="GA107" s="98"/>
      <c r="GB107" s="98"/>
      <c r="GC107" s="98"/>
      <c r="GD107" s="98"/>
      <c r="GE107" s="98"/>
      <c r="GF107" s="98"/>
      <c r="GG107" s="98"/>
      <c r="GH107" s="98"/>
      <c r="GI107" s="98"/>
      <c r="GJ107" s="98"/>
      <c r="GK107" s="98"/>
      <c r="GL107" s="98"/>
      <c r="GM107" s="98"/>
      <c r="GN107" s="98"/>
      <c r="GO107" s="98"/>
      <c r="GP107" s="98"/>
      <c r="GQ107" s="98"/>
      <c r="GR107" s="98"/>
      <c r="GS107" s="98"/>
      <c r="GT107" s="98"/>
      <c r="GU107" s="98"/>
      <c r="GV107" s="98"/>
      <c r="GW107" s="98"/>
      <c r="GX107" s="98"/>
      <c r="GY107" s="98"/>
      <c r="GZ107" s="98"/>
      <c r="HA107" s="98"/>
      <c r="HB107" s="98"/>
      <c r="HC107" s="98"/>
      <c r="HD107" s="98"/>
      <c r="HE107" s="98"/>
      <c r="HF107" s="98"/>
      <c r="HG107" s="98"/>
      <c r="HH107" s="98"/>
      <c r="HI107" s="98"/>
      <c r="HJ107" s="98"/>
      <c r="HK107" s="98"/>
      <c r="HL107" s="98"/>
      <c r="HM107" s="98"/>
      <c r="HN107" s="98"/>
      <c r="HO107" s="98"/>
      <c r="HP107" s="98"/>
      <c r="HQ107" s="98"/>
      <c r="HR107" s="98"/>
      <c r="HS107" s="98"/>
      <c r="HT107" s="98"/>
      <c r="HU107" s="98"/>
      <c r="HV107" s="98"/>
      <c r="HW107" s="98"/>
      <c r="HX107" s="98"/>
      <c r="HY107" s="98"/>
      <c r="HZ107" s="98"/>
      <c r="IA107" s="98"/>
      <c r="IB107" s="98"/>
      <c r="IC107" s="98"/>
    </row>
    <row r="108" spans="1:237" ht="14.25" customHeight="1">
      <c r="A108" s="143"/>
      <c r="B108" s="105"/>
      <c r="C108" s="106" t="s">
        <v>152</v>
      </c>
      <c r="D108" s="106" t="s">
        <v>153</v>
      </c>
      <c r="E108" s="106" t="s">
        <v>152</v>
      </c>
      <c r="F108" s="106" t="s">
        <v>153</v>
      </c>
      <c r="G108" s="106" t="s">
        <v>152</v>
      </c>
      <c r="H108" s="106" t="s">
        <v>153</v>
      </c>
      <c r="I108" s="106" t="s">
        <v>152</v>
      </c>
      <c r="J108" s="106" t="s">
        <v>153</v>
      </c>
      <c r="K108" s="107" t="s">
        <v>206</v>
      </c>
      <c r="L108" s="98"/>
      <c r="M108" s="98"/>
      <c r="N108" s="98"/>
      <c r="O108" s="98"/>
      <c r="P108" s="98"/>
      <c r="Q108" s="98"/>
      <c r="R108" s="98"/>
      <c r="S108" s="98"/>
      <c r="T108" s="98"/>
      <c r="U108" s="98"/>
      <c r="V108" s="98"/>
      <c r="W108" s="98"/>
      <c r="X108" s="98"/>
      <c r="Y108" s="98"/>
      <c r="Z108" s="98"/>
      <c r="AA108" s="98"/>
      <c r="AB108" s="98"/>
      <c r="AC108" s="98"/>
      <c r="AD108" s="98"/>
      <c r="AE108" s="98"/>
      <c r="AF108" s="98"/>
      <c r="AG108" s="98"/>
      <c r="AH108" s="98"/>
      <c r="AI108" s="98"/>
      <c r="AJ108" s="98"/>
      <c r="AK108" s="98"/>
      <c r="AL108" s="98"/>
      <c r="AM108" s="98"/>
      <c r="AN108" s="98"/>
      <c r="AO108" s="98"/>
      <c r="AP108" s="98"/>
      <c r="AQ108" s="98"/>
      <c r="AR108" s="98"/>
      <c r="AS108" s="98"/>
      <c r="AT108" s="98"/>
      <c r="AU108" s="98"/>
      <c r="AV108" s="98"/>
      <c r="AW108" s="98"/>
      <c r="AX108" s="98"/>
      <c r="AY108" s="98"/>
      <c r="AZ108" s="98"/>
      <c r="BA108" s="98"/>
      <c r="BB108" s="98"/>
      <c r="BC108" s="98"/>
      <c r="BD108" s="98"/>
      <c r="BE108" s="98"/>
      <c r="BF108" s="98"/>
      <c r="BG108" s="98"/>
      <c r="BH108" s="98"/>
      <c r="BI108" s="98"/>
      <c r="BJ108" s="98"/>
      <c r="BK108" s="98"/>
      <c r="BL108" s="98"/>
      <c r="BM108" s="98"/>
      <c r="BN108" s="98"/>
      <c r="BO108" s="98"/>
      <c r="BP108" s="98"/>
      <c r="BQ108" s="98"/>
      <c r="BR108" s="98"/>
      <c r="BS108" s="98"/>
      <c r="BT108" s="98"/>
      <c r="BU108" s="98"/>
      <c r="BV108" s="98"/>
      <c r="BW108" s="98"/>
      <c r="BX108" s="98"/>
      <c r="BY108" s="98"/>
      <c r="BZ108" s="98"/>
      <c r="CA108" s="98"/>
      <c r="CB108" s="98"/>
      <c r="CC108" s="98"/>
      <c r="CD108" s="98"/>
      <c r="CE108" s="98"/>
      <c r="CF108" s="98"/>
      <c r="CG108" s="98"/>
      <c r="CH108" s="98"/>
      <c r="CI108" s="98"/>
      <c r="CJ108" s="98"/>
      <c r="CK108" s="98"/>
      <c r="CL108" s="98"/>
      <c r="CM108" s="98"/>
      <c r="CN108" s="98"/>
      <c r="CO108" s="98"/>
      <c r="CP108" s="98"/>
      <c r="CQ108" s="98"/>
      <c r="CR108" s="98"/>
      <c r="CS108" s="98"/>
      <c r="CT108" s="98"/>
      <c r="CU108" s="98"/>
      <c r="CV108" s="98"/>
      <c r="CW108" s="98"/>
      <c r="CX108" s="98"/>
      <c r="CY108" s="98"/>
      <c r="CZ108" s="98"/>
      <c r="DA108" s="98"/>
      <c r="DB108" s="98"/>
      <c r="DC108" s="98"/>
      <c r="DD108" s="98"/>
      <c r="DE108" s="98"/>
      <c r="DF108" s="98"/>
      <c r="DG108" s="98"/>
      <c r="DH108" s="98"/>
      <c r="DI108" s="98"/>
      <c r="DJ108" s="98"/>
      <c r="DK108" s="98"/>
      <c r="DL108" s="98"/>
      <c r="DM108" s="98"/>
      <c r="DN108" s="98"/>
      <c r="DO108" s="98"/>
      <c r="DP108" s="98"/>
      <c r="DQ108" s="98"/>
      <c r="DR108" s="98"/>
      <c r="DS108" s="98"/>
      <c r="DT108" s="98"/>
      <c r="DU108" s="98"/>
      <c r="DV108" s="98"/>
      <c r="DW108" s="98"/>
      <c r="DX108" s="98"/>
      <c r="DY108" s="98"/>
      <c r="DZ108" s="98"/>
      <c r="EA108" s="98"/>
      <c r="EB108" s="98"/>
      <c r="EC108" s="98"/>
      <c r="ED108" s="98"/>
      <c r="EE108" s="98"/>
      <c r="EF108" s="98"/>
      <c r="EG108" s="98"/>
      <c r="EH108" s="98"/>
      <c r="EI108" s="98"/>
      <c r="EJ108" s="98"/>
      <c r="EK108" s="98"/>
      <c r="EL108" s="98"/>
      <c r="EM108" s="98"/>
      <c r="EN108" s="98"/>
      <c r="EO108" s="98"/>
      <c r="EP108" s="98"/>
      <c r="EQ108" s="98"/>
      <c r="ER108" s="98"/>
      <c r="ES108" s="98"/>
      <c r="ET108" s="98"/>
      <c r="EU108" s="98"/>
      <c r="EV108" s="98"/>
      <c r="EW108" s="98"/>
      <c r="EX108" s="98"/>
      <c r="EY108" s="98"/>
      <c r="EZ108" s="98"/>
      <c r="FA108" s="98"/>
      <c r="FB108" s="98"/>
      <c r="FC108" s="98"/>
      <c r="FD108" s="98"/>
      <c r="FE108" s="98"/>
      <c r="FF108" s="98"/>
      <c r="FG108" s="98"/>
      <c r="FH108" s="98"/>
      <c r="FI108" s="98"/>
      <c r="FJ108" s="98"/>
      <c r="FK108" s="98"/>
      <c r="FL108" s="98"/>
      <c r="FM108" s="98"/>
      <c r="FN108" s="98"/>
      <c r="FO108" s="98"/>
      <c r="FP108" s="98"/>
      <c r="FQ108" s="98"/>
      <c r="FR108" s="98"/>
      <c r="FS108" s="98"/>
      <c r="FT108" s="98"/>
      <c r="FU108" s="98"/>
      <c r="FV108" s="98"/>
      <c r="FW108" s="98"/>
      <c r="FX108" s="98"/>
      <c r="FY108" s="98"/>
      <c r="FZ108" s="98"/>
      <c r="GA108" s="98"/>
      <c r="GB108" s="98"/>
      <c r="GC108" s="98"/>
      <c r="GD108" s="98"/>
      <c r="GE108" s="98"/>
      <c r="GF108" s="98"/>
      <c r="GG108" s="98"/>
      <c r="GH108" s="98"/>
      <c r="GI108" s="98"/>
      <c r="GJ108" s="98"/>
      <c r="GK108" s="98"/>
      <c r="GL108" s="98"/>
      <c r="GM108" s="98"/>
      <c r="GN108" s="98"/>
      <c r="GO108" s="98"/>
      <c r="GP108" s="98"/>
      <c r="GQ108" s="98"/>
      <c r="GR108" s="98"/>
      <c r="GS108" s="98"/>
      <c r="GT108" s="98"/>
      <c r="GU108" s="98"/>
      <c r="GV108" s="98"/>
      <c r="GW108" s="98"/>
      <c r="GX108" s="98"/>
      <c r="GY108" s="98"/>
      <c r="GZ108" s="98"/>
      <c r="HA108" s="98"/>
      <c r="HB108" s="98"/>
      <c r="HC108" s="98"/>
      <c r="HD108" s="98"/>
      <c r="HE108" s="98"/>
      <c r="HF108" s="98"/>
      <c r="HG108" s="98"/>
      <c r="HH108" s="98"/>
      <c r="HI108" s="98"/>
      <c r="HJ108" s="98"/>
      <c r="HK108" s="98"/>
      <c r="HL108" s="98"/>
      <c r="HM108" s="98"/>
      <c r="HN108" s="98"/>
      <c r="HO108" s="98"/>
      <c r="HP108" s="98"/>
      <c r="HQ108" s="98"/>
      <c r="HR108" s="98"/>
      <c r="HS108" s="98"/>
      <c r="HT108" s="98"/>
      <c r="HU108" s="98"/>
      <c r="HV108" s="98"/>
      <c r="HW108" s="98"/>
      <c r="HX108" s="98"/>
      <c r="HY108" s="98"/>
      <c r="HZ108" s="98"/>
      <c r="IA108" s="98"/>
      <c r="IB108" s="98"/>
      <c r="IC108" s="98"/>
    </row>
    <row r="109" spans="1:237" ht="25.5" customHeight="1">
      <c r="A109" s="143"/>
      <c r="B109" s="105"/>
      <c r="C109" s="106"/>
      <c r="D109" s="106"/>
      <c r="E109" s="106"/>
      <c r="F109" s="106"/>
      <c r="G109" s="106"/>
      <c r="H109" s="106"/>
      <c r="I109" s="106"/>
      <c r="J109" s="106"/>
      <c r="K109" s="106"/>
      <c r="L109" s="98"/>
      <c r="M109" s="98"/>
      <c r="N109" s="98"/>
      <c r="O109" s="98"/>
      <c r="P109" s="98"/>
      <c r="Q109" s="98"/>
      <c r="R109" s="98"/>
      <c r="S109" s="98"/>
      <c r="T109" s="98"/>
      <c r="U109" s="98"/>
      <c r="V109" s="98"/>
      <c r="W109" s="98"/>
      <c r="X109" s="98"/>
      <c r="Y109" s="98"/>
      <c r="Z109" s="98"/>
      <c r="AA109" s="98"/>
      <c r="AB109" s="98"/>
      <c r="AC109" s="98"/>
      <c r="AD109" s="98"/>
      <c r="AE109" s="98"/>
      <c r="AF109" s="98"/>
      <c r="AG109" s="98"/>
      <c r="AH109" s="98"/>
      <c r="AI109" s="98"/>
      <c r="AJ109" s="98"/>
      <c r="AK109" s="98"/>
      <c r="AL109" s="98"/>
      <c r="AM109" s="98"/>
      <c r="AN109" s="98"/>
      <c r="AO109" s="98"/>
      <c r="AP109" s="98"/>
      <c r="AQ109" s="98"/>
      <c r="AR109" s="98"/>
      <c r="AS109" s="98"/>
      <c r="AT109" s="98"/>
      <c r="AU109" s="98"/>
      <c r="AV109" s="98"/>
      <c r="AW109" s="98"/>
      <c r="AX109" s="98"/>
      <c r="AY109" s="98"/>
      <c r="AZ109" s="98"/>
      <c r="BA109" s="98"/>
      <c r="BB109" s="98"/>
      <c r="BC109" s="98"/>
      <c r="BD109" s="98"/>
      <c r="BE109" s="98"/>
      <c r="BF109" s="98"/>
      <c r="BG109" s="98"/>
      <c r="BH109" s="98"/>
      <c r="BI109" s="98"/>
      <c r="BJ109" s="98"/>
      <c r="BK109" s="98"/>
      <c r="BL109" s="98"/>
      <c r="BM109" s="98"/>
      <c r="BN109" s="98"/>
      <c r="BO109" s="98"/>
      <c r="BP109" s="98"/>
      <c r="BQ109" s="98"/>
      <c r="BR109" s="98"/>
      <c r="BS109" s="98"/>
      <c r="BT109" s="98"/>
      <c r="BU109" s="98"/>
      <c r="BV109" s="98"/>
      <c r="BW109" s="98"/>
      <c r="BX109" s="98"/>
      <c r="BY109" s="98"/>
      <c r="BZ109" s="98"/>
      <c r="CA109" s="98"/>
      <c r="CB109" s="98"/>
      <c r="CC109" s="98"/>
      <c r="CD109" s="98"/>
      <c r="CE109" s="98"/>
      <c r="CF109" s="98"/>
      <c r="CG109" s="98"/>
      <c r="CH109" s="98"/>
      <c r="CI109" s="98"/>
      <c r="CJ109" s="98"/>
      <c r="CK109" s="98"/>
      <c r="CL109" s="98"/>
      <c r="CM109" s="98"/>
      <c r="CN109" s="98"/>
      <c r="CO109" s="98"/>
      <c r="CP109" s="98"/>
      <c r="CQ109" s="98"/>
      <c r="CR109" s="98"/>
      <c r="CS109" s="98"/>
      <c r="CT109" s="98"/>
      <c r="CU109" s="98"/>
      <c r="CV109" s="98"/>
      <c r="CW109" s="98"/>
      <c r="CX109" s="98"/>
      <c r="CY109" s="98"/>
      <c r="CZ109" s="98"/>
      <c r="DA109" s="98"/>
      <c r="DB109" s="98"/>
      <c r="DC109" s="98"/>
      <c r="DD109" s="98"/>
      <c r="DE109" s="98"/>
      <c r="DF109" s="98"/>
      <c r="DG109" s="98"/>
      <c r="DH109" s="98"/>
      <c r="DI109" s="98"/>
      <c r="DJ109" s="98"/>
      <c r="DK109" s="98"/>
      <c r="DL109" s="98"/>
      <c r="DM109" s="98"/>
      <c r="DN109" s="98"/>
      <c r="DO109" s="98"/>
      <c r="DP109" s="98"/>
      <c r="DQ109" s="98"/>
      <c r="DR109" s="98"/>
      <c r="DS109" s="98"/>
      <c r="DT109" s="98"/>
      <c r="DU109" s="98"/>
      <c r="DV109" s="98"/>
      <c r="DW109" s="98"/>
      <c r="DX109" s="98"/>
      <c r="DY109" s="98"/>
      <c r="DZ109" s="98"/>
      <c r="EA109" s="98"/>
      <c r="EB109" s="98"/>
      <c r="EC109" s="98"/>
      <c r="ED109" s="98"/>
      <c r="EE109" s="98"/>
      <c r="EF109" s="98"/>
      <c r="EG109" s="98"/>
      <c r="EH109" s="98"/>
      <c r="EI109" s="98"/>
      <c r="EJ109" s="98"/>
      <c r="EK109" s="98"/>
      <c r="EL109" s="98"/>
      <c r="EM109" s="98"/>
      <c r="EN109" s="98"/>
      <c r="EO109" s="98"/>
      <c r="EP109" s="98"/>
      <c r="EQ109" s="98"/>
      <c r="ER109" s="98"/>
      <c r="ES109" s="98"/>
      <c r="ET109" s="98"/>
      <c r="EU109" s="98"/>
      <c r="EV109" s="98"/>
      <c r="EW109" s="98"/>
      <c r="EX109" s="98"/>
      <c r="EY109" s="98"/>
      <c r="EZ109" s="98"/>
      <c r="FA109" s="98"/>
      <c r="FB109" s="98"/>
      <c r="FC109" s="98"/>
      <c r="FD109" s="98"/>
      <c r="FE109" s="98"/>
      <c r="FF109" s="98"/>
      <c r="FG109" s="98"/>
      <c r="FH109" s="98"/>
      <c r="FI109" s="98"/>
      <c r="FJ109" s="98"/>
      <c r="FK109" s="98"/>
      <c r="FL109" s="98"/>
      <c r="FM109" s="98"/>
      <c r="FN109" s="98"/>
      <c r="FO109" s="98"/>
      <c r="FP109" s="98"/>
      <c r="FQ109" s="98"/>
      <c r="FR109" s="98"/>
      <c r="FS109" s="98"/>
      <c r="FT109" s="98"/>
      <c r="FU109" s="98"/>
      <c r="FV109" s="98"/>
      <c r="FW109" s="98"/>
      <c r="FX109" s="98"/>
      <c r="FY109" s="98"/>
      <c r="FZ109" s="98"/>
      <c r="GA109" s="98"/>
      <c r="GB109" s="98"/>
      <c r="GC109" s="98"/>
      <c r="GD109" s="98"/>
      <c r="GE109" s="98"/>
      <c r="GF109" s="98"/>
      <c r="GG109" s="98"/>
      <c r="GH109" s="98"/>
      <c r="GI109" s="98"/>
      <c r="GJ109" s="98"/>
      <c r="GK109" s="98"/>
      <c r="GL109" s="98"/>
      <c r="GM109" s="98"/>
      <c r="GN109" s="98"/>
      <c r="GO109" s="98"/>
      <c r="GP109" s="98"/>
      <c r="GQ109" s="98"/>
      <c r="GR109" s="98"/>
      <c r="GS109" s="98"/>
      <c r="GT109" s="98"/>
      <c r="GU109" s="98"/>
      <c r="GV109" s="98"/>
      <c r="GW109" s="98"/>
      <c r="GX109" s="98"/>
      <c r="GY109" s="98"/>
      <c r="GZ109" s="98"/>
      <c r="HA109" s="98"/>
      <c r="HB109" s="98"/>
      <c r="HC109" s="98"/>
      <c r="HD109" s="98"/>
      <c r="HE109" s="98"/>
      <c r="HF109" s="98"/>
      <c r="HG109" s="98"/>
      <c r="HH109" s="98"/>
      <c r="HI109" s="98"/>
      <c r="HJ109" s="98"/>
      <c r="HK109" s="98"/>
      <c r="HL109" s="98"/>
      <c r="HM109" s="98"/>
      <c r="HN109" s="98"/>
      <c r="HO109" s="98"/>
      <c r="HP109" s="98"/>
      <c r="HQ109" s="98"/>
      <c r="HR109" s="98"/>
      <c r="HS109" s="98"/>
      <c r="HT109" s="98"/>
      <c r="HU109" s="98"/>
      <c r="HV109" s="98"/>
      <c r="HW109" s="98"/>
      <c r="HX109" s="98"/>
      <c r="HY109" s="98"/>
      <c r="HZ109" s="98"/>
      <c r="IA109" s="98"/>
      <c r="IB109" s="98"/>
      <c r="IC109" s="98"/>
    </row>
    <row r="110" spans="1:11" s="174" customFormat="1" ht="26.25" customHeight="1">
      <c r="A110" s="454" t="s">
        <v>172</v>
      </c>
      <c r="B110" s="454"/>
      <c r="C110" s="454"/>
      <c r="D110" s="454"/>
      <c r="E110" s="454"/>
      <c r="F110" s="454"/>
      <c r="G110" s="454"/>
      <c r="H110" s="454"/>
      <c r="I110" s="454"/>
      <c r="J110" s="454"/>
      <c r="K110" s="454"/>
    </row>
    <row r="111" spans="1:237" ht="20.25" customHeight="1">
      <c r="A111" s="149" t="s">
        <v>203</v>
      </c>
      <c r="B111" s="121"/>
      <c r="C111" s="139"/>
      <c r="D111" s="139"/>
      <c r="E111" s="139"/>
      <c r="F111" s="139"/>
      <c r="G111" s="139"/>
      <c r="H111" s="139"/>
      <c r="I111" s="139"/>
      <c r="J111" s="139"/>
      <c r="K111" s="139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  <c r="W111" s="98"/>
      <c r="X111" s="98"/>
      <c r="Y111" s="98"/>
      <c r="Z111" s="98"/>
      <c r="AA111" s="98"/>
      <c r="AB111" s="98"/>
      <c r="AC111" s="98"/>
      <c r="AD111" s="98"/>
      <c r="AE111" s="98"/>
      <c r="AF111" s="98"/>
      <c r="AG111" s="98"/>
      <c r="AH111" s="98"/>
      <c r="AI111" s="98"/>
      <c r="AJ111" s="98"/>
      <c r="AK111" s="98"/>
      <c r="AL111" s="98"/>
      <c r="AM111" s="98"/>
      <c r="AN111" s="98"/>
      <c r="AO111" s="98"/>
      <c r="AP111" s="98"/>
      <c r="AQ111" s="98"/>
      <c r="AR111" s="98"/>
      <c r="AS111" s="98"/>
      <c r="AT111" s="98"/>
      <c r="AU111" s="98"/>
      <c r="AV111" s="98"/>
      <c r="AW111" s="98"/>
      <c r="AX111" s="98"/>
      <c r="AY111" s="98"/>
      <c r="AZ111" s="98"/>
      <c r="BA111" s="98"/>
      <c r="BB111" s="98"/>
      <c r="BC111" s="98"/>
      <c r="BD111" s="98"/>
      <c r="BE111" s="98"/>
      <c r="BF111" s="98"/>
      <c r="BG111" s="98"/>
      <c r="BH111" s="98"/>
      <c r="BI111" s="98"/>
      <c r="BJ111" s="98"/>
      <c r="BK111" s="98"/>
      <c r="BL111" s="98"/>
      <c r="BM111" s="98"/>
      <c r="BN111" s="98"/>
      <c r="BO111" s="98"/>
      <c r="BP111" s="98"/>
      <c r="BQ111" s="98"/>
      <c r="BR111" s="98"/>
      <c r="BS111" s="98"/>
      <c r="BT111" s="98"/>
      <c r="BU111" s="98"/>
      <c r="BV111" s="98"/>
      <c r="BW111" s="98"/>
      <c r="BX111" s="98"/>
      <c r="BY111" s="98"/>
      <c r="BZ111" s="98"/>
      <c r="CA111" s="98"/>
      <c r="CB111" s="98"/>
      <c r="CC111" s="98"/>
      <c r="CD111" s="98"/>
      <c r="CE111" s="98"/>
      <c r="CF111" s="98"/>
      <c r="CG111" s="98"/>
      <c r="CH111" s="98"/>
      <c r="CI111" s="98"/>
      <c r="CJ111" s="98"/>
      <c r="CK111" s="98"/>
      <c r="CL111" s="98"/>
      <c r="CM111" s="98"/>
      <c r="CN111" s="98"/>
      <c r="CO111" s="98"/>
      <c r="CP111" s="98"/>
      <c r="CQ111" s="98"/>
      <c r="CR111" s="98"/>
      <c r="CS111" s="98"/>
      <c r="CT111" s="98"/>
      <c r="CU111" s="98"/>
      <c r="CV111" s="98"/>
      <c r="CW111" s="98"/>
      <c r="CX111" s="98"/>
      <c r="CY111" s="98"/>
      <c r="CZ111" s="98"/>
      <c r="DA111" s="98"/>
      <c r="DB111" s="98"/>
      <c r="DC111" s="98"/>
      <c r="DD111" s="98"/>
      <c r="DE111" s="98"/>
      <c r="DF111" s="98"/>
      <c r="DG111" s="98"/>
      <c r="DH111" s="98"/>
      <c r="DI111" s="98"/>
      <c r="DJ111" s="98"/>
      <c r="DK111" s="98"/>
      <c r="DL111" s="98"/>
      <c r="DM111" s="98"/>
      <c r="DN111" s="98"/>
      <c r="DO111" s="98"/>
      <c r="DP111" s="98"/>
      <c r="DQ111" s="98"/>
      <c r="DR111" s="98"/>
      <c r="DS111" s="98"/>
      <c r="DT111" s="98"/>
      <c r="DU111" s="98"/>
      <c r="DV111" s="98"/>
      <c r="DW111" s="98"/>
      <c r="DX111" s="98"/>
      <c r="DY111" s="98"/>
      <c r="DZ111" s="98"/>
      <c r="EA111" s="98"/>
      <c r="EB111" s="98"/>
      <c r="EC111" s="98"/>
      <c r="ED111" s="98"/>
      <c r="EE111" s="98"/>
      <c r="EF111" s="98"/>
      <c r="EG111" s="98"/>
      <c r="EH111" s="98"/>
      <c r="EI111" s="98"/>
      <c r="EJ111" s="98"/>
      <c r="EK111" s="98"/>
      <c r="EL111" s="98"/>
      <c r="EM111" s="98"/>
      <c r="EN111" s="98"/>
      <c r="EO111" s="98"/>
      <c r="EP111" s="98"/>
      <c r="EQ111" s="98"/>
      <c r="ER111" s="98"/>
      <c r="ES111" s="98"/>
      <c r="ET111" s="98"/>
      <c r="EU111" s="98"/>
      <c r="EV111" s="98"/>
      <c r="EW111" s="98"/>
      <c r="EX111" s="98"/>
      <c r="EY111" s="98"/>
      <c r="EZ111" s="98"/>
      <c r="FA111" s="98"/>
      <c r="FB111" s="98"/>
      <c r="FC111" s="98"/>
      <c r="FD111" s="98"/>
      <c r="FE111" s="98"/>
      <c r="FF111" s="98"/>
      <c r="FG111" s="98"/>
      <c r="FH111" s="98"/>
      <c r="FI111" s="98"/>
      <c r="FJ111" s="98"/>
      <c r="FK111" s="98"/>
      <c r="FL111" s="98"/>
      <c r="FM111" s="98"/>
      <c r="FN111" s="98"/>
      <c r="FO111" s="98"/>
      <c r="FP111" s="98"/>
      <c r="FQ111" s="98"/>
      <c r="FR111" s="98"/>
      <c r="FS111" s="98"/>
      <c r="FT111" s="98"/>
      <c r="FU111" s="98"/>
      <c r="FV111" s="98"/>
      <c r="FW111" s="98"/>
      <c r="FX111" s="98"/>
      <c r="FY111" s="98"/>
      <c r="FZ111" s="98"/>
      <c r="GA111" s="98"/>
      <c r="GB111" s="98"/>
      <c r="GC111" s="98"/>
      <c r="GD111" s="98"/>
      <c r="GE111" s="98"/>
      <c r="GF111" s="98"/>
      <c r="GG111" s="98"/>
      <c r="GH111" s="98"/>
      <c r="GI111" s="98"/>
      <c r="GJ111" s="98"/>
      <c r="GK111" s="98"/>
      <c r="GL111" s="98"/>
      <c r="GM111" s="98"/>
      <c r="GN111" s="98"/>
      <c r="GO111" s="98"/>
      <c r="GP111" s="98"/>
      <c r="GQ111" s="98"/>
      <c r="GR111" s="98"/>
      <c r="GS111" s="98"/>
      <c r="GT111" s="98"/>
      <c r="GU111" s="98"/>
      <c r="GV111" s="98"/>
      <c r="GW111" s="98"/>
      <c r="GX111" s="98"/>
      <c r="GY111" s="98"/>
      <c r="GZ111" s="98"/>
      <c r="HA111" s="98"/>
      <c r="HB111" s="98"/>
      <c r="HC111" s="98"/>
      <c r="HD111" s="98"/>
      <c r="HE111" s="98"/>
      <c r="HF111" s="98"/>
      <c r="HG111" s="98"/>
      <c r="HH111" s="98"/>
      <c r="HI111" s="98"/>
      <c r="HJ111" s="98"/>
      <c r="HK111" s="98"/>
      <c r="HL111" s="98"/>
      <c r="HM111" s="98"/>
      <c r="HN111" s="98"/>
      <c r="HO111" s="98"/>
      <c r="HP111" s="98"/>
      <c r="HQ111" s="98"/>
      <c r="HR111" s="98"/>
      <c r="HS111" s="98"/>
      <c r="HT111" s="98"/>
      <c r="HU111" s="98"/>
      <c r="HV111" s="98"/>
      <c r="HW111" s="98"/>
      <c r="HX111" s="98"/>
      <c r="HY111" s="98"/>
      <c r="HZ111" s="98"/>
      <c r="IA111" s="98"/>
      <c r="IB111" s="98"/>
      <c r="IC111" s="98"/>
    </row>
    <row r="112" spans="1:11" ht="15" customHeight="1">
      <c r="A112" s="109" t="s">
        <v>167</v>
      </c>
      <c r="B112" s="110" t="s">
        <v>22</v>
      </c>
      <c r="C112" s="111">
        <v>1.12</v>
      </c>
      <c r="D112" s="111">
        <v>1.14</v>
      </c>
      <c r="E112" s="111">
        <v>1.14</v>
      </c>
      <c r="F112" s="111">
        <v>1.16</v>
      </c>
      <c r="G112" s="111">
        <v>1.14</v>
      </c>
      <c r="H112" s="111">
        <v>1.16</v>
      </c>
      <c r="I112" s="111">
        <v>1.14</v>
      </c>
      <c r="J112" s="111">
        <v>1.16</v>
      </c>
      <c r="K112" s="111">
        <f>IF(ISERROR(AVERAGE(C112:J112)),"=",AVERAGE(C112:J112))</f>
        <v>1.1449999999999998</v>
      </c>
    </row>
    <row r="113" spans="1:11" ht="15" customHeight="1">
      <c r="A113" s="175" t="s">
        <v>169</v>
      </c>
      <c r="B113" s="110" t="s">
        <v>22</v>
      </c>
      <c r="C113" s="111">
        <v>1.37</v>
      </c>
      <c r="D113" s="111">
        <v>1.39</v>
      </c>
      <c r="E113" s="111">
        <v>1.37</v>
      </c>
      <c r="F113" s="111">
        <v>1.39</v>
      </c>
      <c r="G113" s="111">
        <v>1.37</v>
      </c>
      <c r="H113" s="111">
        <v>1.39</v>
      </c>
      <c r="I113" s="111">
        <v>1.37</v>
      </c>
      <c r="J113" s="111">
        <v>1.39</v>
      </c>
      <c r="K113" s="111">
        <f>IF(ISERROR(AVERAGE(C113:J113)),"=",AVERAGE(C113:J113))</f>
        <v>1.38</v>
      </c>
    </row>
    <row r="114" spans="1:11" ht="15" customHeight="1">
      <c r="A114" s="119" t="s">
        <v>168</v>
      </c>
      <c r="B114" s="110" t="s">
        <v>22</v>
      </c>
      <c r="C114" s="111">
        <v>2.35</v>
      </c>
      <c r="D114" s="111">
        <v>2.39</v>
      </c>
      <c r="E114" s="111">
        <v>2.4</v>
      </c>
      <c r="F114" s="111">
        <v>2.44</v>
      </c>
      <c r="G114" s="111">
        <v>2.45</v>
      </c>
      <c r="H114" s="111">
        <v>2.49</v>
      </c>
      <c r="I114" s="111">
        <v>2.45</v>
      </c>
      <c r="J114" s="111">
        <v>2.49</v>
      </c>
      <c r="K114" s="111">
        <f>IF(ISERROR(AVERAGE(C114:J114)),"=",AVERAGE(C114:J114))</f>
        <v>2.4325</v>
      </c>
    </row>
    <row r="115" spans="1:11" ht="21" customHeight="1">
      <c r="A115" s="149" t="s">
        <v>185</v>
      </c>
      <c r="B115" s="121"/>
      <c r="C115" s="135"/>
      <c r="D115" s="135"/>
      <c r="E115" s="135"/>
      <c r="F115" s="135"/>
      <c r="G115" s="135"/>
      <c r="H115" s="135"/>
      <c r="I115" s="135"/>
      <c r="J115" s="135"/>
      <c r="K115" s="146"/>
    </row>
    <row r="116" spans="1:11" ht="15" customHeight="1">
      <c r="A116" s="150" t="s">
        <v>26</v>
      </c>
      <c r="B116" s="110" t="s">
        <v>22</v>
      </c>
      <c r="C116" s="111">
        <v>1.68</v>
      </c>
      <c r="D116" s="111">
        <v>1.74</v>
      </c>
      <c r="E116" s="111">
        <v>1.63</v>
      </c>
      <c r="F116" s="111">
        <v>1.69</v>
      </c>
      <c r="G116" s="111">
        <v>1.63</v>
      </c>
      <c r="H116" s="111">
        <v>1.69</v>
      </c>
      <c r="I116" s="111">
        <v>1.63</v>
      </c>
      <c r="J116" s="111">
        <v>1.69</v>
      </c>
      <c r="K116" s="111">
        <f>IF(ISERROR(AVERAGE(C116:J116)),"=",AVERAGE(C116:J116))</f>
        <v>1.6725</v>
      </c>
    </row>
    <row r="117" spans="1:11" ht="15" customHeight="1">
      <c r="A117" s="150" t="s">
        <v>27</v>
      </c>
      <c r="B117" s="110" t="s">
        <v>22</v>
      </c>
      <c r="C117" s="111">
        <v>1.74</v>
      </c>
      <c r="D117" s="111">
        <v>1.8</v>
      </c>
      <c r="E117" s="111">
        <v>1.69</v>
      </c>
      <c r="F117" s="111">
        <v>1.75</v>
      </c>
      <c r="G117" s="111">
        <v>1.69</v>
      </c>
      <c r="H117" s="111">
        <v>1.75</v>
      </c>
      <c r="I117" s="111">
        <v>1.69</v>
      </c>
      <c r="J117" s="111">
        <v>1.75</v>
      </c>
      <c r="K117" s="111">
        <f>IF(ISERROR(AVERAGE(C117:J117)),"=",AVERAGE(C117:J117))</f>
        <v>1.7325</v>
      </c>
    </row>
    <row r="118" spans="1:11" ht="27.75" customHeight="1">
      <c r="A118" s="151" t="s">
        <v>160</v>
      </c>
      <c r="B118" s="152"/>
      <c r="K118" s="153"/>
    </row>
    <row r="119" spans="1:10" ht="14.25" customHeight="1">
      <c r="A119" s="154" t="s">
        <v>35</v>
      </c>
      <c r="C119" s="155"/>
      <c r="D119" s="155"/>
      <c r="E119" s="155"/>
      <c r="F119" s="155"/>
      <c r="G119" s="155"/>
      <c r="H119" s="155"/>
      <c r="I119" s="155"/>
      <c r="J119" s="155"/>
    </row>
    <row r="120" spans="1:11" ht="15" customHeight="1">
      <c r="A120" s="117" t="s">
        <v>84</v>
      </c>
      <c r="B120" s="121" t="s">
        <v>3</v>
      </c>
      <c r="C120" s="156"/>
      <c r="D120" s="156"/>
      <c r="E120" s="156"/>
      <c r="F120" s="156"/>
      <c r="G120" s="156"/>
      <c r="H120" s="156"/>
      <c r="I120" s="156"/>
      <c r="J120" s="156"/>
      <c r="K120" s="157"/>
    </row>
    <row r="121" spans="1:11" ht="15" customHeight="1">
      <c r="A121" s="119" t="s">
        <v>92</v>
      </c>
      <c r="B121" s="110" t="s">
        <v>22</v>
      </c>
      <c r="C121" s="111">
        <v>2.86</v>
      </c>
      <c r="D121" s="111">
        <v>2.93</v>
      </c>
      <c r="E121" s="111">
        <v>2.86</v>
      </c>
      <c r="F121" s="111">
        <v>2.93</v>
      </c>
      <c r="G121" s="111">
        <v>2.86</v>
      </c>
      <c r="H121" s="111">
        <v>2.93</v>
      </c>
      <c r="I121" s="111">
        <v>2.86</v>
      </c>
      <c r="J121" s="111">
        <v>2.91</v>
      </c>
      <c r="K121" s="111">
        <f aca="true" t="shared" si="3" ref="K121:K126">IF(ISERROR(AVERAGE(C121:J121)),"=",AVERAGE(C121:J121))</f>
        <v>2.8925</v>
      </c>
    </row>
    <row r="122" spans="1:11" ht="15" customHeight="1">
      <c r="A122" s="119" t="s">
        <v>93</v>
      </c>
      <c r="B122" s="110" t="s">
        <v>22</v>
      </c>
      <c r="C122" s="111">
        <v>2.63</v>
      </c>
      <c r="D122" s="111">
        <v>2.78</v>
      </c>
      <c r="E122" s="111">
        <v>2.61</v>
      </c>
      <c r="F122" s="111">
        <v>2.76</v>
      </c>
      <c r="G122" s="111">
        <v>2.61</v>
      </c>
      <c r="H122" s="111">
        <v>2.76</v>
      </c>
      <c r="I122" s="111">
        <v>2.58</v>
      </c>
      <c r="J122" s="111">
        <v>2.73</v>
      </c>
      <c r="K122" s="111">
        <f t="shared" si="3"/>
        <v>2.6824999999999997</v>
      </c>
    </row>
    <row r="123" spans="1:11" ht="15" customHeight="1">
      <c r="A123" s="119" t="s">
        <v>94</v>
      </c>
      <c r="B123" s="110" t="s">
        <v>22</v>
      </c>
      <c r="C123" s="111">
        <v>2.68</v>
      </c>
      <c r="D123" s="111">
        <v>2.78</v>
      </c>
      <c r="E123" s="111">
        <v>2.66</v>
      </c>
      <c r="F123" s="111">
        <v>2.76</v>
      </c>
      <c r="G123" s="111">
        <v>2.66</v>
      </c>
      <c r="H123" s="111">
        <v>2.76</v>
      </c>
      <c r="I123" s="111">
        <v>2.63</v>
      </c>
      <c r="J123" s="111">
        <v>2.73</v>
      </c>
      <c r="K123" s="111">
        <f t="shared" si="3"/>
        <v>2.7075</v>
      </c>
    </row>
    <row r="124" spans="1:11" ht="15" customHeight="1">
      <c r="A124" s="119" t="s">
        <v>95</v>
      </c>
      <c r="B124" s="110" t="s">
        <v>22</v>
      </c>
      <c r="C124" s="111">
        <v>2.4</v>
      </c>
      <c r="D124" s="111">
        <v>2.45</v>
      </c>
      <c r="E124" s="111">
        <v>2.4</v>
      </c>
      <c r="F124" s="111">
        <v>2.45</v>
      </c>
      <c r="G124" s="111">
        <v>2.4</v>
      </c>
      <c r="H124" s="111">
        <v>2.45</v>
      </c>
      <c r="I124" s="111">
        <v>2.37</v>
      </c>
      <c r="J124" s="111">
        <v>2.42</v>
      </c>
      <c r="K124" s="111">
        <f t="shared" si="3"/>
        <v>2.4175000000000004</v>
      </c>
    </row>
    <row r="125" spans="1:11" ht="15" customHeight="1">
      <c r="A125" s="119" t="s">
        <v>63</v>
      </c>
      <c r="B125" s="110" t="s">
        <v>22</v>
      </c>
      <c r="C125" s="111" t="s">
        <v>159</v>
      </c>
      <c r="D125" s="111" t="s">
        <v>159</v>
      </c>
      <c r="E125" s="111" t="s">
        <v>159</v>
      </c>
      <c r="F125" s="111" t="s">
        <v>159</v>
      </c>
      <c r="G125" s="111" t="s">
        <v>159</v>
      </c>
      <c r="H125" s="111" t="s">
        <v>159</v>
      </c>
      <c r="I125" s="111" t="s">
        <v>159</v>
      </c>
      <c r="J125" s="111" t="s">
        <v>159</v>
      </c>
      <c r="K125" s="111" t="str">
        <f t="shared" si="3"/>
        <v>=</v>
      </c>
    </row>
    <row r="126" spans="1:11" ht="15" customHeight="1">
      <c r="A126" s="119" t="s">
        <v>51</v>
      </c>
      <c r="B126" s="110" t="s">
        <v>22</v>
      </c>
      <c r="C126" s="111">
        <v>1.82</v>
      </c>
      <c r="D126" s="111">
        <v>1.87</v>
      </c>
      <c r="E126" s="111">
        <v>1.82</v>
      </c>
      <c r="F126" s="111">
        <v>1.87</v>
      </c>
      <c r="G126" s="111">
        <v>1.82</v>
      </c>
      <c r="H126" s="111">
        <v>1.87</v>
      </c>
      <c r="I126" s="111">
        <v>1.82</v>
      </c>
      <c r="J126" s="111">
        <v>1.87</v>
      </c>
      <c r="K126" s="111">
        <f t="shared" si="3"/>
        <v>1.8450000000000002</v>
      </c>
    </row>
    <row r="127" spans="1:11" ht="15" customHeight="1">
      <c r="A127" s="117" t="s">
        <v>64</v>
      </c>
      <c r="B127" s="121"/>
      <c r="C127" s="118"/>
      <c r="D127" s="118"/>
      <c r="E127" s="118"/>
      <c r="F127" s="118"/>
      <c r="G127" s="118"/>
      <c r="H127" s="118"/>
      <c r="I127" s="118"/>
      <c r="J127" s="118"/>
      <c r="K127" s="146"/>
    </row>
    <row r="128" spans="1:11" ht="15" customHeight="1">
      <c r="A128" s="158" t="s">
        <v>11</v>
      </c>
      <c r="B128" s="121"/>
      <c r="C128" s="139"/>
      <c r="D128" s="139"/>
      <c r="E128" s="139"/>
      <c r="F128" s="139"/>
      <c r="G128" s="139"/>
      <c r="H128" s="139"/>
      <c r="I128" s="139"/>
      <c r="J128" s="139"/>
      <c r="K128" s="146"/>
    </row>
    <row r="129" spans="1:11" ht="15" customHeight="1">
      <c r="A129" s="159" t="s">
        <v>53</v>
      </c>
      <c r="B129" s="110" t="s">
        <v>22</v>
      </c>
      <c r="C129" s="111">
        <v>2.13</v>
      </c>
      <c r="D129" s="111">
        <v>2.33</v>
      </c>
      <c r="E129" s="111">
        <v>2.13</v>
      </c>
      <c r="F129" s="111">
        <v>2.33</v>
      </c>
      <c r="G129" s="111">
        <v>2.13</v>
      </c>
      <c r="H129" s="111">
        <v>2.33</v>
      </c>
      <c r="I129" s="111">
        <v>2.13</v>
      </c>
      <c r="J129" s="111">
        <v>2.33</v>
      </c>
      <c r="K129" s="111">
        <f>IF(ISERROR(AVERAGE(C129:J129)),"=",AVERAGE(C129:J129))</f>
        <v>2.2300000000000004</v>
      </c>
    </row>
    <row r="130" spans="1:11" ht="15" customHeight="1">
      <c r="A130" s="159" t="s">
        <v>54</v>
      </c>
      <c r="B130" s="110" t="s">
        <v>22</v>
      </c>
      <c r="C130" s="111">
        <v>1.93</v>
      </c>
      <c r="D130" s="111">
        <v>2.13</v>
      </c>
      <c r="E130" s="111">
        <v>1.93</v>
      </c>
      <c r="F130" s="111">
        <v>2.13</v>
      </c>
      <c r="G130" s="111">
        <v>1.93</v>
      </c>
      <c r="H130" s="111">
        <v>2.13</v>
      </c>
      <c r="I130" s="111">
        <v>1.93</v>
      </c>
      <c r="J130" s="111">
        <v>2.13</v>
      </c>
      <c r="K130" s="111">
        <f>IF(ISERROR(AVERAGE(C130:J130)),"=",AVERAGE(C130:J130))</f>
        <v>2.03</v>
      </c>
    </row>
    <row r="131" spans="1:11" ht="15" customHeight="1">
      <c r="A131" s="119" t="s">
        <v>12</v>
      </c>
      <c r="B131" s="110"/>
      <c r="C131" s="111"/>
      <c r="D131" s="111"/>
      <c r="E131" s="111"/>
      <c r="F131" s="111"/>
      <c r="G131" s="111"/>
      <c r="H131" s="111"/>
      <c r="I131" s="111"/>
      <c r="J131" s="111"/>
      <c r="K131" s="111"/>
    </row>
    <row r="132" spans="1:11" ht="15" customHeight="1">
      <c r="A132" s="159" t="s">
        <v>53</v>
      </c>
      <c r="B132" s="110" t="s">
        <v>22</v>
      </c>
      <c r="C132" s="111">
        <v>1.67</v>
      </c>
      <c r="D132" s="111">
        <v>1.82</v>
      </c>
      <c r="E132" s="111">
        <v>1.67</v>
      </c>
      <c r="F132" s="111">
        <v>1.82</v>
      </c>
      <c r="G132" s="111">
        <v>1.67</v>
      </c>
      <c r="H132" s="111">
        <v>1.82</v>
      </c>
      <c r="I132" s="111">
        <v>1.67</v>
      </c>
      <c r="J132" s="111">
        <v>1.82</v>
      </c>
      <c r="K132" s="111">
        <f>IF(ISERROR(AVERAGE(C132:J132)),"=",AVERAGE(C132:J132))</f>
        <v>1.745</v>
      </c>
    </row>
    <row r="133" spans="1:11" ht="15" customHeight="1">
      <c r="A133" s="159" t="s">
        <v>54</v>
      </c>
      <c r="B133" s="110" t="s">
        <v>22</v>
      </c>
      <c r="C133" s="111">
        <v>1.46</v>
      </c>
      <c r="D133" s="111">
        <v>1.54</v>
      </c>
      <c r="E133" s="111">
        <v>1.46</v>
      </c>
      <c r="F133" s="111">
        <v>1.54</v>
      </c>
      <c r="G133" s="111">
        <v>1.46</v>
      </c>
      <c r="H133" s="111">
        <v>1.54</v>
      </c>
      <c r="I133" s="111">
        <v>1.46</v>
      </c>
      <c r="J133" s="111">
        <v>1.54</v>
      </c>
      <c r="K133" s="111">
        <f>IF(ISERROR(AVERAGE(C133:J133)),"=",AVERAGE(C133:J133))</f>
        <v>1.5</v>
      </c>
    </row>
    <row r="134" spans="1:11" ht="15" customHeight="1">
      <c r="A134" s="119" t="s">
        <v>13</v>
      </c>
      <c r="B134" s="110" t="s">
        <v>22</v>
      </c>
      <c r="C134" s="111">
        <v>1.16</v>
      </c>
      <c r="D134" s="111">
        <v>1.26</v>
      </c>
      <c r="E134" s="111">
        <v>1.16</v>
      </c>
      <c r="F134" s="111">
        <v>1.26</v>
      </c>
      <c r="G134" s="111">
        <v>1.16</v>
      </c>
      <c r="H134" s="111">
        <v>1.26</v>
      </c>
      <c r="I134" s="111">
        <v>1.16</v>
      </c>
      <c r="J134" s="111">
        <v>1.26</v>
      </c>
      <c r="K134" s="111">
        <f>IF(ISERROR(AVERAGE(C134:J134)),"=",AVERAGE(C134:J134))</f>
        <v>1.21</v>
      </c>
    </row>
    <row r="135" spans="1:11" ht="22.5" customHeight="1">
      <c r="A135" s="104" t="s">
        <v>161</v>
      </c>
      <c r="B135" s="104"/>
      <c r="C135" s="160"/>
      <c r="D135" s="160"/>
      <c r="E135" s="160"/>
      <c r="F135" s="160"/>
      <c r="G135" s="160"/>
      <c r="H135" s="160"/>
      <c r="I135" s="160"/>
      <c r="J135" s="160"/>
      <c r="K135" s="156"/>
    </row>
    <row r="136" spans="1:11" ht="15" customHeight="1">
      <c r="A136" s="117" t="s">
        <v>85</v>
      </c>
      <c r="B136" s="121"/>
      <c r="C136" s="160"/>
      <c r="D136" s="160"/>
      <c r="E136" s="160"/>
      <c r="F136" s="160"/>
      <c r="G136" s="160"/>
      <c r="H136" s="160"/>
      <c r="I136" s="160"/>
      <c r="J136" s="160"/>
      <c r="K136" s="156"/>
    </row>
    <row r="137" spans="1:11" ht="15" customHeight="1">
      <c r="A137" s="119" t="s">
        <v>32</v>
      </c>
      <c r="B137" s="110" t="s">
        <v>22</v>
      </c>
      <c r="C137" s="111">
        <v>0.9</v>
      </c>
      <c r="D137" s="111">
        <v>2</v>
      </c>
      <c r="E137" s="111">
        <v>0.9</v>
      </c>
      <c r="F137" s="111">
        <v>2</v>
      </c>
      <c r="G137" s="111">
        <v>0.9</v>
      </c>
      <c r="H137" s="111">
        <v>2</v>
      </c>
      <c r="I137" s="111">
        <v>0.9</v>
      </c>
      <c r="J137" s="111">
        <v>2</v>
      </c>
      <c r="K137" s="111">
        <f aca="true" t="shared" si="4" ref="K137:K143">IF(ISERROR(AVERAGE(C137:J137)),"=",AVERAGE(C137:J137))</f>
        <v>1.45</v>
      </c>
    </row>
    <row r="138" spans="1:11" ht="15" customHeight="1">
      <c r="A138" s="119" t="s">
        <v>33</v>
      </c>
      <c r="B138" s="110" t="s">
        <v>22</v>
      </c>
      <c r="C138" s="111">
        <v>3</v>
      </c>
      <c r="D138" s="111">
        <v>3.7</v>
      </c>
      <c r="E138" s="111">
        <v>3</v>
      </c>
      <c r="F138" s="111">
        <v>3.7</v>
      </c>
      <c r="G138" s="111">
        <v>3</v>
      </c>
      <c r="H138" s="111">
        <v>3.7</v>
      </c>
      <c r="I138" s="111">
        <v>3</v>
      </c>
      <c r="J138" s="111">
        <v>3.7</v>
      </c>
      <c r="K138" s="111">
        <f t="shared" si="4"/>
        <v>3.3499999999999996</v>
      </c>
    </row>
    <row r="139" spans="1:11" ht="15" customHeight="1">
      <c r="A139" s="119" t="s">
        <v>34</v>
      </c>
      <c r="B139" s="110" t="s">
        <v>22</v>
      </c>
      <c r="C139" s="111">
        <v>2.8</v>
      </c>
      <c r="D139" s="111">
        <v>2.9</v>
      </c>
      <c r="E139" s="111">
        <v>2.82</v>
      </c>
      <c r="F139" s="111">
        <v>2.92</v>
      </c>
      <c r="G139" s="111">
        <v>2.82</v>
      </c>
      <c r="H139" s="111">
        <v>2.92</v>
      </c>
      <c r="I139" s="111">
        <v>2.84</v>
      </c>
      <c r="J139" s="111">
        <v>2.94</v>
      </c>
      <c r="K139" s="111">
        <f t="shared" si="4"/>
        <v>2.87</v>
      </c>
    </row>
    <row r="140" spans="1:11" ht="15" customHeight="1">
      <c r="A140" s="119" t="s">
        <v>29</v>
      </c>
      <c r="B140" s="110" t="s">
        <v>22</v>
      </c>
      <c r="C140" s="111">
        <v>2.73</v>
      </c>
      <c r="D140" s="111">
        <v>2.83</v>
      </c>
      <c r="E140" s="111">
        <v>2.75</v>
      </c>
      <c r="F140" s="111">
        <v>2.85</v>
      </c>
      <c r="G140" s="111">
        <v>2.75</v>
      </c>
      <c r="H140" s="111">
        <v>2.85</v>
      </c>
      <c r="I140" s="111">
        <v>2.77</v>
      </c>
      <c r="J140" s="111">
        <v>2.87</v>
      </c>
      <c r="K140" s="111">
        <f t="shared" si="4"/>
        <v>2.8000000000000003</v>
      </c>
    </row>
    <row r="141" spans="1:11" ht="15" customHeight="1">
      <c r="A141" s="119" t="s">
        <v>30</v>
      </c>
      <c r="B141" s="110" t="s">
        <v>22</v>
      </c>
      <c r="C141" s="111">
        <v>3.48</v>
      </c>
      <c r="D141" s="111">
        <v>3.58</v>
      </c>
      <c r="E141" s="111">
        <v>3.5</v>
      </c>
      <c r="F141" s="111">
        <v>3.6</v>
      </c>
      <c r="G141" s="111">
        <v>3.5</v>
      </c>
      <c r="H141" s="111">
        <v>3.6</v>
      </c>
      <c r="I141" s="111">
        <v>3.5</v>
      </c>
      <c r="J141" s="111">
        <v>3.6</v>
      </c>
      <c r="K141" s="111">
        <f t="shared" si="4"/>
        <v>3.5450000000000004</v>
      </c>
    </row>
    <row r="142" spans="1:11" ht="15" customHeight="1">
      <c r="A142" s="119" t="s">
        <v>65</v>
      </c>
      <c r="B142" s="110" t="s">
        <v>22</v>
      </c>
      <c r="C142" s="111">
        <v>3.43</v>
      </c>
      <c r="D142" s="111">
        <v>3.48</v>
      </c>
      <c r="E142" s="111">
        <v>3.45</v>
      </c>
      <c r="F142" s="111">
        <v>3.5</v>
      </c>
      <c r="G142" s="111">
        <v>3.45</v>
      </c>
      <c r="H142" s="111">
        <v>3.5</v>
      </c>
      <c r="I142" s="111">
        <v>3.45</v>
      </c>
      <c r="J142" s="111">
        <v>3.5</v>
      </c>
      <c r="K142" s="111">
        <f t="shared" si="4"/>
        <v>3.4699999999999998</v>
      </c>
    </row>
    <row r="143" spans="1:11" ht="15" customHeight="1">
      <c r="A143" s="119" t="s">
        <v>90</v>
      </c>
      <c r="B143" s="110" t="s">
        <v>22</v>
      </c>
      <c r="C143" s="111" t="s">
        <v>159</v>
      </c>
      <c r="D143" s="111" t="s">
        <v>159</v>
      </c>
      <c r="E143" s="111" t="s">
        <v>159</v>
      </c>
      <c r="F143" s="111" t="s">
        <v>159</v>
      </c>
      <c r="G143" s="111" t="s">
        <v>159</v>
      </c>
      <c r="H143" s="111" t="s">
        <v>159</v>
      </c>
      <c r="I143" s="111" t="s">
        <v>159</v>
      </c>
      <c r="J143" s="111" t="s">
        <v>159</v>
      </c>
      <c r="K143" s="111" t="str">
        <f t="shared" si="4"/>
        <v>=</v>
      </c>
    </row>
    <row r="144" spans="1:11" s="174" customFormat="1" ht="26.25" customHeight="1">
      <c r="A144" s="454" t="s">
        <v>162</v>
      </c>
      <c r="B144" s="454"/>
      <c r="C144" s="454"/>
      <c r="D144" s="454"/>
      <c r="E144" s="454"/>
      <c r="F144" s="454"/>
      <c r="G144" s="454"/>
      <c r="H144" s="454"/>
      <c r="I144" s="454"/>
      <c r="J144" s="454"/>
      <c r="K144" s="454"/>
    </row>
    <row r="145" spans="1:11" ht="26.25" customHeight="1">
      <c r="A145" s="161" t="s">
        <v>186</v>
      </c>
      <c r="B145" s="162"/>
      <c r="C145" s="183" t="s">
        <v>163</v>
      </c>
      <c r="D145" s="184"/>
      <c r="E145" s="183" t="s">
        <v>163</v>
      </c>
      <c r="F145" s="184"/>
      <c r="G145" s="183" t="s">
        <v>163</v>
      </c>
      <c r="H145" s="184"/>
      <c r="I145" s="183" t="s">
        <v>163</v>
      </c>
      <c r="J145" s="184"/>
      <c r="K145" s="181" t="s">
        <v>207</v>
      </c>
    </row>
    <row r="146" spans="1:11" ht="15" customHeight="1">
      <c r="A146" s="175" t="s">
        <v>55</v>
      </c>
      <c r="B146" s="163" t="s">
        <v>141</v>
      </c>
      <c r="C146" s="111" t="s">
        <v>154</v>
      </c>
      <c r="D146" s="111">
        <v>100</v>
      </c>
      <c r="E146" s="111" t="s">
        <v>154</v>
      </c>
      <c r="F146" s="193">
        <v>103.5</v>
      </c>
      <c r="G146" s="194" t="s">
        <v>154</v>
      </c>
      <c r="H146" s="193">
        <v>105.2</v>
      </c>
      <c r="I146" s="193" t="s">
        <v>154</v>
      </c>
      <c r="J146" s="193">
        <v>107</v>
      </c>
      <c r="K146" s="111">
        <f>IF(ISERROR(AVERAGE(C146:J146)),"=",AVERAGE(C146:J146))</f>
        <v>103.925</v>
      </c>
    </row>
    <row r="147" spans="1:11" ht="15" customHeight="1">
      <c r="A147" s="176" t="s">
        <v>56</v>
      </c>
      <c r="B147" s="163" t="s">
        <v>141</v>
      </c>
      <c r="C147" s="111" t="s">
        <v>154</v>
      </c>
      <c r="D147" s="111">
        <v>107.6</v>
      </c>
      <c r="E147" s="111" t="s">
        <v>154</v>
      </c>
      <c r="F147" s="111">
        <v>111.5</v>
      </c>
      <c r="G147" s="195" t="s">
        <v>154</v>
      </c>
      <c r="H147" s="111">
        <v>113.4</v>
      </c>
      <c r="I147" s="111" t="s">
        <v>154</v>
      </c>
      <c r="J147" s="111">
        <v>115.4</v>
      </c>
      <c r="K147" s="111">
        <f>IF(ISERROR(AVERAGE(C147:J147)),"=",AVERAGE(C147:J147))</f>
        <v>111.975</v>
      </c>
    </row>
    <row r="148" spans="1:11" ht="15" customHeight="1">
      <c r="A148" s="161" t="s">
        <v>187</v>
      </c>
      <c r="B148" s="164"/>
      <c r="C148" s="183" t="s">
        <v>163</v>
      </c>
      <c r="D148" s="184"/>
      <c r="E148" s="183" t="s">
        <v>163</v>
      </c>
      <c r="F148" s="184"/>
      <c r="G148" s="183" t="s">
        <v>163</v>
      </c>
      <c r="H148" s="184"/>
      <c r="I148" s="183" t="s">
        <v>163</v>
      </c>
      <c r="J148" s="184"/>
      <c r="K148" s="111"/>
    </row>
    <row r="149" spans="1:11" ht="15" customHeight="1">
      <c r="A149" s="175" t="s">
        <v>28</v>
      </c>
      <c r="B149" s="165" t="s">
        <v>22</v>
      </c>
      <c r="C149" s="111" t="s">
        <v>154</v>
      </c>
      <c r="D149" s="111">
        <v>1.46</v>
      </c>
      <c r="E149" s="111" t="s">
        <v>154</v>
      </c>
      <c r="F149" s="193">
        <v>1.45</v>
      </c>
      <c r="G149" s="196" t="s">
        <v>154</v>
      </c>
      <c r="H149" s="196">
        <v>1.46</v>
      </c>
      <c r="I149" s="111" t="s">
        <v>154</v>
      </c>
      <c r="J149" s="111">
        <v>1.48</v>
      </c>
      <c r="K149" s="306">
        <f>IF(ISERROR(AVERAGE(C149:J149)),"=",AVERAGE(C149:J149))</f>
        <v>1.4625</v>
      </c>
    </row>
    <row r="150" spans="1:11" ht="15" customHeight="1">
      <c r="A150" s="176" t="s">
        <v>69</v>
      </c>
      <c r="B150" s="166" t="s">
        <v>22</v>
      </c>
      <c r="C150" s="111" t="s">
        <v>154</v>
      </c>
      <c r="D150" s="111">
        <v>1.53</v>
      </c>
      <c r="E150" s="111" t="s">
        <v>154</v>
      </c>
      <c r="F150" s="111">
        <v>1.52</v>
      </c>
      <c r="G150" s="195" t="s">
        <v>154</v>
      </c>
      <c r="H150" s="195">
        <v>1.53</v>
      </c>
      <c r="I150" s="111" t="s">
        <v>154</v>
      </c>
      <c r="J150" s="111">
        <v>1.55</v>
      </c>
      <c r="K150" s="306">
        <f>IF(ISERROR(AVERAGE(C150:J150)),"=",AVERAGE(C150:J150))</f>
        <v>1.5325</v>
      </c>
    </row>
    <row r="151" spans="1:11" ht="24.75" customHeight="1">
      <c r="A151" s="104" t="s">
        <v>66</v>
      </c>
      <c r="B151" s="121"/>
      <c r="C151" s="167"/>
      <c r="D151" s="167"/>
      <c r="E151" s="167"/>
      <c r="F151" s="167"/>
      <c r="G151" s="197"/>
      <c r="H151" s="197"/>
      <c r="I151" s="167"/>
      <c r="J151" s="167"/>
      <c r="K151" s="146"/>
    </row>
    <row r="152" spans="1:11" ht="24.75" customHeight="1">
      <c r="A152" s="117" t="s">
        <v>67</v>
      </c>
      <c r="B152" s="121"/>
      <c r="C152" s="198" t="s">
        <v>152</v>
      </c>
      <c r="D152" s="198" t="s">
        <v>153</v>
      </c>
      <c r="E152" s="198" t="s">
        <v>152</v>
      </c>
      <c r="F152" s="198" t="s">
        <v>153</v>
      </c>
      <c r="G152" s="198" t="s">
        <v>152</v>
      </c>
      <c r="H152" s="198" t="s">
        <v>153</v>
      </c>
      <c r="I152" s="198" t="s">
        <v>152</v>
      </c>
      <c r="J152" s="186" t="s">
        <v>153</v>
      </c>
      <c r="K152" s="181" t="s">
        <v>207</v>
      </c>
    </row>
    <row r="153" spans="1:11" ht="15" customHeight="1">
      <c r="A153" s="133" t="s">
        <v>173</v>
      </c>
      <c r="B153" s="131" t="s">
        <v>21</v>
      </c>
      <c r="C153" s="111">
        <v>12</v>
      </c>
      <c r="D153" s="111">
        <v>15</v>
      </c>
      <c r="E153" s="111">
        <v>13</v>
      </c>
      <c r="F153" s="111">
        <v>16</v>
      </c>
      <c r="G153" s="199">
        <v>13</v>
      </c>
      <c r="H153" s="199">
        <v>16</v>
      </c>
      <c r="I153" s="111">
        <v>13</v>
      </c>
      <c r="J153" s="111">
        <v>16</v>
      </c>
      <c r="K153" s="169">
        <f>IF(ISERROR(AVERAGE(C153:J153)),"=",AVERAGE(C153:J153))</f>
        <v>14.25</v>
      </c>
    </row>
    <row r="154" spans="1:11" ht="15" customHeight="1">
      <c r="A154" s="119" t="s">
        <v>174</v>
      </c>
      <c r="B154" s="170" t="s">
        <v>21</v>
      </c>
      <c r="C154" s="111">
        <v>19</v>
      </c>
      <c r="D154" s="111">
        <v>24</v>
      </c>
      <c r="E154" s="111">
        <v>19</v>
      </c>
      <c r="F154" s="111">
        <v>24</v>
      </c>
      <c r="G154" s="192">
        <v>19</v>
      </c>
      <c r="H154" s="192">
        <v>24</v>
      </c>
      <c r="I154" s="111">
        <v>19</v>
      </c>
      <c r="J154" s="111">
        <v>24</v>
      </c>
      <c r="K154" s="147">
        <f>IF(ISERROR(AVERAGE(C154:J154)),"=",AVERAGE(C154:J154))</f>
        <v>21.5</v>
      </c>
    </row>
    <row r="155" spans="1:11" ht="15" customHeight="1">
      <c r="A155" s="119" t="s">
        <v>122</v>
      </c>
      <c r="B155" s="110" t="s">
        <v>21</v>
      </c>
      <c r="C155" s="168" t="s">
        <v>154</v>
      </c>
      <c r="D155" s="168" t="s">
        <v>154</v>
      </c>
      <c r="E155" s="168" t="s">
        <v>154</v>
      </c>
      <c r="F155" s="168" t="s">
        <v>154</v>
      </c>
      <c r="G155" s="192" t="s">
        <v>154</v>
      </c>
      <c r="H155" s="192" t="s">
        <v>154</v>
      </c>
      <c r="I155" s="168" t="s">
        <v>154</v>
      </c>
      <c r="J155" s="168" t="s">
        <v>154</v>
      </c>
      <c r="K155" s="111" t="str">
        <f>IF(ISERROR(AVERAGE(C155:J155)),"=",AVERAGE(C155:J155))</f>
        <v>=</v>
      </c>
    </row>
    <row r="156" spans="1:11" ht="15" customHeight="1">
      <c r="A156" s="119" t="s">
        <v>122</v>
      </c>
      <c r="B156" s="110" t="s">
        <v>23</v>
      </c>
      <c r="C156" s="111" t="s">
        <v>154</v>
      </c>
      <c r="D156" s="111" t="s">
        <v>154</v>
      </c>
      <c r="E156" s="111" t="s">
        <v>154</v>
      </c>
      <c r="F156" s="111" t="s">
        <v>154</v>
      </c>
      <c r="G156" s="192" t="s">
        <v>154</v>
      </c>
      <c r="H156" s="192" t="s">
        <v>154</v>
      </c>
      <c r="I156" s="111" t="s">
        <v>154</v>
      </c>
      <c r="J156" s="111" t="s">
        <v>154</v>
      </c>
      <c r="K156" s="111" t="str">
        <f>IF(ISERROR(AVERAGE(C156:J156)),"=",AVERAGE(C156:J156))</f>
        <v>=</v>
      </c>
    </row>
    <row r="157" spans="1:11" ht="15" customHeight="1">
      <c r="A157" s="117" t="s">
        <v>68</v>
      </c>
      <c r="B157" s="121"/>
      <c r="C157" s="160"/>
      <c r="D157" s="160"/>
      <c r="E157" s="160"/>
      <c r="F157" s="200"/>
      <c r="G157" s="201"/>
      <c r="H157" s="201"/>
      <c r="I157" s="160"/>
      <c r="J157" s="160"/>
      <c r="K157" s="156"/>
    </row>
    <row r="158" spans="1:11" ht="15" customHeight="1">
      <c r="A158" s="119" t="s">
        <v>177</v>
      </c>
      <c r="B158" s="110" t="s">
        <v>21</v>
      </c>
      <c r="C158" s="111" t="s">
        <v>154</v>
      </c>
      <c r="D158" s="111" t="s">
        <v>154</v>
      </c>
      <c r="E158" s="111" t="s">
        <v>154</v>
      </c>
      <c r="F158" s="111" t="s">
        <v>154</v>
      </c>
      <c r="G158" s="192" t="s">
        <v>154</v>
      </c>
      <c r="H158" s="192" t="s">
        <v>154</v>
      </c>
      <c r="I158" s="111" t="s">
        <v>154</v>
      </c>
      <c r="J158" s="111" t="s">
        <v>154</v>
      </c>
      <c r="K158" s="116" t="str">
        <f>IF(ISERROR(AVERAGE(C158:J158)),"=",AVERAGE(C158:J158))</f>
        <v>=</v>
      </c>
    </row>
    <row r="159" spans="1:11" ht="15" customHeight="1">
      <c r="A159" s="119" t="s">
        <v>182</v>
      </c>
      <c r="B159" s="110" t="s">
        <v>21</v>
      </c>
      <c r="C159" s="111">
        <v>6</v>
      </c>
      <c r="D159" s="111">
        <v>8</v>
      </c>
      <c r="E159" s="111">
        <v>7</v>
      </c>
      <c r="F159" s="111">
        <v>9</v>
      </c>
      <c r="G159" s="192">
        <v>7</v>
      </c>
      <c r="H159" s="192">
        <v>10</v>
      </c>
      <c r="I159" s="111">
        <v>7</v>
      </c>
      <c r="J159" s="111">
        <v>10</v>
      </c>
      <c r="K159" s="116">
        <f>IF(ISERROR(AVERAGE(C159:J159)),"=",AVERAGE(C159:J159))</f>
        <v>8</v>
      </c>
    </row>
    <row r="160" spans="1:11" ht="15" customHeight="1">
      <c r="A160" s="104" t="s">
        <v>19</v>
      </c>
      <c r="B160" s="121"/>
      <c r="C160" s="160"/>
      <c r="D160" s="160"/>
      <c r="E160" s="160"/>
      <c r="F160" s="200"/>
      <c r="G160" s="201"/>
      <c r="H160" s="201"/>
      <c r="I160" s="160"/>
      <c r="J160" s="160"/>
      <c r="K160" s="156"/>
    </row>
    <row r="161" spans="1:11" ht="15" customHeight="1">
      <c r="A161" s="117" t="s">
        <v>164</v>
      </c>
      <c r="B161" s="121"/>
      <c r="C161" s="160"/>
      <c r="D161" s="160"/>
      <c r="E161" s="160"/>
      <c r="F161" s="200"/>
      <c r="G161" s="201"/>
      <c r="H161" s="201"/>
      <c r="I161" s="160"/>
      <c r="J161" s="160"/>
      <c r="K161" s="156"/>
    </row>
    <row r="162" spans="1:11" ht="15" customHeight="1">
      <c r="A162" s="119" t="s">
        <v>18</v>
      </c>
      <c r="B162" s="110" t="s">
        <v>21</v>
      </c>
      <c r="C162" s="111">
        <v>5.16</v>
      </c>
      <c r="D162" s="111">
        <v>9</v>
      </c>
      <c r="E162" s="111">
        <v>5.16</v>
      </c>
      <c r="F162" s="111">
        <v>9</v>
      </c>
      <c r="G162" s="194">
        <v>5.16</v>
      </c>
      <c r="H162" s="194">
        <v>9</v>
      </c>
      <c r="I162" s="111">
        <v>5.16</v>
      </c>
      <c r="J162" s="111">
        <v>9</v>
      </c>
      <c r="K162" s="147">
        <f>IF(ISERROR(AVERAGE(C162:J162)),"=",AVERAGE(C162:J162))</f>
        <v>7.08</v>
      </c>
    </row>
    <row r="163" spans="1:11" ht="15" customHeight="1">
      <c r="A163" s="119" t="s">
        <v>24</v>
      </c>
      <c r="B163" s="110" t="s">
        <v>21</v>
      </c>
      <c r="C163" s="111">
        <v>0.5</v>
      </c>
      <c r="D163" s="111">
        <v>1</v>
      </c>
      <c r="E163" s="111">
        <v>0.5</v>
      </c>
      <c r="F163" s="111">
        <v>1</v>
      </c>
      <c r="G163" s="195">
        <v>0.5</v>
      </c>
      <c r="H163" s="195">
        <v>1</v>
      </c>
      <c r="I163" s="111">
        <v>0.5</v>
      </c>
      <c r="J163" s="111">
        <v>1</v>
      </c>
      <c r="K163" s="147">
        <f>IF(ISERROR(AVERAGE(C163:J163)),"=",AVERAGE(C163:J163))</f>
        <v>0.75</v>
      </c>
    </row>
    <row r="164" spans="1:11" ht="15" customHeight="1">
      <c r="A164" s="117" t="s">
        <v>165</v>
      </c>
      <c r="B164" s="121"/>
      <c r="C164" s="160"/>
      <c r="D164" s="160"/>
      <c r="E164" s="160"/>
      <c r="F164" s="200"/>
      <c r="G164" s="202"/>
      <c r="H164" s="202"/>
      <c r="I164" s="160"/>
      <c r="J164" s="160"/>
      <c r="K164" s="156"/>
    </row>
    <row r="165" spans="1:11" ht="15" customHeight="1">
      <c r="A165" s="119" t="s">
        <v>110</v>
      </c>
      <c r="B165" s="110" t="s">
        <v>21</v>
      </c>
      <c r="C165" s="111">
        <v>7.5</v>
      </c>
      <c r="D165" s="111">
        <v>11</v>
      </c>
      <c r="E165" s="111">
        <v>7.5</v>
      </c>
      <c r="F165" s="111">
        <v>11</v>
      </c>
      <c r="G165" s="194">
        <v>7.5</v>
      </c>
      <c r="H165" s="194">
        <v>11</v>
      </c>
      <c r="I165" s="111">
        <v>7.5</v>
      </c>
      <c r="J165" s="111">
        <v>11</v>
      </c>
      <c r="K165" s="147">
        <f>IF(ISERROR(AVERAGE(C165:J165)),"=",AVERAGE(C165:J165))</f>
        <v>9.25</v>
      </c>
    </row>
    <row r="166" spans="1:11" ht="15" customHeight="1">
      <c r="A166" s="119" t="s">
        <v>111</v>
      </c>
      <c r="B166" s="110" t="s">
        <v>21</v>
      </c>
      <c r="C166" s="111">
        <v>3</v>
      </c>
      <c r="D166" s="111">
        <v>4</v>
      </c>
      <c r="E166" s="111">
        <v>3</v>
      </c>
      <c r="F166" s="111">
        <v>4</v>
      </c>
      <c r="G166" s="195">
        <v>3</v>
      </c>
      <c r="H166" s="195">
        <v>4</v>
      </c>
      <c r="I166" s="111">
        <v>3</v>
      </c>
      <c r="J166" s="111">
        <v>4</v>
      </c>
      <c r="K166" s="147">
        <f>IF(ISERROR(AVERAGE(C166:J166)),"=",AVERAGE(C166:J166))</f>
        <v>3.5</v>
      </c>
    </row>
    <row r="167" spans="1:11" ht="15" customHeight="1">
      <c r="A167" s="119" t="s">
        <v>31</v>
      </c>
      <c r="B167" s="110" t="s">
        <v>21</v>
      </c>
      <c r="C167" s="111">
        <v>1.6</v>
      </c>
      <c r="D167" s="111">
        <v>2.2</v>
      </c>
      <c r="E167" s="111">
        <v>1.6</v>
      </c>
      <c r="F167" s="111">
        <v>2.2</v>
      </c>
      <c r="G167" s="195">
        <v>1.6</v>
      </c>
      <c r="H167" s="195">
        <v>2.2</v>
      </c>
      <c r="I167" s="111">
        <v>1.6</v>
      </c>
      <c r="J167" s="111">
        <v>2.2</v>
      </c>
      <c r="K167" s="147">
        <f>IF(ISERROR(AVERAGE(C167:J167)),"=",AVERAGE(C167:J167))</f>
        <v>1.9000000000000004</v>
      </c>
    </row>
    <row r="168" spans="1:11" ht="26.25" customHeight="1">
      <c r="A168" s="99"/>
      <c r="B168" s="99"/>
      <c r="C168" s="99"/>
      <c r="D168" s="99"/>
      <c r="E168" s="99"/>
      <c r="F168" s="99"/>
      <c r="G168" s="99"/>
      <c r="H168" s="99"/>
      <c r="I168" s="99"/>
      <c r="J168" s="99"/>
      <c r="K168" s="99"/>
    </row>
    <row r="169" ht="26.25" customHeight="1">
      <c r="A169" s="171" t="s">
        <v>166</v>
      </c>
    </row>
  </sheetData>
  <sheetProtection/>
  <mergeCells count="22">
    <mergeCell ref="A110:K110"/>
    <mergeCell ref="A144:K144"/>
    <mergeCell ref="A89:K89"/>
    <mergeCell ref="A94:K94"/>
    <mergeCell ref="C107:D107"/>
    <mergeCell ref="E107:F107"/>
    <mergeCell ref="G107:H107"/>
    <mergeCell ref="I107:J107"/>
    <mergeCell ref="A88:K88"/>
    <mergeCell ref="A7:B7"/>
    <mergeCell ref="C39:D39"/>
    <mergeCell ref="E39:F39"/>
    <mergeCell ref="G39:H39"/>
    <mergeCell ref="I39:J39"/>
    <mergeCell ref="A41:K41"/>
    <mergeCell ref="A42:K42"/>
    <mergeCell ref="A2:K2"/>
    <mergeCell ref="A3:K3"/>
    <mergeCell ref="C5:D5"/>
    <mergeCell ref="E5:F5"/>
    <mergeCell ref="G5:H5"/>
    <mergeCell ref="I5:J5"/>
  </mergeCells>
  <printOptions horizontalCentered="1"/>
  <pageMargins left="0.3937007874015748" right="0.3937007874015748" top="0.1968503937007874" bottom="0.1968503937007874" header="0" footer="0"/>
  <pageSetup horizontalDpi="600" verticalDpi="600" orientation="landscape" paperSize="9" scale="65" r:id="rId1"/>
  <rowBreaks count="1" manualBreakCount="1">
    <brk id="9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IC169"/>
  <sheetViews>
    <sheetView showGridLines="0" zoomScalePageLayoutView="0" workbookViewId="0" topLeftCell="A1">
      <selection activeCell="A4" sqref="A4"/>
    </sheetView>
  </sheetViews>
  <sheetFormatPr defaultColWidth="10.75390625" defaultRowHeight="26.25" customHeight="1"/>
  <cols>
    <col min="1" max="1" width="68.75390625" style="172" customWidth="1"/>
    <col min="2" max="2" width="8.50390625" style="98" customWidth="1"/>
    <col min="3" max="10" width="8.75390625" style="98" customWidth="1"/>
    <col min="11" max="11" width="9.625" style="98" customWidth="1"/>
    <col min="12" max="16384" width="10.75390625" style="99" customWidth="1"/>
  </cols>
  <sheetData>
    <row r="1" spans="1:237" ht="26.25" customHeight="1">
      <c r="A1" s="304"/>
      <c r="B1" s="303" t="s">
        <v>254</v>
      </c>
      <c r="C1" s="304"/>
      <c r="D1" s="304"/>
      <c r="E1" s="304"/>
      <c r="F1" s="304"/>
      <c r="G1" s="304"/>
      <c r="H1" s="304"/>
      <c r="I1" s="304"/>
      <c r="J1" s="304"/>
      <c r="K1" s="304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  <c r="CC1" s="98"/>
      <c r="CD1" s="98"/>
      <c r="CE1" s="98"/>
      <c r="CF1" s="98"/>
      <c r="CG1" s="98"/>
      <c r="CH1" s="98"/>
      <c r="CI1" s="98"/>
      <c r="CJ1" s="98"/>
      <c r="CK1" s="98"/>
      <c r="CL1" s="98"/>
      <c r="CM1" s="98"/>
      <c r="CN1" s="98"/>
      <c r="CO1" s="98"/>
      <c r="CP1" s="98"/>
      <c r="CQ1" s="98"/>
      <c r="CR1" s="98"/>
      <c r="CS1" s="98"/>
      <c r="CT1" s="98"/>
      <c r="CU1" s="98"/>
      <c r="CV1" s="98"/>
      <c r="CW1" s="98"/>
      <c r="CX1" s="98"/>
      <c r="CY1" s="98"/>
      <c r="CZ1" s="98"/>
      <c r="DA1" s="98"/>
      <c r="DB1" s="98"/>
      <c r="DC1" s="98"/>
      <c r="DD1" s="98"/>
      <c r="DE1" s="98"/>
      <c r="DF1" s="98"/>
      <c r="DG1" s="98"/>
      <c r="DH1" s="98"/>
      <c r="DI1" s="98"/>
      <c r="DJ1" s="98"/>
      <c r="DK1" s="98"/>
      <c r="DL1" s="98"/>
      <c r="DM1" s="98"/>
      <c r="DN1" s="98"/>
      <c r="DO1" s="98"/>
      <c r="DP1" s="98"/>
      <c r="DQ1" s="98"/>
      <c r="DR1" s="98"/>
      <c r="DS1" s="98"/>
      <c r="DT1" s="98"/>
      <c r="DU1" s="98"/>
      <c r="DV1" s="98"/>
      <c r="DW1" s="98"/>
      <c r="DX1" s="98"/>
      <c r="DY1" s="98"/>
      <c r="DZ1" s="98"/>
      <c r="EA1" s="98"/>
      <c r="EB1" s="98"/>
      <c r="EC1" s="98"/>
      <c r="ED1" s="98"/>
      <c r="EE1" s="98"/>
      <c r="EF1" s="98"/>
      <c r="EG1" s="98"/>
      <c r="EH1" s="98"/>
      <c r="EI1" s="98"/>
      <c r="EJ1" s="98"/>
      <c r="EK1" s="98"/>
      <c r="EL1" s="98"/>
      <c r="EM1" s="98"/>
      <c r="EN1" s="98"/>
      <c r="EO1" s="98"/>
      <c r="EP1" s="98"/>
      <c r="EQ1" s="98"/>
      <c r="ER1" s="98"/>
      <c r="ES1" s="98"/>
      <c r="ET1" s="98"/>
      <c r="EU1" s="98"/>
      <c r="EV1" s="98"/>
      <c r="EW1" s="98"/>
      <c r="EX1" s="98"/>
      <c r="EY1" s="98"/>
      <c r="EZ1" s="98"/>
      <c r="FA1" s="98"/>
      <c r="FB1" s="98"/>
      <c r="FC1" s="98"/>
      <c r="FD1" s="98"/>
      <c r="FE1" s="98"/>
      <c r="FF1" s="98"/>
      <c r="FG1" s="98"/>
      <c r="FH1" s="98"/>
      <c r="FI1" s="98"/>
      <c r="FJ1" s="98"/>
      <c r="FK1" s="98"/>
      <c r="FL1" s="98"/>
      <c r="FM1" s="98"/>
      <c r="FN1" s="98"/>
      <c r="FO1" s="98"/>
      <c r="FP1" s="98"/>
      <c r="FQ1" s="98"/>
      <c r="FR1" s="98"/>
      <c r="FS1" s="98"/>
      <c r="FT1" s="98"/>
      <c r="FU1" s="98"/>
      <c r="FV1" s="98"/>
      <c r="FW1" s="98"/>
      <c r="FX1" s="98"/>
      <c r="FY1" s="98"/>
      <c r="FZ1" s="98"/>
      <c r="GA1" s="98"/>
      <c r="GB1" s="98"/>
      <c r="GC1" s="98"/>
      <c r="GD1" s="98"/>
      <c r="GE1" s="98"/>
      <c r="GF1" s="98"/>
      <c r="GG1" s="98"/>
      <c r="GH1" s="98"/>
      <c r="GI1" s="98"/>
      <c r="GJ1" s="98"/>
      <c r="GK1" s="98"/>
      <c r="GL1" s="98"/>
      <c r="GM1" s="98"/>
      <c r="GN1" s="98"/>
      <c r="GO1" s="98"/>
      <c r="GP1" s="98"/>
      <c r="GQ1" s="98"/>
      <c r="GR1" s="98"/>
      <c r="GS1" s="98"/>
      <c r="GT1" s="98"/>
      <c r="GU1" s="98"/>
      <c r="GV1" s="98"/>
      <c r="GW1" s="98"/>
      <c r="GX1" s="98"/>
      <c r="GY1" s="98"/>
      <c r="GZ1" s="98"/>
      <c r="HA1" s="98"/>
      <c r="HB1" s="98"/>
      <c r="HC1" s="98"/>
      <c r="HD1" s="98"/>
      <c r="HE1" s="98"/>
      <c r="HF1" s="98"/>
      <c r="HG1" s="98"/>
      <c r="HH1" s="98"/>
      <c r="HI1" s="98"/>
      <c r="HJ1" s="98"/>
      <c r="HK1" s="98"/>
      <c r="HL1" s="98"/>
      <c r="HM1" s="98"/>
      <c r="HN1" s="98"/>
      <c r="HO1" s="98"/>
      <c r="HP1" s="98"/>
      <c r="HQ1" s="98"/>
      <c r="HR1" s="98"/>
      <c r="HS1" s="98"/>
      <c r="HT1" s="98"/>
      <c r="HU1" s="98"/>
      <c r="HV1" s="98"/>
      <c r="HW1" s="98"/>
      <c r="HX1" s="98"/>
      <c r="HY1" s="98"/>
      <c r="HZ1" s="98"/>
      <c r="IA1" s="98"/>
      <c r="IB1" s="98"/>
      <c r="IC1" s="98"/>
    </row>
    <row r="2" spans="1:237" ht="26.25" customHeight="1">
      <c r="A2" s="466" t="s">
        <v>208</v>
      </c>
      <c r="B2" s="466"/>
      <c r="C2" s="466"/>
      <c r="D2" s="466"/>
      <c r="E2" s="466"/>
      <c r="F2" s="466"/>
      <c r="G2" s="466"/>
      <c r="H2" s="466"/>
      <c r="I2" s="466"/>
      <c r="J2" s="466"/>
      <c r="K2" s="466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98"/>
      <c r="CD2" s="98"/>
      <c r="CE2" s="98"/>
      <c r="CF2" s="98"/>
      <c r="CG2" s="98"/>
      <c r="CH2" s="98"/>
      <c r="CI2" s="98"/>
      <c r="CJ2" s="98"/>
      <c r="CK2" s="98"/>
      <c r="CL2" s="98"/>
      <c r="CM2" s="98"/>
      <c r="CN2" s="98"/>
      <c r="CO2" s="98"/>
      <c r="CP2" s="98"/>
      <c r="CQ2" s="98"/>
      <c r="CR2" s="98"/>
      <c r="CS2" s="98"/>
      <c r="CT2" s="98"/>
      <c r="CU2" s="98"/>
      <c r="CV2" s="98"/>
      <c r="CW2" s="98"/>
      <c r="CX2" s="98"/>
      <c r="CY2" s="98"/>
      <c r="CZ2" s="98"/>
      <c r="DA2" s="98"/>
      <c r="DB2" s="98"/>
      <c r="DC2" s="98"/>
      <c r="DD2" s="98"/>
      <c r="DE2" s="98"/>
      <c r="DF2" s="98"/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8"/>
      <c r="FF2" s="98"/>
      <c r="FG2" s="98"/>
      <c r="FH2" s="98"/>
      <c r="FI2" s="98"/>
      <c r="FJ2" s="98"/>
      <c r="FK2" s="98"/>
      <c r="FL2" s="98"/>
      <c r="FM2" s="98"/>
      <c r="FN2" s="98"/>
      <c r="FO2" s="98"/>
      <c r="FP2" s="98"/>
      <c r="FQ2" s="98"/>
      <c r="FR2" s="98"/>
      <c r="FS2" s="98"/>
      <c r="FT2" s="98"/>
      <c r="FU2" s="98"/>
      <c r="FV2" s="98"/>
      <c r="FW2" s="98"/>
      <c r="FX2" s="98"/>
      <c r="FY2" s="98"/>
      <c r="FZ2" s="98"/>
      <c r="GA2" s="98"/>
      <c r="GB2" s="98"/>
      <c r="GC2" s="98"/>
      <c r="GD2" s="98"/>
      <c r="GE2" s="98"/>
      <c r="GF2" s="98"/>
      <c r="GG2" s="98"/>
      <c r="GH2" s="98"/>
      <c r="GI2" s="98"/>
      <c r="GJ2" s="98"/>
      <c r="GK2" s="98"/>
      <c r="GL2" s="98"/>
      <c r="GM2" s="98"/>
      <c r="GN2" s="98"/>
      <c r="GO2" s="98"/>
      <c r="GP2" s="98"/>
      <c r="GQ2" s="98"/>
      <c r="GR2" s="98"/>
      <c r="GS2" s="98"/>
      <c r="GT2" s="98"/>
      <c r="GU2" s="98"/>
      <c r="GV2" s="98"/>
      <c r="GW2" s="98"/>
      <c r="GX2" s="98"/>
      <c r="GY2" s="98"/>
      <c r="GZ2" s="98"/>
      <c r="HA2" s="98"/>
      <c r="HB2" s="98"/>
      <c r="HC2" s="98"/>
      <c r="HD2" s="98"/>
      <c r="HE2" s="98"/>
      <c r="HF2" s="98"/>
      <c r="HG2" s="98"/>
      <c r="HH2" s="98"/>
      <c r="HI2" s="98"/>
      <c r="HJ2" s="98"/>
      <c r="HK2" s="98"/>
      <c r="HL2" s="98"/>
      <c r="HM2" s="98"/>
      <c r="HN2" s="98"/>
      <c r="HO2" s="98"/>
      <c r="HP2" s="98"/>
      <c r="HQ2" s="98"/>
      <c r="HR2" s="98"/>
      <c r="HS2" s="98"/>
      <c r="HT2" s="98"/>
      <c r="HU2" s="98"/>
      <c r="HV2" s="98"/>
      <c r="HW2" s="98"/>
      <c r="HX2" s="98"/>
      <c r="HY2" s="98"/>
      <c r="HZ2" s="98"/>
      <c r="IA2" s="98"/>
      <c r="IB2" s="98"/>
      <c r="IC2" s="98"/>
    </row>
    <row r="3" spans="1:237" ht="26.25" customHeight="1">
      <c r="A3" s="467" t="s">
        <v>171</v>
      </c>
      <c r="B3" s="467"/>
      <c r="C3" s="467"/>
      <c r="D3" s="467"/>
      <c r="E3" s="467"/>
      <c r="F3" s="467"/>
      <c r="G3" s="467"/>
      <c r="H3" s="467"/>
      <c r="I3" s="467"/>
      <c r="J3" s="467"/>
      <c r="K3" s="467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  <c r="CB3" s="98"/>
      <c r="CC3" s="98"/>
      <c r="CD3" s="98"/>
      <c r="CE3" s="98"/>
      <c r="CF3" s="98"/>
      <c r="CG3" s="98"/>
      <c r="CH3" s="98"/>
      <c r="CI3" s="98"/>
      <c r="CJ3" s="98"/>
      <c r="CK3" s="98"/>
      <c r="CL3" s="98"/>
      <c r="CM3" s="98"/>
      <c r="CN3" s="98"/>
      <c r="CO3" s="98"/>
      <c r="CP3" s="98"/>
      <c r="CQ3" s="98"/>
      <c r="CR3" s="98"/>
      <c r="CS3" s="98"/>
      <c r="CT3" s="98"/>
      <c r="CU3" s="98"/>
      <c r="CV3" s="98"/>
      <c r="CW3" s="98"/>
      <c r="CX3" s="98"/>
      <c r="CY3" s="98"/>
      <c r="CZ3" s="98"/>
      <c r="DA3" s="98"/>
      <c r="DB3" s="98"/>
      <c r="DC3" s="98"/>
      <c r="DD3" s="98"/>
      <c r="DE3" s="98"/>
      <c r="DF3" s="98"/>
      <c r="DG3" s="98"/>
      <c r="DH3" s="98"/>
      <c r="DI3" s="98"/>
      <c r="DJ3" s="98"/>
      <c r="DK3" s="98"/>
      <c r="DL3" s="98"/>
      <c r="DM3" s="98"/>
      <c r="DN3" s="98"/>
      <c r="DO3" s="98"/>
      <c r="DP3" s="98"/>
      <c r="DQ3" s="98"/>
      <c r="DR3" s="98"/>
      <c r="DS3" s="98"/>
      <c r="DT3" s="98"/>
      <c r="DU3" s="98"/>
      <c r="DV3" s="98"/>
      <c r="DW3" s="98"/>
      <c r="DX3" s="98"/>
      <c r="DY3" s="98"/>
      <c r="DZ3" s="98"/>
      <c r="EA3" s="98"/>
      <c r="EB3" s="98"/>
      <c r="EC3" s="98"/>
      <c r="ED3" s="98"/>
      <c r="EE3" s="98"/>
      <c r="EF3" s="98"/>
      <c r="EG3" s="98"/>
      <c r="EH3" s="98"/>
      <c r="EI3" s="98"/>
      <c r="EJ3" s="98"/>
      <c r="EK3" s="98"/>
      <c r="EL3" s="98"/>
      <c r="EM3" s="98"/>
      <c r="EN3" s="98"/>
      <c r="EO3" s="98"/>
      <c r="EP3" s="98"/>
      <c r="EQ3" s="98"/>
      <c r="ER3" s="98"/>
      <c r="ES3" s="98"/>
      <c r="ET3" s="98"/>
      <c r="EU3" s="98"/>
      <c r="EV3" s="98"/>
      <c r="EW3" s="98"/>
      <c r="EX3" s="98"/>
      <c r="EY3" s="98"/>
      <c r="EZ3" s="98"/>
      <c r="FA3" s="98"/>
      <c r="FB3" s="98"/>
      <c r="FC3" s="98"/>
      <c r="FD3" s="98"/>
      <c r="FE3" s="98"/>
      <c r="FF3" s="98"/>
      <c r="FG3" s="98"/>
      <c r="FH3" s="98"/>
      <c r="FI3" s="98"/>
      <c r="FJ3" s="98"/>
      <c r="FK3" s="98"/>
      <c r="FL3" s="98"/>
      <c r="FM3" s="98"/>
      <c r="FN3" s="98"/>
      <c r="FO3" s="98"/>
      <c r="FP3" s="98"/>
      <c r="FQ3" s="98"/>
      <c r="FR3" s="98"/>
      <c r="FS3" s="98"/>
      <c r="FT3" s="98"/>
      <c r="FU3" s="98"/>
      <c r="FV3" s="98"/>
      <c r="FW3" s="98"/>
      <c r="FX3" s="98"/>
      <c r="FY3" s="98"/>
      <c r="FZ3" s="98"/>
      <c r="GA3" s="98"/>
      <c r="GB3" s="98"/>
      <c r="GC3" s="98"/>
      <c r="GD3" s="98"/>
      <c r="GE3" s="98"/>
      <c r="GF3" s="98"/>
      <c r="GG3" s="98"/>
      <c r="GH3" s="98"/>
      <c r="GI3" s="98"/>
      <c r="GJ3" s="98"/>
      <c r="GK3" s="98"/>
      <c r="GL3" s="98"/>
      <c r="GM3" s="98"/>
      <c r="GN3" s="98"/>
      <c r="GO3" s="98"/>
      <c r="GP3" s="98"/>
      <c r="GQ3" s="98"/>
      <c r="GR3" s="98"/>
      <c r="GS3" s="98"/>
      <c r="GT3" s="98"/>
      <c r="GU3" s="98"/>
      <c r="GV3" s="98"/>
      <c r="GW3" s="98"/>
      <c r="GX3" s="98"/>
      <c r="GY3" s="98"/>
      <c r="GZ3" s="98"/>
      <c r="HA3" s="98"/>
      <c r="HB3" s="98"/>
      <c r="HC3" s="98"/>
      <c r="HD3" s="98"/>
      <c r="HE3" s="98"/>
      <c r="HF3" s="98"/>
      <c r="HG3" s="98"/>
      <c r="HH3" s="98"/>
      <c r="HI3" s="98"/>
      <c r="HJ3" s="98"/>
      <c r="HK3" s="98"/>
      <c r="HL3" s="98"/>
      <c r="HM3" s="98"/>
      <c r="HN3" s="98"/>
      <c r="HO3" s="98"/>
      <c r="HP3" s="98"/>
      <c r="HQ3" s="98"/>
      <c r="HR3" s="98"/>
      <c r="HS3" s="98"/>
      <c r="HT3" s="98"/>
      <c r="HU3" s="98"/>
      <c r="HV3" s="98"/>
      <c r="HW3" s="98"/>
      <c r="HX3" s="98"/>
      <c r="HY3" s="98"/>
      <c r="HZ3" s="98"/>
      <c r="IA3" s="98"/>
      <c r="IB3" s="98"/>
      <c r="IC3" s="98"/>
    </row>
    <row r="4" spans="1:11" ht="26.25" customHeight="1">
      <c r="A4" s="100"/>
      <c r="B4" s="173"/>
      <c r="C4" s="173"/>
      <c r="D4" s="173"/>
      <c r="E4" s="173"/>
      <c r="F4" s="173"/>
      <c r="G4" s="173"/>
      <c r="H4" s="173"/>
      <c r="I4" s="173"/>
      <c r="J4" s="173"/>
      <c r="K4" s="99"/>
    </row>
    <row r="5" spans="1:237" ht="22.5" customHeight="1">
      <c r="A5" s="101"/>
      <c r="B5" s="102"/>
      <c r="C5" s="459">
        <v>43165</v>
      </c>
      <c r="D5" s="460"/>
      <c r="E5" s="459">
        <v>43172</v>
      </c>
      <c r="F5" s="460"/>
      <c r="G5" s="459">
        <v>43179</v>
      </c>
      <c r="H5" s="460"/>
      <c r="I5" s="459">
        <v>43186</v>
      </c>
      <c r="J5" s="460"/>
      <c r="K5" s="103" t="s">
        <v>151</v>
      </c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  <c r="CG5" s="98"/>
      <c r="CH5" s="98"/>
      <c r="CI5" s="98"/>
      <c r="CJ5" s="98"/>
      <c r="CK5" s="98"/>
      <c r="CL5" s="98"/>
      <c r="CM5" s="98"/>
      <c r="CN5" s="98"/>
      <c r="CO5" s="98"/>
      <c r="CP5" s="98"/>
      <c r="CQ5" s="98"/>
      <c r="CR5" s="98"/>
      <c r="CS5" s="98"/>
      <c r="CT5" s="98"/>
      <c r="CU5" s="98"/>
      <c r="CV5" s="98"/>
      <c r="CW5" s="98"/>
      <c r="CX5" s="98"/>
      <c r="CY5" s="98"/>
      <c r="CZ5" s="98"/>
      <c r="DA5" s="98"/>
      <c r="DB5" s="98"/>
      <c r="DC5" s="98"/>
      <c r="DD5" s="98"/>
      <c r="DE5" s="98"/>
      <c r="DF5" s="98"/>
      <c r="DG5" s="98"/>
      <c r="DH5" s="98"/>
      <c r="DI5" s="98"/>
      <c r="DJ5" s="98"/>
      <c r="DK5" s="98"/>
      <c r="DL5" s="98"/>
      <c r="DM5" s="98"/>
      <c r="DN5" s="98"/>
      <c r="DO5" s="98"/>
      <c r="DP5" s="98"/>
      <c r="DQ5" s="98"/>
      <c r="DR5" s="98"/>
      <c r="DS5" s="98"/>
      <c r="DT5" s="98"/>
      <c r="DU5" s="98"/>
      <c r="DV5" s="98"/>
      <c r="DW5" s="98"/>
      <c r="DX5" s="98"/>
      <c r="DY5" s="98"/>
      <c r="DZ5" s="98"/>
      <c r="EA5" s="98"/>
      <c r="EB5" s="98"/>
      <c r="EC5" s="98"/>
      <c r="ED5" s="98"/>
      <c r="EE5" s="98"/>
      <c r="EF5" s="98"/>
      <c r="EG5" s="98"/>
      <c r="EH5" s="98"/>
      <c r="EI5" s="98"/>
      <c r="EJ5" s="98"/>
      <c r="EK5" s="98"/>
      <c r="EL5" s="98"/>
      <c r="EM5" s="98"/>
      <c r="EN5" s="98"/>
      <c r="EO5" s="98"/>
      <c r="EP5" s="98"/>
      <c r="EQ5" s="98"/>
      <c r="ER5" s="98"/>
      <c r="ES5" s="98"/>
      <c r="ET5" s="98"/>
      <c r="EU5" s="98"/>
      <c r="EV5" s="98"/>
      <c r="EW5" s="98"/>
      <c r="EX5" s="98"/>
      <c r="EY5" s="98"/>
      <c r="EZ5" s="98"/>
      <c r="FA5" s="98"/>
      <c r="FB5" s="98"/>
      <c r="FC5" s="98"/>
      <c r="FD5" s="98"/>
      <c r="FE5" s="98"/>
      <c r="FF5" s="98"/>
      <c r="FG5" s="98"/>
      <c r="FH5" s="98"/>
      <c r="FI5" s="98"/>
      <c r="FJ5" s="98"/>
      <c r="FK5" s="98"/>
      <c r="FL5" s="98"/>
      <c r="FM5" s="98"/>
      <c r="FN5" s="98"/>
      <c r="FO5" s="98"/>
      <c r="FP5" s="98"/>
      <c r="FQ5" s="98"/>
      <c r="FR5" s="98"/>
      <c r="FS5" s="98"/>
      <c r="FT5" s="98"/>
      <c r="FU5" s="98"/>
      <c r="FV5" s="98"/>
      <c r="FW5" s="98"/>
      <c r="FX5" s="98"/>
      <c r="FY5" s="98"/>
      <c r="FZ5" s="98"/>
      <c r="GA5" s="98"/>
      <c r="GB5" s="98"/>
      <c r="GC5" s="98"/>
      <c r="GD5" s="98"/>
      <c r="GE5" s="98"/>
      <c r="GF5" s="98"/>
      <c r="GG5" s="98"/>
      <c r="GH5" s="98"/>
      <c r="GI5" s="98"/>
      <c r="GJ5" s="98"/>
      <c r="GK5" s="98"/>
      <c r="GL5" s="98"/>
      <c r="GM5" s="98"/>
      <c r="GN5" s="98"/>
      <c r="GO5" s="98"/>
      <c r="GP5" s="98"/>
      <c r="GQ5" s="98"/>
      <c r="GR5" s="98"/>
      <c r="GS5" s="98"/>
      <c r="GT5" s="98"/>
      <c r="GU5" s="98"/>
      <c r="GV5" s="98"/>
      <c r="GW5" s="98"/>
      <c r="GX5" s="98"/>
      <c r="GY5" s="98"/>
      <c r="GZ5" s="98"/>
      <c r="HA5" s="98"/>
      <c r="HB5" s="98"/>
      <c r="HC5" s="98"/>
      <c r="HD5" s="98"/>
      <c r="HE5" s="98"/>
      <c r="HF5" s="98"/>
      <c r="HG5" s="98"/>
      <c r="HH5" s="98"/>
      <c r="HI5" s="98"/>
      <c r="HJ5" s="98"/>
      <c r="HK5" s="98"/>
      <c r="HL5" s="98"/>
      <c r="HM5" s="98"/>
      <c r="HN5" s="98"/>
      <c r="HO5" s="98"/>
      <c r="HP5" s="98"/>
      <c r="HQ5" s="98"/>
      <c r="HR5" s="98"/>
      <c r="HS5" s="98"/>
      <c r="HT5" s="98"/>
      <c r="HU5" s="98"/>
      <c r="HV5" s="98"/>
      <c r="HW5" s="98"/>
      <c r="HX5" s="98"/>
      <c r="HY5" s="98"/>
      <c r="HZ5" s="98"/>
      <c r="IA5" s="98"/>
      <c r="IB5" s="98"/>
      <c r="IC5" s="98"/>
    </row>
    <row r="6" spans="1:237" ht="18" customHeight="1">
      <c r="A6" s="104" t="s">
        <v>25</v>
      </c>
      <c r="B6" s="105"/>
      <c r="C6" s="106" t="s">
        <v>152</v>
      </c>
      <c r="D6" s="106" t="s">
        <v>153</v>
      </c>
      <c r="E6" s="106" t="s">
        <v>152</v>
      </c>
      <c r="F6" s="106" t="s">
        <v>153</v>
      </c>
      <c r="G6" s="106" t="s">
        <v>152</v>
      </c>
      <c r="H6" s="106" t="s">
        <v>153</v>
      </c>
      <c r="I6" s="106" t="s">
        <v>152</v>
      </c>
      <c r="J6" s="106" t="s">
        <v>153</v>
      </c>
      <c r="K6" s="107" t="s">
        <v>209</v>
      </c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98"/>
      <c r="BX6" s="98"/>
      <c r="BY6" s="98"/>
      <c r="BZ6" s="98"/>
      <c r="CA6" s="98"/>
      <c r="CB6" s="98"/>
      <c r="CC6" s="98"/>
      <c r="CD6" s="98"/>
      <c r="CE6" s="98"/>
      <c r="CF6" s="98"/>
      <c r="CG6" s="98"/>
      <c r="CH6" s="98"/>
      <c r="CI6" s="98"/>
      <c r="CJ6" s="98"/>
      <c r="CK6" s="98"/>
      <c r="CL6" s="98"/>
      <c r="CM6" s="98"/>
      <c r="CN6" s="98"/>
      <c r="CO6" s="98"/>
      <c r="CP6" s="98"/>
      <c r="CQ6" s="98"/>
      <c r="CR6" s="98"/>
      <c r="CS6" s="98"/>
      <c r="CT6" s="98"/>
      <c r="CU6" s="98"/>
      <c r="CV6" s="98"/>
      <c r="CW6" s="98"/>
      <c r="CX6" s="98"/>
      <c r="CY6" s="98"/>
      <c r="CZ6" s="98"/>
      <c r="DA6" s="98"/>
      <c r="DB6" s="98"/>
      <c r="DC6" s="98"/>
      <c r="DD6" s="98"/>
      <c r="DE6" s="98"/>
      <c r="DF6" s="98"/>
      <c r="DG6" s="98"/>
      <c r="DH6" s="98"/>
      <c r="DI6" s="98"/>
      <c r="DJ6" s="98"/>
      <c r="DK6" s="98"/>
      <c r="DL6" s="98"/>
      <c r="DM6" s="98"/>
      <c r="DN6" s="98"/>
      <c r="DO6" s="98"/>
      <c r="DP6" s="98"/>
      <c r="DQ6" s="98"/>
      <c r="DR6" s="98"/>
      <c r="DS6" s="98"/>
      <c r="DT6" s="98"/>
      <c r="DU6" s="98"/>
      <c r="DV6" s="98"/>
      <c r="DW6" s="98"/>
      <c r="DX6" s="98"/>
      <c r="DY6" s="98"/>
      <c r="DZ6" s="98"/>
      <c r="EA6" s="98"/>
      <c r="EB6" s="98"/>
      <c r="EC6" s="98"/>
      <c r="ED6" s="98"/>
      <c r="EE6" s="98"/>
      <c r="EF6" s="98"/>
      <c r="EG6" s="98"/>
      <c r="EH6" s="98"/>
      <c r="EI6" s="98"/>
      <c r="EJ6" s="98"/>
      <c r="EK6" s="98"/>
      <c r="EL6" s="98"/>
      <c r="EM6" s="98"/>
      <c r="EN6" s="98"/>
      <c r="EO6" s="98"/>
      <c r="EP6" s="98"/>
      <c r="EQ6" s="98"/>
      <c r="ER6" s="98"/>
      <c r="ES6" s="98"/>
      <c r="ET6" s="98"/>
      <c r="EU6" s="98"/>
      <c r="EV6" s="98"/>
      <c r="EW6" s="98"/>
      <c r="EX6" s="98"/>
      <c r="EY6" s="98"/>
      <c r="EZ6" s="98"/>
      <c r="FA6" s="98"/>
      <c r="FB6" s="98"/>
      <c r="FC6" s="98"/>
      <c r="FD6" s="98"/>
      <c r="FE6" s="98"/>
      <c r="FF6" s="98"/>
      <c r="FG6" s="98"/>
      <c r="FH6" s="98"/>
      <c r="FI6" s="98"/>
      <c r="FJ6" s="98"/>
      <c r="FK6" s="98"/>
      <c r="FL6" s="98"/>
      <c r="FM6" s="98"/>
      <c r="FN6" s="98"/>
      <c r="FO6" s="98"/>
      <c r="FP6" s="98"/>
      <c r="FQ6" s="98"/>
      <c r="FR6" s="98"/>
      <c r="FS6" s="98"/>
      <c r="FT6" s="98"/>
      <c r="FU6" s="98"/>
      <c r="FV6" s="98"/>
      <c r="FW6" s="98"/>
      <c r="FX6" s="98"/>
      <c r="FY6" s="98"/>
      <c r="FZ6" s="98"/>
      <c r="GA6" s="98"/>
      <c r="GB6" s="98"/>
      <c r="GC6" s="98"/>
      <c r="GD6" s="98"/>
      <c r="GE6" s="98"/>
      <c r="GF6" s="98"/>
      <c r="GG6" s="98"/>
      <c r="GH6" s="98"/>
      <c r="GI6" s="98"/>
      <c r="GJ6" s="98"/>
      <c r="GK6" s="98"/>
      <c r="GL6" s="98"/>
      <c r="GM6" s="98"/>
      <c r="GN6" s="98"/>
      <c r="GO6" s="98"/>
      <c r="GP6" s="98"/>
      <c r="GQ6" s="98"/>
      <c r="GR6" s="98"/>
      <c r="GS6" s="98"/>
      <c r="GT6" s="98"/>
      <c r="GU6" s="98"/>
      <c r="GV6" s="98"/>
      <c r="GW6" s="98"/>
      <c r="GX6" s="98"/>
      <c r="GY6" s="98"/>
      <c r="GZ6" s="98"/>
      <c r="HA6" s="98"/>
      <c r="HB6" s="98"/>
      <c r="HC6" s="98"/>
      <c r="HD6" s="98"/>
      <c r="HE6" s="98"/>
      <c r="HF6" s="98"/>
      <c r="HG6" s="98"/>
      <c r="HH6" s="98"/>
      <c r="HI6" s="98"/>
      <c r="HJ6" s="98"/>
      <c r="HK6" s="98"/>
      <c r="HL6" s="98"/>
      <c r="HM6" s="98"/>
      <c r="HN6" s="98"/>
      <c r="HO6" s="98"/>
      <c r="HP6" s="98"/>
      <c r="HQ6" s="98"/>
      <c r="HR6" s="98"/>
      <c r="HS6" s="98"/>
      <c r="HT6" s="98"/>
      <c r="HU6" s="98"/>
      <c r="HV6" s="98"/>
      <c r="HW6" s="98"/>
      <c r="HX6" s="98"/>
      <c r="HY6" s="98"/>
      <c r="HZ6" s="98"/>
      <c r="IA6" s="98"/>
      <c r="IB6" s="98"/>
      <c r="IC6" s="98"/>
    </row>
    <row r="7" spans="1:237" ht="26.25" customHeight="1">
      <c r="A7" s="463" t="s">
        <v>179</v>
      </c>
      <c r="B7" s="464"/>
      <c r="K7" s="10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98"/>
      <c r="CM7" s="98"/>
      <c r="CN7" s="98"/>
      <c r="CO7" s="98"/>
      <c r="CP7" s="98"/>
      <c r="CQ7" s="98"/>
      <c r="CR7" s="98"/>
      <c r="CS7" s="98"/>
      <c r="CT7" s="98"/>
      <c r="CU7" s="98"/>
      <c r="CV7" s="98"/>
      <c r="CW7" s="98"/>
      <c r="CX7" s="98"/>
      <c r="CY7" s="98"/>
      <c r="CZ7" s="98"/>
      <c r="DA7" s="98"/>
      <c r="DB7" s="98"/>
      <c r="DC7" s="98"/>
      <c r="DD7" s="98"/>
      <c r="DE7" s="98"/>
      <c r="DF7" s="98"/>
      <c r="DG7" s="98"/>
      <c r="DH7" s="98"/>
      <c r="DI7" s="98"/>
      <c r="DJ7" s="98"/>
      <c r="DK7" s="98"/>
      <c r="DL7" s="98"/>
      <c r="DM7" s="98"/>
      <c r="DN7" s="98"/>
      <c r="DO7" s="98"/>
      <c r="DP7" s="98"/>
      <c r="DQ7" s="98"/>
      <c r="DR7" s="98"/>
      <c r="DS7" s="98"/>
      <c r="DT7" s="98"/>
      <c r="DU7" s="98"/>
      <c r="DV7" s="98"/>
      <c r="DW7" s="98"/>
      <c r="DX7" s="98"/>
      <c r="DY7" s="98"/>
      <c r="DZ7" s="98"/>
      <c r="EA7" s="98"/>
      <c r="EB7" s="98"/>
      <c r="EC7" s="98"/>
      <c r="ED7" s="98"/>
      <c r="EE7" s="98"/>
      <c r="EF7" s="98"/>
      <c r="EG7" s="98"/>
      <c r="EH7" s="98"/>
      <c r="EI7" s="98"/>
      <c r="EJ7" s="98"/>
      <c r="EK7" s="98"/>
      <c r="EL7" s="98"/>
      <c r="EM7" s="98"/>
      <c r="EN7" s="98"/>
      <c r="EO7" s="98"/>
      <c r="EP7" s="98"/>
      <c r="EQ7" s="98"/>
      <c r="ER7" s="98"/>
      <c r="ES7" s="98"/>
      <c r="ET7" s="98"/>
      <c r="EU7" s="98"/>
      <c r="EV7" s="98"/>
      <c r="EW7" s="98"/>
      <c r="EX7" s="98"/>
      <c r="EY7" s="98"/>
      <c r="EZ7" s="98"/>
      <c r="FA7" s="98"/>
      <c r="FB7" s="98"/>
      <c r="FC7" s="98"/>
      <c r="FD7" s="98"/>
      <c r="FE7" s="98"/>
      <c r="FF7" s="98"/>
      <c r="FG7" s="98"/>
      <c r="FH7" s="98"/>
      <c r="FI7" s="98"/>
      <c r="FJ7" s="98"/>
      <c r="FK7" s="98"/>
      <c r="FL7" s="98"/>
      <c r="FM7" s="98"/>
      <c r="FN7" s="98"/>
      <c r="FO7" s="98"/>
      <c r="FP7" s="98"/>
      <c r="FQ7" s="98"/>
      <c r="FR7" s="98"/>
      <c r="FS7" s="98"/>
      <c r="FT7" s="98"/>
      <c r="FU7" s="98"/>
      <c r="FV7" s="98"/>
      <c r="FW7" s="98"/>
      <c r="FX7" s="98"/>
      <c r="FY7" s="98"/>
      <c r="FZ7" s="98"/>
      <c r="GA7" s="98"/>
      <c r="GB7" s="98"/>
      <c r="GC7" s="98"/>
      <c r="GD7" s="98"/>
      <c r="GE7" s="98"/>
      <c r="GF7" s="98"/>
      <c r="GG7" s="98"/>
      <c r="GH7" s="98"/>
      <c r="GI7" s="98"/>
      <c r="GJ7" s="98"/>
      <c r="GK7" s="98"/>
      <c r="GL7" s="98"/>
      <c r="GM7" s="98"/>
      <c r="GN7" s="98"/>
      <c r="GO7" s="98"/>
      <c r="GP7" s="98"/>
      <c r="GQ7" s="98"/>
      <c r="GR7" s="98"/>
      <c r="GS7" s="98"/>
      <c r="GT7" s="98"/>
      <c r="GU7" s="98"/>
      <c r="GV7" s="98"/>
      <c r="GW7" s="98"/>
      <c r="GX7" s="98"/>
      <c r="GY7" s="98"/>
      <c r="GZ7" s="98"/>
      <c r="HA7" s="98"/>
      <c r="HB7" s="98"/>
      <c r="HC7" s="98"/>
      <c r="HD7" s="98"/>
      <c r="HE7" s="98"/>
      <c r="HF7" s="98"/>
      <c r="HG7" s="98"/>
      <c r="HH7" s="98"/>
      <c r="HI7" s="98"/>
      <c r="HJ7" s="98"/>
      <c r="HK7" s="98"/>
      <c r="HL7" s="98"/>
      <c r="HM7" s="98"/>
      <c r="HN7" s="98"/>
      <c r="HO7" s="98"/>
      <c r="HP7" s="98"/>
      <c r="HQ7" s="98"/>
      <c r="HR7" s="98"/>
      <c r="HS7" s="98"/>
      <c r="HT7" s="98"/>
      <c r="HU7" s="98"/>
      <c r="HV7" s="98"/>
      <c r="HW7" s="98"/>
      <c r="HX7" s="98"/>
      <c r="HY7" s="98"/>
      <c r="HZ7" s="98"/>
      <c r="IA7" s="98"/>
      <c r="IB7" s="98"/>
      <c r="IC7" s="98"/>
    </row>
    <row r="8" spans="1:237" ht="15" customHeight="1">
      <c r="A8" s="109" t="s">
        <v>127</v>
      </c>
      <c r="B8" s="110" t="s">
        <v>20</v>
      </c>
      <c r="C8" s="111">
        <v>199</v>
      </c>
      <c r="D8" s="111">
        <v>203</v>
      </c>
      <c r="E8" s="111">
        <v>198</v>
      </c>
      <c r="F8" s="111">
        <v>202</v>
      </c>
      <c r="G8" s="111">
        <v>198</v>
      </c>
      <c r="H8" s="111">
        <v>202</v>
      </c>
      <c r="I8" s="111">
        <v>198</v>
      </c>
      <c r="J8" s="111">
        <v>202</v>
      </c>
      <c r="K8" s="111">
        <f aca="true" t="shared" si="0" ref="K8:K15">IF(ISERROR(AVERAGE(C8:J8)),"=",AVERAGE(C8:J8))</f>
        <v>200.25</v>
      </c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  <c r="CC8" s="98"/>
      <c r="CD8" s="98"/>
      <c r="CE8" s="98"/>
      <c r="CF8" s="98"/>
      <c r="CG8" s="98"/>
      <c r="CH8" s="98"/>
      <c r="CI8" s="98"/>
      <c r="CJ8" s="98"/>
      <c r="CK8" s="98"/>
      <c r="CL8" s="98"/>
      <c r="CM8" s="98"/>
      <c r="CN8" s="98"/>
      <c r="CO8" s="98"/>
      <c r="CP8" s="98"/>
      <c r="CQ8" s="98"/>
      <c r="CR8" s="98"/>
      <c r="CS8" s="98"/>
      <c r="CT8" s="98"/>
      <c r="CU8" s="98"/>
      <c r="CV8" s="98"/>
      <c r="CW8" s="98"/>
      <c r="CX8" s="98"/>
      <c r="CY8" s="98"/>
      <c r="CZ8" s="98"/>
      <c r="DA8" s="98"/>
      <c r="DB8" s="98"/>
      <c r="DC8" s="98"/>
      <c r="DD8" s="98"/>
      <c r="DE8" s="98"/>
      <c r="DF8" s="98"/>
      <c r="DG8" s="98"/>
      <c r="DH8" s="98"/>
      <c r="DI8" s="98"/>
      <c r="DJ8" s="98"/>
      <c r="DK8" s="98"/>
      <c r="DL8" s="98"/>
      <c r="DM8" s="98"/>
      <c r="DN8" s="98"/>
      <c r="DO8" s="98"/>
      <c r="DP8" s="98"/>
      <c r="DQ8" s="98"/>
      <c r="DR8" s="98"/>
      <c r="DS8" s="98"/>
      <c r="DT8" s="98"/>
      <c r="DU8" s="98"/>
      <c r="DV8" s="98"/>
      <c r="DW8" s="98"/>
      <c r="DX8" s="98"/>
      <c r="DY8" s="98"/>
      <c r="DZ8" s="98"/>
      <c r="EA8" s="98"/>
      <c r="EB8" s="98"/>
      <c r="EC8" s="98"/>
      <c r="ED8" s="98"/>
      <c r="EE8" s="98"/>
      <c r="EF8" s="98"/>
      <c r="EG8" s="98"/>
      <c r="EH8" s="98"/>
      <c r="EI8" s="98"/>
      <c r="EJ8" s="98"/>
      <c r="EK8" s="98"/>
      <c r="EL8" s="98"/>
      <c r="EM8" s="98"/>
      <c r="EN8" s="98"/>
      <c r="EO8" s="98"/>
      <c r="EP8" s="98"/>
      <c r="EQ8" s="98"/>
      <c r="ER8" s="98"/>
      <c r="ES8" s="98"/>
      <c r="ET8" s="98"/>
      <c r="EU8" s="98"/>
      <c r="EV8" s="98"/>
      <c r="EW8" s="98"/>
      <c r="EX8" s="98"/>
      <c r="EY8" s="98"/>
      <c r="EZ8" s="98"/>
      <c r="FA8" s="98"/>
      <c r="FB8" s="98"/>
      <c r="FC8" s="98"/>
      <c r="FD8" s="98"/>
      <c r="FE8" s="98"/>
      <c r="FF8" s="98"/>
      <c r="FG8" s="98"/>
      <c r="FH8" s="98"/>
      <c r="FI8" s="98"/>
      <c r="FJ8" s="98"/>
      <c r="FK8" s="98"/>
      <c r="FL8" s="98"/>
      <c r="FM8" s="98"/>
      <c r="FN8" s="98"/>
      <c r="FO8" s="98"/>
      <c r="FP8" s="98"/>
      <c r="FQ8" s="98"/>
      <c r="FR8" s="98"/>
      <c r="FS8" s="98"/>
      <c r="FT8" s="98"/>
      <c r="FU8" s="98"/>
      <c r="FV8" s="98"/>
      <c r="FW8" s="98"/>
      <c r="FX8" s="98"/>
      <c r="FY8" s="98"/>
      <c r="FZ8" s="98"/>
      <c r="GA8" s="98"/>
      <c r="GB8" s="98"/>
      <c r="GC8" s="98"/>
      <c r="GD8" s="98"/>
      <c r="GE8" s="98"/>
      <c r="GF8" s="98"/>
      <c r="GG8" s="98"/>
      <c r="GH8" s="98"/>
      <c r="GI8" s="98"/>
      <c r="GJ8" s="98"/>
      <c r="GK8" s="98"/>
      <c r="GL8" s="98"/>
      <c r="GM8" s="98"/>
      <c r="GN8" s="98"/>
      <c r="GO8" s="98"/>
      <c r="GP8" s="98"/>
      <c r="GQ8" s="98"/>
      <c r="GR8" s="98"/>
      <c r="GS8" s="98"/>
      <c r="GT8" s="98"/>
      <c r="GU8" s="98"/>
      <c r="GV8" s="98"/>
      <c r="GW8" s="98"/>
      <c r="GX8" s="98"/>
      <c r="GY8" s="98"/>
      <c r="GZ8" s="98"/>
      <c r="HA8" s="98"/>
      <c r="HB8" s="98"/>
      <c r="HC8" s="98"/>
      <c r="HD8" s="98"/>
      <c r="HE8" s="98"/>
      <c r="HF8" s="98"/>
      <c r="HG8" s="98"/>
      <c r="HH8" s="98"/>
      <c r="HI8" s="98"/>
      <c r="HJ8" s="98"/>
      <c r="HK8" s="98"/>
      <c r="HL8" s="98"/>
      <c r="HM8" s="98"/>
      <c r="HN8" s="98"/>
      <c r="HO8" s="98"/>
      <c r="HP8" s="98"/>
      <c r="HQ8" s="98"/>
      <c r="HR8" s="98"/>
      <c r="HS8" s="98"/>
      <c r="HT8" s="98"/>
      <c r="HU8" s="98"/>
      <c r="HV8" s="98"/>
      <c r="HW8" s="98"/>
      <c r="HX8" s="98"/>
      <c r="HY8" s="98"/>
      <c r="HZ8" s="98"/>
      <c r="IA8" s="98"/>
      <c r="IB8" s="98"/>
      <c r="IC8" s="98"/>
    </row>
    <row r="9" spans="1:237" ht="15" customHeight="1">
      <c r="A9" s="109" t="s">
        <v>128</v>
      </c>
      <c r="B9" s="110" t="s">
        <v>20</v>
      </c>
      <c r="C9" s="111" t="s">
        <v>154</v>
      </c>
      <c r="D9" s="111" t="s">
        <v>154</v>
      </c>
      <c r="E9" s="111" t="s">
        <v>154</v>
      </c>
      <c r="F9" s="111" t="s">
        <v>154</v>
      </c>
      <c r="G9" s="111" t="s">
        <v>154</v>
      </c>
      <c r="H9" s="111" t="s">
        <v>154</v>
      </c>
      <c r="I9" s="111" t="s">
        <v>154</v>
      </c>
      <c r="J9" s="111" t="s">
        <v>154</v>
      </c>
      <c r="K9" s="111" t="str">
        <f t="shared" si="0"/>
        <v>=</v>
      </c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8"/>
      <c r="BZ9" s="98"/>
      <c r="CA9" s="98"/>
      <c r="CB9" s="98"/>
      <c r="CC9" s="98"/>
      <c r="CD9" s="98"/>
      <c r="CE9" s="98"/>
      <c r="CF9" s="98"/>
      <c r="CG9" s="98"/>
      <c r="CH9" s="98"/>
      <c r="CI9" s="98"/>
      <c r="CJ9" s="98"/>
      <c r="CK9" s="98"/>
      <c r="CL9" s="98"/>
      <c r="CM9" s="98"/>
      <c r="CN9" s="98"/>
      <c r="CO9" s="98"/>
      <c r="CP9" s="98"/>
      <c r="CQ9" s="98"/>
      <c r="CR9" s="98"/>
      <c r="CS9" s="98"/>
      <c r="CT9" s="98"/>
      <c r="CU9" s="98"/>
      <c r="CV9" s="98"/>
      <c r="CW9" s="98"/>
      <c r="CX9" s="98"/>
      <c r="CY9" s="98"/>
      <c r="CZ9" s="98"/>
      <c r="DA9" s="98"/>
      <c r="DB9" s="98"/>
      <c r="DC9" s="98"/>
      <c r="DD9" s="98"/>
      <c r="DE9" s="98"/>
      <c r="DF9" s="98"/>
      <c r="DG9" s="98"/>
      <c r="DH9" s="98"/>
      <c r="DI9" s="98"/>
      <c r="DJ9" s="98"/>
      <c r="DK9" s="98"/>
      <c r="DL9" s="98"/>
      <c r="DM9" s="98"/>
      <c r="DN9" s="98"/>
      <c r="DO9" s="98"/>
      <c r="DP9" s="98"/>
      <c r="DQ9" s="98"/>
      <c r="DR9" s="98"/>
      <c r="DS9" s="98"/>
      <c r="DT9" s="98"/>
      <c r="DU9" s="98"/>
      <c r="DV9" s="98"/>
      <c r="DW9" s="98"/>
      <c r="DX9" s="98"/>
      <c r="DY9" s="98"/>
      <c r="DZ9" s="98"/>
      <c r="EA9" s="98"/>
      <c r="EB9" s="98"/>
      <c r="EC9" s="98"/>
      <c r="ED9" s="98"/>
      <c r="EE9" s="98"/>
      <c r="EF9" s="98"/>
      <c r="EG9" s="98"/>
      <c r="EH9" s="98"/>
      <c r="EI9" s="98"/>
      <c r="EJ9" s="98"/>
      <c r="EK9" s="98"/>
      <c r="EL9" s="98"/>
      <c r="EM9" s="98"/>
      <c r="EN9" s="98"/>
      <c r="EO9" s="98"/>
      <c r="EP9" s="98"/>
      <c r="EQ9" s="98"/>
      <c r="ER9" s="98"/>
      <c r="ES9" s="98"/>
      <c r="ET9" s="98"/>
      <c r="EU9" s="98"/>
      <c r="EV9" s="98"/>
      <c r="EW9" s="98"/>
      <c r="EX9" s="98"/>
      <c r="EY9" s="98"/>
      <c r="EZ9" s="98"/>
      <c r="FA9" s="98"/>
      <c r="FB9" s="98"/>
      <c r="FC9" s="98"/>
      <c r="FD9" s="98"/>
      <c r="FE9" s="98"/>
      <c r="FF9" s="98"/>
      <c r="FG9" s="98"/>
      <c r="FH9" s="98"/>
      <c r="FI9" s="98"/>
      <c r="FJ9" s="98"/>
      <c r="FK9" s="98"/>
      <c r="FL9" s="98"/>
      <c r="FM9" s="98"/>
      <c r="FN9" s="98"/>
      <c r="FO9" s="98"/>
      <c r="FP9" s="98"/>
      <c r="FQ9" s="98"/>
      <c r="FR9" s="98"/>
      <c r="FS9" s="98"/>
      <c r="FT9" s="98"/>
      <c r="FU9" s="98"/>
      <c r="FV9" s="98"/>
      <c r="FW9" s="98"/>
      <c r="FX9" s="98"/>
      <c r="FY9" s="98"/>
      <c r="FZ9" s="98"/>
      <c r="GA9" s="98"/>
      <c r="GB9" s="98"/>
      <c r="GC9" s="98"/>
      <c r="GD9" s="98"/>
      <c r="GE9" s="98"/>
      <c r="GF9" s="98"/>
      <c r="GG9" s="98"/>
      <c r="GH9" s="98"/>
      <c r="GI9" s="98"/>
      <c r="GJ9" s="98"/>
      <c r="GK9" s="98"/>
      <c r="GL9" s="98"/>
      <c r="GM9" s="98"/>
      <c r="GN9" s="98"/>
      <c r="GO9" s="98"/>
      <c r="GP9" s="98"/>
      <c r="GQ9" s="98"/>
      <c r="GR9" s="98"/>
      <c r="GS9" s="98"/>
      <c r="GT9" s="98"/>
      <c r="GU9" s="98"/>
      <c r="GV9" s="98"/>
      <c r="GW9" s="98"/>
      <c r="GX9" s="98"/>
      <c r="GY9" s="98"/>
      <c r="GZ9" s="98"/>
      <c r="HA9" s="98"/>
      <c r="HB9" s="98"/>
      <c r="HC9" s="98"/>
      <c r="HD9" s="98"/>
      <c r="HE9" s="98"/>
      <c r="HF9" s="98"/>
      <c r="HG9" s="98"/>
      <c r="HH9" s="98"/>
      <c r="HI9" s="98"/>
      <c r="HJ9" s="98"/>
      <c r="HK9" s="98"/>
      <c r="HL9" s="98"/>
      <c r="HM9" s="98"/>
      <c r="HN9" s="98"/>
      <c r="HO9" s="98"/>
      <c r="HP9" s="98"/>
      <c r="HQ9" s="98"/>
      <c r="HR9" s="98"/>
      <c r="HS9" s="98"/>
      <c r="HT9" s="98"/>
      <c r="HU9" s="98"/>
      <c r="HV9" s="98"/>
      <c r="HW9" s="98"/>
      <c r="HX9" s="98"/>
      <c r="HY9" s="98"/>
      <c r="HZ9" s="98"/>
      <c r="IA9" s="98"/>
      <c r="IB9" s="98"/>
      <c r="IC9" s="98"/>
    </row>
    <row r="10" spans="1:237" ht="15" customHeight="1">
      <c r="A10" s="109" t="s">
        <v>133</v>
      </c>
      <c r="B10" s="110" t="s">
        <v>20</v>
      </c>
      <c r="C10" s="111">
        <v>184</v>
      </c>
      <c r="D10" s="111">
        <v>188</v>
      </c>
      <c r="E10" s="111">
        <v>184</v>
      </c>
      <c r="F10" s="111">
        <v>188</v>
      </c>
      <c r="G10" s="111">
        <v>185</v>
      </c>
      <c r="H10" s="111">
        <v>189</v>
      </c>
      <c r="I10" s="111">
        <v>185</v>
      </c>
      <c r="J10" s="111">
        <v>189</v>
      </c>
      <c r="K10" s="111">
        <f t="shared" si="0"/>
        <v>186.5</v>
      </c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98"/>
      <c r="BQ10" s="98"/>
      <c r="BR10" s="98"/>
      <c r="BS10" s="98"/>
      <c r="BT10" s="98"/>
      <c r="BU10" s="98"/>
      <c r="BV10" s="98"/>
      <c r="BW10" s="98"/>
      <c r="BX10" s="98"/>
      <c r="BY10" s="98"/>
      <c r="BZ10" s="98"/>
      <c r="CA10" s="98"/>
      <c r="CB10" s="98"/>
      <c r="CC10" s="98"/>
      <c r="CD10" s="98"/>
      <c r="CE10" s="98"/>
      <c r="CF10" s="98"/>
      <c r="CG10" s="98"/>
      <c r="CH10" s="98"/>
      <c r="CI10" s="98"/>
      <c r="CJ10" s="98"/>
      <c r="CK10" s="98"/>
      <c r="CL10" s="98"/>
      <c r="CM10" s="98"/>
      <c r="CN10" s="98"/>
      <c r="CO10" s="98"/>
      <c r="CP10" s="98"/>
      <c r="CQ10" s="98"/>
      <c r="CR10" s="98"/>
      <c r="CS10" s="98"/>
      <c r="CT10" s="98"/>
      <c r="CU10" s="98"/>
      <c r="CV10" s="98"/>
      <c r="CW10" s="98"/>
      <c r="CX10" s="98"/>
      <c r="CY10" s="98"/>
      <c r="CZ10" s="98"/>
      <c r="DA10" s="98"/>
      <c r="DB10" s="98"/>
      <c r="DC10" s="98"/>
      <c r="DD10" s="98"/>
      <c r="DE10" s="98"/>
      <c r="DF10" s="98"/>
      <c r="DG10" s="98"/>
      <c r="DH10" s="98"/>
      <c r="DI10" s="98"/>
      <c r="DJ10" s="98"/>
      <c r="DK10" s="98"/>
      <c r="DL10" s="98"/>
      <c r="DM10" s="98"/>
      <c r="DN10" s="98"/>
      <c r="DO10" s="98"/>
      <c r="DP10" s="98"/>
      <c r="DQ10" s="98"/>
      <c r="DR10" s="98"/>
      <c r="DS10" s="98"/>
      <c r="DT10" s="98"/>
      <c r="DU10" s="98"/>
      <c r="DV10" s="98"/>
      <c r="DW10" s="98"/>
      <c r="DX10" s="98"/>
      <c r="DY10" s="98"/>
      <c r="DZ10" s="98"/>
      <c r="EA10" s="98"/>
      <c r="EB10" s="98"/>
      <c r="EC10" s="98"/>
      <c r="ED10" s="98"/>
      <c r="EE10" s="98"/>
      <c r="EF10" s="98"/>
      <c r="EG10" s="98"/>
      <c r="EH10" s="98"/>
      <c r="EI10" s="98"/>
      <c r="EJ10" s="98"/>
      <c r="EK10" s="98"/>
      <c r="EL10" s="98"/>
      <c r="EM10" s="98"/>
      <c r="EN10" s="98"/>
      <c r="EO10" s="98"/>
      <c r="EP10" s="98"/>
      <c r="EQ10" s="98"/>
      <c r="ER10" s="98"/>
      <c r="ES10" s="98"/>
      <c r="ET10" s="98"/>
      <c r="EU10" s="98"/>
      <c r="EV10" s="98"/>
      <c r="EW10" s="98"/>
      <c r="EX10" s="98"/>
      <c r="EY10" s="98"/>
      <c r="EZ10" s="98"/>
      <c r="FA10" s="98"/>
      <c r="FB10" s="98"/>
      <c r="FC10" s="98"/>
      <c r="FD10" s="98"/>
      <c r="FE10" s="98"/>
      <c r="FF10" s="98"/>
      <c r="FG10" s="98"/>
      <c r="FH10" s="98"/>
      <c r="FI10" s="98"/>
      <c r="FJ10" s="98"/>
      <c r="FK10" s="98"/>
      <c r="FL10" s="98"/>
      <c r="FM10" s="98"/>
      <c r="FN10" s="98"/>
      <c r="FO10" s="98"/>
      <c r="FP10" s="98"/>
      <c r="FQ10" s="98"/>
      <c r="FR10" s="98"/>
      <c r="FS10" s="98"/>
      <c r="FT10" s="98"/>
      <c r="FU10" s="98"/>
      <c r="FV10" s="98"/>
      <c r="FW10" s="98"/>
      <c r="FX10" s="98"/>
      <c r="FY10" s="98"/>
      <c r="FZ10" s="98"/>
      <c r="GA10" s="98"/>
      <c r="GB10" s="98"/>
      <c r="GC10" s="98"/>
      <c r="GD10" s="98"/>
      <c r="GE10" s="98"/>
      <c r="GF10" s="98"/>
      <c r="GG10" s="98"/>
      <c r="GH10" s="98"/>
      <c r="GI10" s="98"/>
      <c r="GJ10" s="98"/>
      <c r="GK10" s="98"/>
      <c r="GL10" s="98"/>
      <c r="GM10" s="98"/>
      <c r="GN10" s="98"/>
      <c r="GO10" s="98"/>
      <c r="GP10" s="98"/>
      <c r="GQ10" s="98"/>
      <c r="GR10" s="98"/>
      <c r="GS10" s="98"/>
      <c r="GT10" s="98"/>
      <c r="GU10" s="98"/>
      <c r="GV10" s="98"/>
      <c r="GW10" s="98"/>
      <c r="GX10" s="98"/>
      <c r="GY10" s="98"/>
      <c r="GZ10" s="98"/>
      <c r="HA10" s="98"/>
      <c r="HB10" s="98"/>
      <c r="HC10" s="98"/>
      <c r="HD10" s="98"/>
      <c r="HE10" s="98"/>
      <c r="HF10" s="98"/>
      <c r="HG10" s="98"/>
      <c r="HH10" s="98"/>
      <c r="HI10" s="98"/>
      <c r="HJ10" s="98"/>
      <c r="HK10" s="98"/>
      <c r="HL10" s="98"/>
      <c r="HM10" s="98"/>
      <c r="HN10" s="98"/>
      <c r="HO10" s="98"/>
      <c r="HP10" s="98"/>
      <c r="HQ10" s="98"/>
      <c r="HR10" s="98"/>
      <c r="HS10" s="98"/>
      <c r="HT10" s="98"/>
      <c r="HU10" s="98"/>
      <c r="HV10" s="98"/>
      <c r="HW10" s="98"/>
      <c r="HX10" s="98"/>
      <c r="HY10" s="98"/>
      <c r="HZ10" s="98"/>
      <c r="IA10" s="98"/>
      <c r="IB10" s="98"/>
      <c r="IC10" s="98"/>
    </row>
    <row r="11" spans="1:237" ht="15" customHeight="1">
      <c r="A11" s="109" t="s">
        <v>134</v>
      </c>
      <c r="B11" s="110" t="s">
        <v>20</v>
      </c>
      <c r="C11" s="111">
        <v>184</v>
      </c>
      <c r="D11" s="111">
        <v>188</v>
      </c>
      <c r="E11" s="111">
        <v>184</v>
      </c>
      <c r="F11" s="111">
        <v>188</v>
      </c>
      <c r="G11" s="111">
        <v>185</v>
      </c>
      <c r="H11" s="111">
        <v>189</v>
      </c>
      <c r="I11" s="111">
        <v>185</v>
      </c>
      <c r="J11" s="111">
        <v>189</v>
      </c>
      <c r="K11" s="111">
        <f t="shared" si="0"/>
        <v>186.5</v>
      </c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  <c r="CB11" s="98"/>
      <c r="CC11" s="98"/>
      <c r="CD11" s="98"/>
      <c r="CE11" s="98"/>
      <c r="CF11" s="98"/>
      <c r="CG11" s="98"/>
      <c r="CH11" s="98"/>
      <c r="CI11" s="98"/>
      <c r="CJ11" s="98"/>
      <c r="CK11" s="98"/>
      <c r="CL11" s="98"/>
      <c r="CM11" s="98"/>
      <c r="CN11" s="98"/>
      <c r="CO11" s="98"/>
      <c r="CP11" s="98"/>
      <c r="CQ11" s="98"/>
      <c r="CR11" s="98"/>
      <c r="CS11" s="98"/>
      <c r="CT11" s="98"/>
      <c r="CU11" s="98"/>
      <c r="CV11" s="98"/>
      <c r="CW11" s="98"/>
      <c r="CX11" s="98"/>
      <c r="CY11" s="98"/>
      <c r="CZ11" s="98"/>
      <c r="DA11" s="98"/>
      <c r="DB11" s="98"/>
      <c r="DC11" s="98"/>
      <c r="DD11" s="98"/>
      <c r="DE11" s="98"/>
      <c r="DF11" s="98"/>
      <c r="DG11" s="98"/>
      <c r="DH11" s="98"/>
      <c r="DI11" s="98"/>
      <c r="DJ11" s="98"/>
      <c r="DK11" s="98"/>
      <c r="DL11" s="98"/>
      <c r="DM11" s="98"/>
      <c r="DN11" s="98"/>
      <c r="DO11" s="98"/>
      <c r="DP11" s="98"/>
      <c r="DQ11" s="98"/>
      <c r="DR11" s="98"/>
      <c r="DS11" s="98"/>
      <c r="DT11" s="98"/>
      <c r="DU11" s="98"/>
      <c r="DV11" s="98"/>
      <c r="DW11" s="98"/>
      <c r="DX11" s="98"/>
      <c r="DY11" s="98"/>
      <c r="DZ11" s="98"/>
      <c r="EA11" s="98"/>
      <c r="EB11" s="98"/>
      <c r="EC11" s="98"/>
      <c r="ED11" s="98"/>
      <c r="EE11" s="98"/>
      <c r="EF11" s="98"/>
      <c r="EG11" s="98"/>
      <c r="EH11" s="98"/>
      <c r="EI11" s="98"/>
      <c r="EJ11" s="98"/>
      <c r="EK11" s="98"/>
      <c r="EL11" s="98"/>
      <c r="EM11" s="98"/>
      <c r="EN11" s="98"/>
      <c r="EO11" s="98"/>
      <c r="EP11" s="98"/>
      <c r="EQ11" s="98"/>
      <c r="ER11" s="98"/>
      <c r="ES11" s="98"/>
      <c r="ET11" s="98"/>
      <c r="EU11" s="98"/>
      <c r="EV11" s="98"/>
      <c r="EW11" s="98"/>
      <c r="EX11" s="98"/>
      <c r="EY11" s="98"/>
      <c r="EZ11" s="98"/>
      <c r="FA11" s="98"/>
      <c r="FB11" s="98"/>
      <c r="FC11" s="98"/>
      <c r="FD11" s="98"/>
      <c r="FE11" s="98"/>
      <c r="FF11" s="98"/>
      <c r="FG11" s="98"/>
      <c r="FH11" s="98"/>
      <c r="FI11" s="98"/>
      <c r="FJ11" s="98"/>
      <c r="FK11" s="98"/>
      <c r="FL11" s="98"/>
      <c r="FM11" s="98"/>
      <c r="FN11" s="98"/>
      <c r="FO11" s="98"/>
      <c r="FP11" s="98"/>
      <c r="FQ11" s="98"/>
      <c r="FR11" s="98"/>
      <c r="FS11" s="98"/>
      <c r="FT11" s="98"/>
      <c r="FU11" s="98"/>
      <c r="FV11" s="98"/>
      <c r="FW11" s="98"/>
      <c r="FX11" s="98"/>
      <c r="FY11" s="98"/>
      <c r="FZ11" s="98"/>
      <c r="GA11" s="98"/>
      <c r="GB11" s="98"/>
      <c r="GC11" s="98"/>
      <c r="GD11" s="98"/>
      <c r="GE11" s="98"/>
      <c r="GF11" s="98"/>
      <c r="GG11" s="98"/>
      <c r="GH11" s="98"/>
      <c r="GI11" s="98"/>
      <c r="GJ11" s="98"/>
      <c r="GK11" s="98"/>
      <c r="GL11" s="98"/>
      <c r="GM11" s="98"/>
      <c r="GN11" s="98"/>
      <c r="GO11" s="98"/>
      <c r="GP11" s="98"/>
      <c r="GQ11" s="98"/>
      <c r="GR11" s="98"/>
      <c r="GS11" s="98"/>
      <c r="GT11" s="98"/>
      <c r="GU11" s="98"/>
      <c r="GV11" s="98"/>
      <c r="GW11" s="98"/>
      <c r="GX11" s="98"/>
      <c r="GY11" s="98"/>
      <c r="GZ11" s="98"/>
      <c r="HA11" s="98"/>
      <c r="HB11" s="98"/>
      <c r="HC11" s="98"/>
      <c r="HD11" s="98"/>
      <c r="HE11" s="98"/>
      <c r="HF11" s="98"/>
      <c r="HG11" s="98"/>
      <c r="HH11" s="98"/>
      <c r="HI11" s="98"/>
      <c r="HJ11" s="98"/>
      <c r="HK11" s="98"/>
      <c r="HL11" s="98"/>
      <c r="HM11" s="98"/>
      <c r="HN11" s="98"/>
      <c r="HO11" s="98"/>
      <c r="HP11" s="98"/>
      <c r="HQ11" s="98"/>
      <c r="HR11" s="98"/>
      <c r="HS11" s="98"/>
      <c r="HT11" s="98"/>
      <c r="HU11" s="98"/>
      <c r="HV11" s="98"/>
      <c r="HW11" s="98"/>
      <c r="HX11" s="98"/>
      <c r="HY11" s="98"/>
      <c r="HZ11" s="98"/>
      <c r="IA11" s="98"/>
      <c r="IB11" s="98"/>
      <c r="IC11" s="98"/>
    </row>
    <row r="12" spans="1:237" ht="15" customHeight="1">
      <c r="A12" s="109" t="s">
        <v>135</v>
      </c>
      <c r="B12" s="110" t="s">
        <v>20</v>
      </c>
      <c r="C12" s="111">
        <v>179</v>
      </c>
      <c r="D12" s="111">
        <v>181</v>
      </c>
      <c r="E12" s="111">
        <v>179</v>
      </c>
      <c r="F12" s="111">
        <v>181</v>
      </c>
      <c r="G12" s="111">
        <v>180</v>
      </c>
      <c r="H12" s="111">
        <v>182</v>
      </c>
      <c r="I12" s="111">
        <v>180</v>
      </c>
      <c r="J12" s="111">
        <v>182</v>
      </c>
      <c r="K12" s="111">
        <f t="shared" si="0"/>
        <v>180.5</v>
      </c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/>
      <c r="CB12" s="98"/>
      <c r="CC12" s="98"/>
      <c r="CD12" s="98"/>
      <c r="CE12" s="98"/>
      <c r="CF12" s="98"/>
      <c r="CG12" s="98"/>
      <c r="CH12" s="98"/>
      <c r="CI12" s="98"/>
      <c r="CJ12" s="98"/>
      <c r="CK12" s="98"/>
      <c r="CL12" s="98"/>
      <c r="CM12" s="98"/>
      <c r="CN12" s="98"/>
      <c r="CO12" s="98"/>
      <c r="CP12" s="98"/>
      <c r="CQ12" s="98"/>
      <c r="CR12" s="98"/>
      <c r="CS12" s="98"/>
      <c r="CT12" s="98"/>
      <c r="CU12" s="98"/>
      <c r="CV12" s="98"/>
      <c r="CW12" s="98"/>
      <c r="CX12" s="98"/>
      <c r="CY12" s="98"/>
      <c r="CZ12" s="98"/>
      <c r="DA12" s="98"/>
      <c r="DB12" s="98"/>
      <c r="DC12" s="98"/>
      <c r="DD12" s="98"/>
      <c r="DE12" s="98"/>
      <c r="DF12" s="98"/>
      <c r="DG12" s="98"/>
      <c r="DH12" s="98"/>
      <c r="DI12" s="98"/>
      <c r="DJ12" s="98"/>
      <c r="DK12" s="98"/>
      <c r="DL12" s="98"/>
      <c r="DM12" s="98"/>
      <c r="DN12" s="98"/>
      <c r="DO12" s="98"/>
      <c r="DP12" s="98"/>
      <c r="DQ12" s="98"/>
      <c r="DR12" s="98"/>
      <c r="DS12" s="98"/>
      <c r="DT12" s="98"/>
      <c r="DU12" s="98"/>
      <c r="DV12" s="98"/>
      <c r="DW12" s="98"/>
      <c r="DX12" s="98"/>
      <c r="DY12" s="98"/>
      <c r="DZ12" s="98"/>
      <c r="EA12" s="98"/>
      <c r="EB12" s="98"/>
      <c r="EC12" s="98"/>
      <c r="ED12" s="98"/>
      <c r="EE12" s="98"/>
      <c r="EF12" s="98"/>
      <c r="EG12" s="98"/>
      <c r="EH12" s="98"/>
      <c r="EI12" s="98"/>
      <c r="EJ12" s="98"/>
      <c r="EK12" s="98"/>
      <c r="EL12" s="98"/>
      <c r="EM12" s="98"/>
      <c r="EN12" s="98"/>
      <c r="EO12" s="98"/>
      <c r="EP12" s="98"/>
      <c r="EQ12" s="98"/>
      <c r="ER12" s="98"/>
      <c r="ES12" s="98"/>
      <c r="ET12" s="98"/>
      <c r="EU12" s="98"/>
      <c r="EV12" s="98"/>
      <c r="EW12" s="98"/>
      <c r="EX12" s="98"/>
      <c r="EY12" s="98"/>
      <c r="EZ12" s="98"/>
      <c r="FA12" s="98"/>
      <c r="FB12" s="98"/>
      <c r="FC12" s="98"/>
      <c r="FD12" s="98"/>
      <c r="FE12" s="98"/>
      <c r="FF12" s="98"/>
      <c r="FG12" s="98"/>
      <c r="FH12" s="98"/>
      <c r="FI12" s="98"/>
      <c r="FJ12" s="98"/>
      <c r="FK12" s="98"/>
      <c r="FL12" s="98"/>
      <c r="FM12" s="98"/>
      <c r="FN12" s="98"/>
      <c r="FO12" s="98"/>
      <c r="FP12" s="98"/>
      <c r="FQ12" s="98"/>
      <c r="FR12" s="98"/>
      <c r="FS12" s="98"/>
      <c r="FT12" s="98"/>
      <c r="FU12" s="98"/>
      <c r="FV12" s="98"/>
      <c r="FW12" s="98"/>
      <c r="FX12" s="98"/>
      <c r="FY12" s="98"/>
      <c r="FZ12" s="98"/>
      <c r="GA12" s="98"/>
      <c r="GB12" s="98"/>
      <c r="GC12" s="98"/>
      <c r="GD12" s="98"/>
      <c r="GE12" s="98"/>
      <c r="GF12" s="98"/>
      <c r="GG12" s="98"/>
      <c r="GH12" s="98"/>
      <c r="GI12" s="98"/>
      <c r="GJ12" s="98"/>
      <c r="GK12" s="98"/>
      <c r="GL12" s="98"/>
      <c r="GM12" s="98"/>
      <c r="GN12" s="98"/>
      <c r="GO12" s="98"/>
      <c r="GP12" s="98"/>
      <c r="GQ12" s="98"/>
      <c r="GR12" s="98"/>
      <c r="GS12" s="98"/>
      <c r="GT12" s="98"/>
      <c r="GU12" s="98"/>
      <c r="GV12" s="98"/>
      <c r="GW12" s="98"/>
      <c r="GX12" s="98"/>
      <c r="GY12" s="98"/>
      <c r="GZ12" s="98"/>
      <c r="HA12" s="98"/>
      <c r="HB12" s="98"/>
      <c r="HC12" s="98"/>
      <c r="HD12" s="98"/>
      <c r="HE12" s="98"/>
      <c r="HF12" s="98"/>
      <c r="HG12" s="98"/>
      <c r="HH12" s="98"/>
      <c r="HI12" s="98"/>
      <c r="HJ12" s="98"/>
      <c r="HK12" s="98"/>
      <c r="HL12" s="98"/>
      <c r="HM12" s="98"/>
      <c r="HN12" s="98"/>
      <c r="HO12" s="98"/>
      <c r="HP12" s="98"/>
      <c r="HQ12" s="98"/>
      <c r="HR12" s="98"/>
      <c r="HS12" s="98"/>
      <c r="HT12" s="98"/>
      <c r="HU12" s="98"/>
      <c r="HV12" s="98"/>
      <c r="HW12" s="98"/>
      <c r="HX12" s="98"/>
      <c r="HY12" s="98"/>
      <c r="HZ12" s="98"/>
      <c r="IA12" s="98"/>
      <c r="IB12" s="98"/>
      <c r="IC12" s="98"/>
    </row>
    <row r="13" spans="1:237" ht="15" customHeight="1">
      <c r="A13" s="109" t="s">
        <v>136</v>
      </c>
      <c r="B13" s="110" t="s">
        <v>20</v>
      </c>
      <c r="C13" s="111" t="s">
        <v>154</v>
      </c>
      <c r="D13" s="111" t="s">
        <v>154</v>
      </c>
      <c r="E13" s="111" t="s">
        <v>154</v>
      </c>
      <c r="F13" s="111" t="s">
        <v>154</v>
      </c>
      <c r="G13" s="111" t="s">
        <v>154</v>
      </c>
      <c r="H13" s="111" t="s">
        <v>154</v>
      </c>
      <c r="I13" s="111" t="s">
        <v>154</v>
      </c>
      <c r="J13" s="111" t="s">
        <v>154</v>
      </c>
      <c r="K13" s="111" t="str">
        <f t="shared" si="0"/>
        <v>=</v>
      </c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  <c r="CU13" s="98"/>
      <c r="CV13" s="98"/>
      <c r="CW13" s="98"/>
      <c r="CX13" s="98"/>
      <c r="CY13" s="98"/>
      <c r="CZ13" s="98"/>
      <c r="DA13" s="98"/>
      <c r="DB13" s="98"/>
      <c r="DC13" s="98"/>
      <c r="DD13" s="98"/>
      <c r="DE13" s="98"/>
      <c r="DF13" s="98"/>
      <c r="DG13" s="98"/>
      <c r="DH13" s="98"/>
      <c r="DI13" s="98"/>
      <c r="DJ13" s="98"/>
      <c r="DK13" s="98"/>
      <c r="DL13" s="98"/>
      <c r="DM13" s="98"/>
      <c r="DN13" s="98"/>
      <c r="DO13" s="98"/>
      <c r="DP13" s="98"/>
      <c r="DQ13" s="98"/>
      <c r="DR13" s="98"/>
      <c r="DS13" s="98"/>
      <c r="DT13" s="98"/>
      <c r="DU13" s="98"/>
      <c r="DV13" s="98"/>
      <c r="DW13" s="98"/>
      <c r="DX13" s="98"/>
      <c r="DY13" s="98"/>
      <c r="DZ13" s="98"/>
      <c r="EA13" s="98"/>
      <c r="EB13" s="98"/>
      <c r="EC13" s="98"/>
      <c r="ED13" s="98"/>
      <c r="EE13" s="98"/>
      <c r="EF13" s="98"/>
      <c r="EG13" s="98"/>
      <c r="EH13" s="98"/>
      <c r="EI13" s="98"/>
      <c r="EJ13" s="98"/>
      <c r="EK13" s="98"/>
      <c r="EL13" s="98"/>
      <c r="EM13" s="98"/>
      <c r="EN13" s="98"/>
      <c r="EO13" s="98"/>
      <c r="EP13" s="98"/>
      <c r="EQ13" s="98"/>
      <c r="ER13" s="98"/>
      <c r="ES13" s="98"/>
      <c r="ET13" s="98"/>
      <c r="EU13" s="98"/>
      <c r="EV13" s="98"/>
      <c r="EW13" s="98"/>
      <c r="EX13" s="98"/>
      <c r="EY13" s="98"/>
      <c r="EZ13" s="98"/>
      <c r="FA13" s="98"/>
      <c r="FB13" s="98"/>
      <c r="FC13" s="98"/>
      <c r="FD13" s="98"/>
      <c r="FE13" s="98"/>
      <c r="FF13" s="98"/>
      <c r="FG13" s="98"/>
      <c r="FH13" s="98"/>
      <c r="FI13" s="98"/>
      <c r="FJ13" s="98"/>
      <c r="FK13" s="98"/>
      <c r="FL13" s="98"/>
      <c r="FM13" s="98"/>
      <c r="FN13" s="98"/>
      <c r="FO13" s="98"/>
      <c r="FP13" s="98"/>
      <c r="FQ13" s="98"/>
      <c r="FR13" s="98"/>
      <c r="FS13" s="98"/>
      <c r="FT13" s="98"/>
      <c r="FU13" s="98"/>
      <c r="FV13" s="98"/>
      <c r="FW13" s="98"/>
      <c r="FX13" s="98"/>
      <c r="FY13" s="98"/>
      <c r="FZ13" s="98"/>
      <c r="GA13" s="98"/>
      <c r="GB13" s="98"/>
      <c r="GC13" s="98"/>
      <c r="GD13" s="98"/>
      <c r="GE13" s="98"/>
      <c r="GF13" s="98"/>
      <c r="GG13" s="98"/>
      <c r="GH13" s="98"/>
      <c r="GI13" s="98"/>
      <c r="GJ13" s="98"/>
      <c r="GK13" s="98"/>
      <c r="GL13" s="98"/>
      <c r="GM13" s="98"/>
      <c r="GN13" s="98"/>
      <c r="GO13" s="98"/>
      <c r="GP13" s="98"/>
      <c r="GQ13" s="98"/>
      <c r="GR13" s="98"/>
      <c r="GS13" s="98"/>
      <c r="GT13" s="98"/>
      <c r="GU13" s="98"/>
      <c r="GV13" s="98"/>
      <c r="GW13" s="98"/>
      <c r="GX13" s="98"/>
      <c r="GY13" s="98"/>
      <c r="GZ13" s="98"/>
      <c r="HA13" s="98"/>
      <c r="HB13" s="98"/>
      <c r="HC13" s="98"/>
      <c r="HD13" s="98"/>
      <c r="HE13" s="98"/>
      <c r="HF13" s="98"/>
      <c r="HG13" s="98"/>
      <c r="HH13" s="98"/>
      <c r="HI13" s="98"/>
      <c r="HJ13" s="98"/>
      <c r="HK13" s="98"/>
      <c r="HL13" s="98"/>
      <c r="HM13" s="98"/>
      <c r="HN13" s="98"/>
      <c r="HO13" s="98"/>
      <c r="HP13" s="98"/>
      <c r="HQ13" s="98"/>
      <c r="HR13" s="98"/>
      <c r="HS13" s="98"/>
      <c r="HT13" s="98"/>
      <c r="HU13" s="98"/>
      <c r="HV13" s="98"/>
      <c r="HW13" s="98"/>
      <c r="HX13" s="98"/>
      <c r="HY13" s="98"/>
      <c r="HZ13" s="98"/>
      <c r="IA13" s="98"/>
      <c r="IB13" s="98"/>
      <c r="IC13" s="98"/>
    </row>
    <row r="14" spans="1:237" ht="15" customHeight="1">
      <c r="A14" s="109" t="s">
        <v>180</v>
      </c>
      <c r="B14" s="110" t="s">
        <v>20</v>
      </c>
      <c r="C14" s="111">
        <v>218</v>
      </c>
      <c r="D14" s="111">
        <v>223</v>
      </c>
      <c r="E14" s="111">
        <v>217</v>
      </c>
      <c r="F14" s="111">
        <v>222</v>
      </c>
      <c r="G14" s="111">
        <v>215</v>
      </c>
      <c r="H14" s="111">
        <v>220</v>
      </c>
      <c r="I14" s="111">
        <v>215</v>
      </c>
      <c r="J14" s="111">
        <v>220</v>
      </c>
      <c r="K14" s="111">
        <f t="shared" si="0"/>
        <v>218.75</v>
      </c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/>
      <c r="DC14" s="98"/>
      <c r="DD14" s="98"/>
      <c r="DE14" s="98"/>
      <c r="DF14" s="98"/>
      <c r="DG14" s="98"/>
      <c r="DH14" s="98"/>
      <c r="DI14" s="98"/>
      <c r="DJ14" s="98"/>
      <c r="DK14" s="98"/>
      <c r="DL14" s="98"/>
      <c r="DM14" s="98"/>
      <c r="DN14" s="98"/>
      <c r="DO14" s="98"/>
      <c r="DP14" s="98"/>
      <c r="DQ14" s="98"/>
      <c r="DR14" s="98"/>
      <c r="DS14" s="98"/>
      <c r="DT14" s="98"/>
      <c r="DU14" s="98"/>
      <c r="DV14" s="98"/>
      <c r="DW14" s="98"/>
      <c r="DX14" s="98"/>
      <c r="DY14" s="98"/>
      <c r="DZ14" s="98"/>
      <c r="EA14" s="98"/>
      <c r="EB14" s="98"/>
      <c r="EC14" s="98"/>
      <c r="ED14" s="98"/>
      <c r="EE14" s="98"/>
      <c r="EF14" s="98"/>
      <c r="EG14" s="98"/>
      <c r="EH14" s="98"/>
      <c r="EI14" s="98"/>
      <c r="EJ14" s="98"/>
      <c r="EK14" s="98"/>
      <c r="EL14" s="98"/>
      <c r="EM14" s="98"/>
      <c r="EN14" s="98"/>
      <c r="EO14" s="98"/>
      <c r="EP14" s="98"/>
      <c r="EQ14" s="98"/>
      <c r="ER14" s="98"/>
      <c r="ES14" s="98"/>
      <c r="ET14" s="98"/>
      <c r="EU14" s="98"/>
      <c r="EV14" s="98"/>
      <c r="EW14" s="98"/>
      <c r="EX14" s="98"/>
      <c r="EY14" s="98"/>
      <c r="EZ14" s="98"/>
      <c r="FA14" s="98"/>
      <c r="FB14" s="98"/>
      <c r="FC14" s="98"/>
      <c r="FD14" s="98"/>
      <c r="FE14" s="98"/>
      <c r="FF14" s="98"/>
      <c r="FG14" s="98"/>
      <c r="FH14" s="98"/>
      <c r="FI14" s="98"/>
      <c r="FJ14" s="98"/>
      <c r="FK14" s="98"/>
      <c r="FL14" s="98"/>
      <c r="FM14" s="98"/>
      <c r="FN14" s="98"/>
      <c r="FO14" s="98"/>
      <c r="FP14" s="98"/>
      <c r="FQ14" s="98"/>
      <c r="FR14" s="98"/>
      <c r="FS14" s="98"/>
      <c r="FT14" s="98"/>
      <c r="FU14" s="98"/>
      <c r="FV14" s="98"/>
      <c r="FW14" s="98"/>
      <c r="FX14" s="98"/>
      <c r="FY14" s="98"/>
      <c r="FZ14" s="98"/>
      <c r="GA14" s="98"/>
      <c r="GB14" s="98"/>
      <c r="GC14" s="98"/>
      <c r="GD14" s="98"/>
      <c r="GE14" s="98"/>
      <c r="GF14" s="98"/>
      <c r="GG14" s="98"/>
      <c r="GH14" s="98"/>
      <c r="GI14" s="98"/>
      <c r="GJ14" s="98"/>
      <c r="GK14" s="98"/>
      <c r="GL14" s="98"/>
      <c r="GM14" s="98"/>
      <c r="GN14" s="98"/>
      <c r="GO14" s="98"/>
      <c r="GP14" s="98"/>
      <c r="GQ14" s="98"/>
      <c r="GR14" s="98"/>
      <c r="GS14" s="98"/>
      <c r="GT14" s="98"/>
      <c r="GU14" s="98"/>
      <c r="GV14" s="98"/>
      <c r="GW14" s="98"/>
      <c r="GX14" s="98"/>
      <c r="GY14" s="98"/>
      <c r="GZ14" s="98"/>
      <c r="HA14" s="98"/>
      <c r="HB14" s="98"/>
      <c r="HC14" s="98"/>
      <c r="HD14" s="98"/>
      <c r="HE14" s="98"/>
      <c r="HF14" s="98"/>
      <c r="HG14" s="98"/>
      <c r="HH14" s="98"/>
      <c r="HI14" s="98"/>
      <c r="HJ14" s="98"/>
      <c r="HK14" s="98"/>
      <c r="HL14" s="98"/>
      <c r="HM14" s="98"/>
      <c r="HN14" s="98"/>
      <c r="HO14" s="98"/>
      <c r="HP14" s="98"/>
      <c r="HQ14" s="98"/>
      <c r="HR14" s="98"/>
      <c r="HS14" s="98"/>
      <c r="HT14" s="98"/>
      <c r="HU14" s="98"/>
      <c r="HV14" s="98"/>
      <c r="HW14" s="98"/>
      <c r="HX14" s="98"/>
      <c r="HY14" s="98"/>
      <c r="HZ14" s="98"/>
      <c r="IA14" s="98"/>
      <c r="IB14" s="98"/>
      <c r="IC14" s="98"/>
    </row>
    <row r="15" spans="1:237" ht="15" customHeight="1">
      <c r="A15" s="109" t="s">
        <v>181</v>
      </c>
      <c r="B15" s="110" t="s">
        <v>20</v>
      </c>
      <c r="C15" s="111">
        <v>207</v>
      </c>
      <c r="D15" s="111">
        <v>212</v>
      </c>
      <c r="E15" s="111">
        <v>206</v>
      </c>
      <c r="F15" s="111">
        <v>211</v>
      </c>
      <c r="G15" s="111">
        <v>204</v>
      </c>
      <c r="H15" s="111">
        <v>209</v>
      </c>
      <c r="I15" s="111">
        <v>204</v>
      </c>
      <c r="J15" s="111">
        <v>209</v>
      </c>
      <c r="K15" s="111">
        <f t="shared" si="0"/>
        <v>207.75</v>
      </c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  <c r="BQ15" s="98"/>
      <c r="BR15" s="98"/>
      <c r="BS15" s="98"/>
      <c r="BT15" s="98"/>
      <c r="BU15" s="98"/>
      <c r="BV15" s="98"/>
      <c r="BW15" s="98"/>
      <c r="BX15" s="98"/>
      <c r="BY15" s="98"/>
      <c r="BZ15" s="98"/>
      <c r="CA15" s="98"/>
      <c r="CB15" s="98"/>
      <c r="CC15" s="98"/>
      <c r="CD15" s="98"/>
      <c r="CE15" s="98"/>
      <c r="CF15" s="98"/>
      <c r="CG15" s="98"/>
      <c r="CH15" s="98"/>
      <c r="CI15" s="98"/>
      <c r="CJ15" s="98"/>
      <c r="CK15" s="98"/>
      <c r="CL15" s="98"/>
      <c r="CM15" s="98"/>
      <c r="CN15" s="98"/>
      <c r="CO15" s="98"/>
      <c r="CP15" s="98"/>
      <c r="CQ15" s="98"/>
      <c r="CR15" s="98"/>
      <c r="CS15" s="98"/>
      <c r="CT15" s="98"/>
      <c r="CU15" s="98"/>
      <c r="CV15" s="98"/>
      <c r="CW15" s="98"/>
      <c r="CX15" s="98"/>
      <c r="CY15" s="98"/>
      <c r="CZ15" s="98"/>
      <c r="DA15" s="98"/>
      <c r="DB15" s="98"/>
      <c r="DC15" s="98"/>
      <c r="DD15" s="98"/>
      <c r="DE15" s="98"/>
      <c r="DF15" s="98"/>
      <c r="DG15" s="98"/>
      <c r="DH15" s="98"/>
      <c r="DI15" s="98"/>
      <c r="DJ15" s="98"/>
      <c r="DK15" s="98"/>
      <c r="DL15" s="98"/>
      <c r="DM15" s="98"/>
      <c r="DN15" s="98"/>
      <c r="DO15" s="98"/>
      <c r="DP15" s="98"/>
      <c r="DQ15" s="98"/>
      <c r="DR15" s="98"/>
      <c r="DS15" s="98"/>
      <c r="DT15" s="98"/>
      <c r="DU15" s="98"/>
      <c r="DV15" s="98"/>
      <c r="DW15" s="98"/>
      <c r="DX15" s="98"/>
      <c r="DY15" s="98"/>
      <c r="DZ15" s="98"/>
      <c r="EA15" s="98"/>
      <c r="EB15" s="98"/>
      <c r="EC15" s="98"/>
      <c r="ED15" s="98"/>
      <c r="EE15" s="98"/>
      <c r="EF15" s="98"/>
      <c r="EG15" s="98"/>
      <c r="EH15" s="98"/>
      <c r="EI15" s="98"/>
      <c r="EJ15" s="98"/>
      <c r="EK15" s="98"/>
      <c r="EL15" s="98"/>
      <c r="EM15" s="98"/>
      <c r="EN15" s="98"/>
      <c r="EO15" s="98"/>
      <c r="EP15" s="98"/>
      <c r="EQ15" s="98"/>
      <c r="ER15" s="98"/>
      <c r="ES15" s="98"/>
      <c r="ET15" s="98"/>
      <c r="EU15" s="98"/>
      <c r="EV15" s="98"/>
      <c r="EW15" s="98"/>
      <c r="EX15" s="98"/>
      <c r="EY15" s="98"/>
      <c r="EZ15" s="98"/>
      <c r="FA15" s="98"/>
      <c r="FB15" s="98"/>
      <c r="FC15" s="98"/>
      <c r="FD15" s="98"/>
      <c r="FE15" s="98"/>
      <c r="FF15" s="98"/>
      <c r="FG15" s="98"/>
      <c r="FH15" s="98"/>
      <c r="FI15" s="98"/>
      <c r="FJ15" s="98"/>
      <c r="FK15" s="98"/>
      <c r="FL15" s="98"/>
      <c r="FM15" s="98"/>
      <c r="FN15" s="98"/>
      <c r="FO15" s="98"/>
      <c r="FP15" s="98"/>
      <c r="FQ15" s="98"/>
      <c r="FR15" s="98"/>
      <c r="FS15" s="98"/>
      <c r="FT15" s="98"/>
      <c r="FU15" s="98"/>
      <c r="FV15" s="98"/>
      <c r="FW15" s="98"/>
      <c r="FX15" s="98"/>
      <c r="FY15" s="98"/>
      <c r="FZ15" s="98"/>
      <c r="GA15" s="98"/>
      <c r="GB15" s="98"/>
      <c r="GC15" s="98"/>
      <c r="GD15" s="98"/>
      <c r="GE15" s="98"/>
      <c r="GF15" s="98"/>
      <c r="GG15" s="98"/>
      <c r="GH15" s="98"/>
      <c r="GI15" s="98"/>
      <c r="GJ15" s="98"/>
      <c r="GK15" s="98"/>
      <c r="GL15" s="98"/>
      <c r="GM15" s="98"/>
      <c r="GN15" s="98"/>
      <c r="GO15" s="98"/>
      <c r="GP15" s="98"/>
      <c r="GQ15" s="98"/>
      <c r="GR15" s="98"/>
      <c r="GS15" s="98"/>
      <c r="GT15" s="98"/>
      <c r="GU15" s="98"/>
      <c r="GV15" s="98"/>
      <c r="GW15" s="98"/>
      <c r="GX15" s="98"/>
      <c r="GY15" s="98"/>
      <c r="GZ15" s="98"/>
      <c r="HA15" s="98"/>
      <c r="HB15" s="98"/>
      <c r="HC15" s="98"/>
      <c r="HD15" s="98"/>
      <c r="HE15" s="98"/>
      <c r="HF15" s="98"/>
      <c r="HG15" s="98"/>
      <c r="HH15" s="98"/>
      <c r="HI15" s="98"/>
      <c r="HJ15" s="98"/>
      <c r="HK15" s="98"/>
      <c r="HL15" s="98"/>
      <c r="HM15" s="98"/>
      <c r="HN15" s="98"/>
      <c r="HO15" s="98"/>
      <c r="HP15" s="98"/>
      <c r="HQ15" s="98"/>
      <c r="HR15" s="98"/>
      <c r="HS15" s="98"/>
      <c r="HT15" s="98"/>
      <c r="HU15" s="98"/>
      <c r="HV15" s="98"/>
      <c r="HW15" s="98"/>
      <c r="HX15" s="98"/>
      <c r="HY15" s="98"/>
      <c r="HZ15" s="98"/>
      <c r="IA15" s="98"/>
      <c r="IB15" s="98"/>
      <c r="IC15" s="98"/>
    </row>
    <row r="16" spans="1:237" ht="15" customHeight="1">
      <c r="A16" s="112" t="s">
        <v>175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3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/>
      <c r="CJ16" s="98"/>
      <c r="CK16" s="98"/>
      <c r="CL16" s="98"/>
      <c r="CM16" s="98"/>
      <c r="CN16" s="98"/>
      <c r="CO16" s="98"/>
      <c r="CP16" s="98"/>
      <c r="CQ16" s="98"/>
      <c r="CR16" s="98"/>
      <c r="CS16" s="98"/>
      <c r="CT16" s="98"/>
      <c r="CU16" s="98"/>
      <c r="CV16" s="98"/>
      <c r="CW16" s="98"/>
      <c r="CX16" s="98"/>
      <c r="CY16" s="98"/>
      <c r="CZ16" s="98"/>
      <c r="DA16" s="98"/>
      <c r="DB16" s="98"/>
      <c r="DC16" s="98"/>
      <c r="DD16" s="98"/>
      <c r="DE16" s="98"/>
      <c r="DF16" s="98"/>
      <c r="DG16" s="98"/>
      <c r="DH16" s="98"/>
      <c r="DI16" s="98"/>
      <c r="DJ16" s="98"/>
      <c r="DK16" s="98"/>
      <c r="DL16" s="98"/>
      <c r="DM16" s="98"/>
      <c r="DN16" s="98"/>
      <c r="DO16" s="98"/>
      <c r="DP16" s="98"/>
      <c r="DQ16" s="98"/>
      <c r="DR16" s="98"/>
      <c r="DS16" s="98"/>
      <c r="DT16" s="98"/>
      <c r="DU16" s="98"/>
      <c r="DV16" s="98"/>
      <c r="DW16" s="98"/>
      <c r="DX16" s="98"/>
      <c r="DY16" s="98"/>
      <c r="DZ16" s="98"/>
      <c r="EA16" s="98"/>
      <c r="EB16" s="98"/>
      <c r="EC16" s="98"/>
      <c r="ED16" s="98"/>
      <c r="EE16" s="98"/>
      <c r="EF16" s="98"/>
      <c r="EG16" s="98"/>
      <c r="EH16" s="98"/>
      <c r="EI16" s="98"/>
      <c r="EJ16" s="98"/>
      <c r="EK16" s="98"/>
      <c r="EL16" s="98"/>
      <c r="EM16" s="98"/>
      <c r="EN16" s="98"/>
      <c r="EO16" s="98"/>
      <c r="EP16" s="98"/>
      <c r="EQ16" s="98"/>
      <c r="ER16" s="98"/>
      <c r="ES16" s="98"/>
      <c r="ET16" s="98"/>
      <c r="EU16" s="98"/>
      <c r="EV16" s="98"/>
      <c r="EW16" s="98"/>
      <c r="EX16" s="98"/>
      <c r="EY16" s="98"/>
      <c r="EZ16" s="98"/>
      <c r="FA16" s="98"/>
      <c r="FB16" s="98"/>
      <c r="FC16" s="98"/>
      <c r="FD16" s="98"/>
      <c r="FE16" s="98"/>
      <c r="FF16" s="98"/>
      <c r="FG16" s="98"/>
      <c r="FH16" s="98"/>
      <c r="FI16" s="98"/>
      <c r="FJ16" s="98"/>
      <c r="FK16" s="98"/>
      <c r="FL16" s="98"/>
      <c r="FM16" s="98"/>
      <c r="FN16" s="98"/>
      <c r="FO16" s="98"/>
      <c r="FP16" s="98"/>
      <c r="FQ16" s="98"/>
      <c r="FR16" s="98"/>
      <c r="FS16" s="98"/>
      <c r="FT16" s="98"/>
      <c r="FU16" s="98"/>
      <c r="FV16" s="98"/>
      <c r="FW16" s="98"/>
      <c r="FX16" s="98"/>
      <c r="FY16" s="98"/>
      <c r="FZ16" s="98"/>
      <c r="GA16" s="98"/>
      <c r="GB16" s="98"/>
      <c r="GC16" s="98"/>
      <c r="GD16" s="98"/>
      <c r="GE16" s="98"/>
      <c r="GF16" s="98"/>
      <c r="GG16" s="98"/>
      <c r="GH16" s="98"/>
      <c r="GI16" s="98"/>
      <c r="GJ16" s="98"/>
      <c r="GK16" s="98"/>
      <c r="GL16" s="98"/>
      <c r="GM16" s="98"/>
      <c r="GN16" s="98"/>
      <c r="GO16" s="98"/>
      <c r="GP16" s="98"/>
      <c r="GQ16" s="98"/>
      <c r="GR16" s="98"/>
      <c r="GS16" s="98"/>
      <c r="GT16" s="98"/>
      <c r="GU16" s="98"/>
      <c r="GV16" s="98"/>
      <c r="GW16" s="98"/>
      <c r="GX16" s="98"/>
      <c r="GY16" s="98"/>
      <c r="GZ16" s="98"/>
      <c r="HA16" s="98"/>
      <c r="HB16" s="98"/>
      <c r="HC16" s="98"/>
      <c r="HD16" s="98"/>
      <c r="HE16" s="98"/>
      <c r="HF16" s="98"/>
      <c r="HG16" s="98"/>
      <c r="HH16" s="98"/>
      <c r="HI16" s="98"/>
      <c r="HJ16" s="98"/>
      <c r="HK16" s="98"/>
      <c r="HL16" s="98"/>
      <c r="HM16" s="98"/>
      <c r="HN16" s="98"/>
      <c r="HO16" s="98"/>
      <c r="HP16" s="98"/>
      <c r="HQ16" s="98"/>
      <c r="HR16" s="98"/>
      <c r="HS16" s="98"/>
      <c r="HT16" s="98"/>
      <c r="HU16" s="98"/>
      <c r="HV16" s="98"/>
      <c r="HW16" s="98"/>
      <c r="HX16" s="98"/>
      <c r="HY16" s="98"/>
      <c r="HZ16" s="98"/>
      <c r="IA16" s="98"/>
      <c r="IB16" s="98"/>
      <c r="IC16" s="98"/>
    </row>
    <row r="17" spans="1:237" ht="15" customHeight="1">
      <c r="A17" s="114" t="s">
        <v>176</v>
      </c>
      <c r="B17" s="115" t="s">
        <v>20</v>
      </c>
      <c r="C17" s="111">
        <v>171</v>
      </c>
      <c r="D17" s="111">
        <v>173</v>
      </c>
      <c r="E17" s="111">
        <v>171</v>
      </c>
      <c r="F17" s="111">
        <v>173</v>
      </c>
      <c r="G17" s="111">
        <v>171</v>
      </c>
      <c r="H17" s="111">
        <v>173</v>
      </c>
      <c r="I17" s="111">
        <v>171</v>
      </c>
      <c r="J17" s="111">
        <v>173</v>
      </c>
      <c r="K17" s="116">
        <f>IF(ISERROR(AVERAGE(C17:J17)),"=",AVERAGE(C17:J17))</f>
        <v>172</v>
      </c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  <c r="BQ17" s="98"/>
      <c r="BR17" s="98"/>
      <c r="BS17" s="98"/>
      <c r="BT17" s="98"/>
      <c r="BU17" s="98"/>
      <c r="BV17" s="98"/>
      <c r="BW17" s="98"/>
      <c r="BX17" s="98"/>
      <c r="BY17" s="98"/>
      <c r="BZ17" s="98"/>
      <c r="CA17" s="98"/>
      <c r="CB17" s="98"/>
      <c r="CC17" s="98"/>
      <c r="CD17" s="98"/>
      <c r="CE17" s="98"/>
      <c r="CF17" s="98"/>
      <c r="CG17" s="98"/>
      <c r="CH17" s="98"/>
      <c r="CI17" s="98"/>
      <c r="CJ17" s="98"/>
      <c r="CK17" s="98"/>
      <c r="CL17" s="98"/>
      <c r="CM17" s="98"/>
      <c r="CN17" s="98"/>
      <c r="CO17" s="98"/>
      <c r="CP17" s="98"/>
      <c r="CQ17" s="98"/>
      <c r="CR17" s="98"/>
      <c r="CS17" s="98"/>
      <c r="CT17" s="98"/>
      <c r="CU17" s="98"/>
      <c r="CV17" s="98"/>
      <c r="CW17" s="98"/>
      <c r="CX17" s="98"/>
      <c r="CY17" s="98"/>
      <c r="CZ17" s="98"/>
      <c r="DA17" s="98"/>
      <c r="DB17" s="98"/>
      <c r="DC17" s="98"/>
      <c r="DD17" s="98"/>
      <c r="DE17" s="98"/>
      <c r="DF17" s="98"/>
      <c r="DG17" s="98"/>
      <c r="DH17" s="98"/>
      <c r="DI17" s="98"/>
      <c r="DJ17" s="98"/>
      <c r="DK17" s="98"/>
      <c r="DL17" s="98"/>
      <c r="DM17" s="98"/>
      <c r="DN17" s="98"/>
      <c r="DO17" s="98"/>
      <c r="DP17" s="98"/>
      <c r="DQ17" s="98"/>
      <c r="DR17" s="98"/>
      <c r="DS17" s="98"/>
      <c r="DT17" s="98"/>
      <c r="DU17" s="98"/>
      <c r="DV17" s="98"/>
      <c r="DW17" s="98"/>
      <c r="DX17" s="98"/>
      <c r="DY17" s="98"/>
      <c r="DZ17" s="98"/>
      <c r="EA17" s="98"/>
      <c r="EB17" s="98"/>
      <c r="EC17" s="98"/>
      <c r="ED17" s="98"/>
      <c r="EE17" s="98"/>
      <c r="EF17" s="98"/>
      <c r="EG17" s="98"/>
      <c r="EH17" s="98"/>
      <c r="EI17" s="98"/>
      <c r="EJ17" s="98"/>
      <c r="EK17" s="98"/>
      <c r="EL17" s="98"/>
      <c r="EM17" s="98"/>
      <c r="EN17" s="98"/>
      <c r="EO17" s="98"/>
      <c r="EP17" s="98"/>
      <c r="EQ17" s="98"/>
      <c r="ER17" s="98"/>
      <c r="ES17" s="98"/>
      <c r="ET17" s="98"/>
      <c r="EU17" s="98"/>
      <c r="EV17" s="98"/>
      <c r="EW17" s="98"/>
      <c r="EX17" s="98"/>
      <c r="EY17" s="98"/>
      <c r="EZ17" s="98"/>
      <c r="FA17" s="98"/>
      <c r="FB17" s="98"/>
      <c r="FC17" s="98"/>
      <c r="FD17" s="98"/>
      <c r="FE17" s="98"/>
      <c r="FF17" s="98"/>
      <c r="FG17" s="98"/>
      <c r="FH17" s="98"/>
      <c r="FI17" s="98"/>
      <c r="FJ17" s="98"/>
      <c r="FK17" s="98"/>
      <c r="FL17" s="98"/>
      <c r="FM17" s="98"/>
      <c r="FN17" s="98"/>
      <c r="FO17" s="98"/>
      <c r="FP17" s="98"/>
      <c r="FQ17" s="98"/>
      <c r="FR17" s="98"/>
      <c r="FS17" s="98"/>
      <c r="FT17" s="98"/>
      <c r="FU17" s="98"/>
      <c r="FV17" s="98"/>
      <c r="FW17" s="98"/>
      <c r="FX17" s="98"/>
      <c r="FY17" s="98"/>
      <c r="FZ17" s="98"/>
      <c r="GA17" s="98"/>
      <c r="GB17" s="98"/>
      <c r="GC17" s="98"/>
      <c r="GD17" s="98"/>
      <c r="GE17" s="98"/>
      <c r="GF17" s="98"/>
      <c r="GG17" s="98"/>
      <c r="GH17" s="98"/>
      <c r="GI17" s="98"/>
      <c r="GJ17" s="98"/>
      <c r="GK17" s="98"/>
      <c r="GL17" s="98"/>
      <c r="GM17" s="98"/>
      <c r="GN17" s="98"/>
      <c r="GO17" s="98"/>
      <c r="GP17" s="98"/>
      <c r="GQ17" s="98"/>
      <c r="GR17" s="98"/>
      <c r="GS17" s="98"/>
      <c r="GT17" s="98"/>
      <c r="GU17" s="98"/>
      <c r="GV17" s="98"/>
      <c r="GW17" s="98"/>
      <c r="GX17" s="98"/>
      <c r="GY17" s="98"/>
      <c r="GZ17" s="98"/>
      <c r="HA17" s="98"/>
      <c r="HB17" s="98"/>
      <c r="HC17" s="98"/>
      <c r="HD17" s="98"/>
      <c r="HE17" s="98"/>
      <c r="HF17" s="98"/>
      <c r="HG17" s="98"/>
      <c r="HH17" s="98"/>
      <c r="HI17" s="98"/>
      <c r="HJ17" s="98"/>
      <c r="HK17" s="98"/>
      <c r="HL17" s="98"/>
      <c r="HM17" s="98"/>
      <c r="HN17" s="98"/>
      <c r="HO17" s="98"/>
      <c r="HP17" s="98"/>
      <c r="HQ17" s="98"/>
      <c r="HR17" s="98"/>
      <c r="HS17" s="98"/>
      <c r="HT17" s="98"/>
      <c r="HU17" s="98"/>
      <c r="HV17" s="98"/>
      <c r="HW17" s="98"/>
      <c r="HX17" s="98"/>
      <c r="HY17" s="98"/>
      <c r="HZ17" s="98"/>
      <c r="IA17" s="98"/>
      <c r="IB17" s="98"/>
      <c r="IC17" s="98"/>
    </row>
    <row r="18" spans="1:237" ht="15" customHeight="1">
      <c r="A18" s="114" t="s">
        <v>86</v>
      </c>
      <c r="B18" s="115" t="s">
        <v>20</v>
      </c>
      <c r="C18" s="111">
        <v>163</v>
      </c>
      <c r="D18" s="111">
        <v>165</v>
      </c>
      <c r="E18" s="111">
        <v>163</v>
      </c>
      <c r="F18" s="111">
        <v>165</v>
      </c>
      <c r="G18" s="111">
        <v>163</v>
      </c>
      <c r="H18" s="111">
        <v>165</v>
      </c>
      <c r="I18" s="111">
        <v>163</v>
      </c>
      <c r="J18" s="111">
        <v>165</v>
      </c>
      <c r="K18" s="116">
        <f>IF(ISERROR(AVERAGE(C18:J18)),"=",AVERAGE(C18:J18))</f>
        <v>164</v>
      </c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98"/>
      <c r="BP18" s="98"/>
      <c r="BQ18" s="98"/>
      <c r="BR18" s="98"/>
      <c r="BS18" s="98"/>
      <c r="BT18" s="98"/>
      <c r="BU18" s="98"/>
      <c r="BV18" s="98"/>
      <c r="BW18" s="98"/>
      <c r="BX18" s="98"/>
      <c r="BY18" s="98"/>
      <c r="BZ18" s="98"/>
      <c r="CA18" s="98"/>
      <c r="CB18" s="98"/>
      <c r="CC18" s="98"/>
      <c r="CD18" s="98"/>
      <c r="CE18" s="98"/>
      <c r="CF18" s="98"/>
      <c r="CG18" s="98"/>
      <c r="CH18" s="98"/>
      <c r="CI18" s="98"/>
      <c r="CJ18" s="98"/>
      <c r="CK18" s="98"/>
      <c r="CL18" s="98"/>
      <c r="CM18" s="98"/>
      <c r="CN18" s="98"/>
      <c r="CO18" s="98"/>
      <c r="CP18" s="98"/>
      <c r="CQ18" s="98"/>
      <c r="CR18" s="98"/>
      <c r="CS18" s="98"/>
      <c r="CT18" s="98"/>
      <c r="CU18" s="98"/>
      <c r="CV18" s="98"/>
      <c r="CW18" s="98"/>
      <c r="CX18" s="98"/>
      <c r="CY18" s="98"/>
      <c r="CZ18" s="98"/>
      <c r="DA18" s="98"/>
      <c r="DB18" s="98"/>
      <c r="DC18" s="98"/>
      <c r="DD18" s="98"/>
      <c r="DE18" s="98"/>
      <c r="DF18" s="98"/>
      <c r="DG18" s="98"/>
      <c r="DH18" s="98"/>
      <c r="DI18" s="98"/>
      <c r="DJ18" s="98"/>
      <c r="DK18" s="98"/>
      <c r="DL18" s="98"/>
      <c r="DM18" s="98"/>
      <c r="DN18" s="98"/>
      <c r="DO18" s="98"/>
      <c r="DP18" s="98"/>
      <c r="DQ18" s="98"/>
      <c r="DR18" s="98"/>
      <c r="DS18" s="98"/>
      <c r="DT18" s="98"/>
      <c r="DU18" s="98"/>
      <c r="DV18" s="98"/>
      <c r="DW18" s="98"/>
      <c r="DX18" s="98"/>
      <c r="DY18" s="98"/>
      <c r="DZ18" s="98"/>
      <c r="EA18" s="98"/>
      <c r="EB18" s="98"/>
      <c r="EC18" s="98"/>
      <c r="ED18" s="98"/>
      <c r="EE18" s="98"/>
      <c r="EF18" s="98"/>
      <c r="EG18" s="98"/>
      <c r="EH18" s="98"/>
      <c r="EI18" s="98"/>
      <c r="EJ18" s="98"/>
      <c r="EK18" s="98"/>
      <c r="EL18" s="98"/>
      <c r="EM18" s="98"/>
      <c r="EN18" s="98"/>
      <c r="EO18" s="98"/>
      <c r="EP18" s="98"/>
      <c r="EQ18" s="98"/>
      <c r="ER18" s="98"/>
      <c r="ES18" s="98"/>
      <c r="ET18" s="98"/>
      <c r="EU18" s="98"/>
      <c r="EV18" s="98"/>
      <c r="EW18" s="98"/>
      <c r="EX18" s="98"/>
      <c r="EY18" s="98"/>
      <c r="EZ18" s="98"/>
      <c r="FA18" s="98"/>
      <c r="FB18" s="98"/>
      <c r="FC18" s="98"/>
      <c r="FD18" s="98"/>
      <c r="FE18" s="98"/>
      <c r="FF18" s="98"/>
      <c r="FG18" s="98"/>
      <c r="FH18" s="98"/>
      <c r="FI18" s="98"/>
      <c r="FJ18" s="98"/>
      <c r="FK18" s="98"/>
      <c r="FL18" s="98"/>
      <c r="FM18" s="98"/>
      <c r="FN18" s="98"/>
      <c r="FO18" s="98"/>
      <c r="FP18" s="98"/>
      <c r="FQ18" s="98"/>
      <c r="FR18" s="98"/>
      <c r="FS18" s="98"/>
      <c r="FT18" s="98"/>
      <c r="FU18" s="98"/>
      <c r="FV18" s="98"/>
      <c r="FW18" s="98"/>
      <c r="FX18" s="98"/>
      <c r="FY18" s="98"/>
      <c r="FZ18" s="98"/>
      <c r="GA18" s="98"/>
      <c r="GB18" s="98"/>
      <c r="GC18" s="98"/>
      <c r="GD18" s="98"/>
      <c r="GE18" s="98"/>
      <c r="GF18" s="98"/>
      <c r="GG18" s="98"/>
      <c r="GH18" s="98"/>
      <c r="GI18" s="98"/>
      <c r="GJ18" s="98"/>
      <c r="GK18" s="98"/>
      <c r="GL18" s="98"/>
      <c r="GM18" s="98"/>
      <c r="GN18" s="98"/>
      <c r="GO18" s="98"/>
      <c r="GP18" s="98"/>
      <c r="GQ18" s="98"/>
      <c r="GR18" s="98"/>
      <c r="GS18" s="98"/>
      <c r="GT18" s="98"/>
      <c r="GU18" s="98"/>
      <c r="GV18" s="98"/>
      <c r="GW18" s="98"/>
      <c r="GX18" s="98"/>
      <c r="GY18" s="98"/>
      <c r="GZ18" s="98"/>
      <c r="HA18" s="98"/>
      <c r="HB18" s="98"/>
      <c r="HC18" s="98"/>
      <c r="HD18" s="98"/>
      <c r="HE18" s="98"/>
      <c r="HF18" s="98"/>
      <c r="HG18" s="98"/>
      <c r="HH18" s="98"/>
      <c r="HI18" s="98"/>
      <c r="HJ18" s="98"/>
      <c r="HK18" s="98"/>
      <c r="HL18" s="98"/>
      <c r="HM18" s="98"/>
      <c r="HN18" s="98"/>
      <c r="HO18" s="98"/>
      <c r="HP18" s="98"/>
      <c r="HQ18" s="98"/>
      <c r="HR18" s="98"/>
      <c r="HS18" s="98"/>
      <c r="HT18" s="98"/>
      <c r="HU18" s="98"/>
      <c r="HV18" s="98"/>
      <c r="HW18" s="98"/>
      <c r="HX18" s="98"/>
      <c r="HY18" s="98"/>
      <c r="HZ18" s="98"/>
      <c r="IA18" s="98"/>
      <c r="IB18" s="98"/>
      <c r="IC18" s="98"/>
    </row>
    <row r="19" spans="1:237" ht="15" customHeight="1">
      <c r="A19" s="112" t="s">
        <v>183</v>
      </c>
      <c r="B19" s="112"/>
      <c r="C19" s="112"/>
      <c r="D19" s="112"/>
      <c r="E19" s="112"/>
      <c r="F19" s="112"/>
      <c r="G19" s="112"/>
      <c r="H19" s="112"/>
      <c r="I19" s="112"/>
      <c r="J19" s="112"/>
      <c r="K19" s="113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  <c r="BQ19" s="98"/>
      <c r="BR19" s="98"/>
      <c r="BS19" s="98"/>
      <c r="BT19" s="98"/>
      <c r="BU19" s="98"/>
      <c r="BV19" s="98"/>
      <c r="BW19" s="98"/>
      <c r="BX19" s="98"/>
      <c r="BY19" s="98"/>
      <c r="BZ19" s="98"/>
      <c r="CA19" s="98"/>
      <c r="CB19" s="98"/>
      <c r="CC19" s="98"/>
      <c r="CD19" s="98"/>
      <c r="CE19" s="98"/>
      <c r="CF19" s="98"/>
      <c r="CG19" s="98"/>
      <c r="CH19" s="98"/>
      <c r="CI19" s="98"/>
      <c r="CJ19" s="98"/>
      <c r="CK19" s="98"/>
      <c r="CL19" s="98"/>
      <c r="CM19" s="98"/>
      <c r="CN19" s="98"/>
      <c r="CO19" s="98"/>
      <c r="CP19" s="98"/>
      <c r="CQ19" s="98"/>
      <c r="CR19" s="98"/>
      <c r="CS19" s="98"/>
      <c r="CT19" s="98"/>
      <c r="CU19" s="98"/>
      <c r="CV19" s="98"/>
      <c r="CW19" s="98"/>
      <c r="CX19" s="98"/>
      <c r="CY19" s="98"/>
      <c r="CZ19" s="98"/>
      <c r="DA19" s="98"/>
      <c r="DB19" s="98"/>
      <c r="DC19" s="98"/>
      <c r="DD19" s="98"/>
      <c r="DE19" s="98"/>
      <c r="DF19" s="98"/>
      <c r="DG19" s="98"/>
      <c r="DH19" s="98"/>
      <c r="DI19" s="98"/>
      <c r="DJ19" s="98"/>
      <c r="DK19" s="98"/>
      <c r="DL19" s="98"/>
      <c r="DM19" s="98"/>
      <c r="DN19" s="98"/>
      <c r="DO19" s="98"/>
      <c r="DP19" s="98"/>
      <c r="DQ19" s="98"/>
      <c r="DR19" s="98"/>
      <c r="DS19" s="98"/>
      <c r="DT19" s="98"/>
      <c r="DU19" s="98"/>
      <c r="DV19" s="98"/>
      <c r="DW19" s="98"/>
      <c r="DX19" s="98"/>
      <c r="DY19" s="98"/>
      <c r="DZ19" s="98"/>
      <c r="EA19" s="98"/>
      <c r="EB19" s="98"/>
      <c r="EC19" s="98"/>
      <c r="ED19" s="98"/>
      <c r="EE19" s="98"/>
      <c r="EF19" s="98"/>
      <c r="EG19" s="98"/>
      <c r="EH19" s="98"/>
      <c r="EI19" s="98"/>
      <c r="EJ19" s="98"/>
      <c r="EK19" s="98"/>
      <c r="EL19" s="98"/>
      <c r="EM19" s="98"/>
      <c r="EN19" s="98"/>
      <c r="EO19" s="98"/>
      <c r="EP19" s="98"/>
      <c r="EQ19" s="98"/>
      <c r="ER19" s="98"/>
      <c r="ES19" s="98"/>
      <c r="ET19" s="98"/>
      <c r="EU19" s="98"/>
      <c r="EV19" s="98"/>
      <c r="EW19" s="98"/>
      <c r="EX19" s="98"/>
      <c r="EY19" s="98"/>
      <c r="EZ19" s="98"/>
      <c r="FA19" s="98"/>
      <c r="FB19" s="98"/>
      <c r="FC19" s="98"/>
      <c r="FD19" s="98"/>
      <c r="FE19" s="98"/>
      <c r="FF19" s="98"/>
      <c r="FG19" s="98"/>
      <c r="FH19" s="98"/>
      <c r="FI19" s="98"/>
      <c r="FJ19" s="98"/>
      <c r="FK19" s="98"/>
      <c r="FL19" s="98"/>
      <c r="FM19" s="98"/>
      <c r="FN19" s="98"/>
      <c r="FO19" s="98"/>
      <c r="FP19" s="98"/>
      <c r="FQ19" s="98"/>
      <c r="FR19" s="98"/>
      <c r="FS19" s="98"/>
      <c r="FT19" s="98"/>
      <c r="FU19" s="98"/>
      <c r="FV19" s="98"/>
      <c r="FW19" s="98"/>
      <c r="FX19" s="98"/>
      <c r="FY19" s="98"/>
      <c r="FZ19" s="98"/>
      <c r="GA19" s="98"/>
      <c r="GB19" s="98"/>
      <c r="GC19" s="98"/>
      <c r="GD19" s="98"/>
      <c r="GE19" s="98"/>
      <c r="GF19" s="98"/>
      <c r="GG19" s="98"/>
      <c r="GH19" s="98"/>
      <c r="GI19" s="98"/>
      <c r="GJ19" s="98"/>
      <c r="GK19" s="98"/>
      <c r="GL19" s="98"/>
      <c r="GM19" s="98"/>
      <c r="GN19" s="98"/>
      <c r="GO19" s="98"/>
      <c r="GP19" s="98"/>
      <c r="GQ19" s="98"/>
      <c r="GR19" s="98"/>
      <c r="GS19" s="98"/>
      <c r="GT19" s="98"/>
      <c r="GU19" s="98"/>
      <c r="GV19" s="98"/>
      <c r="GW19" s="98"/>
      <c r="GX19" s="98"/>
      <c r="GY19" s="98"/>
      <c r="GZ19" s="98"/>
      <c r="HA19" s="98"/>
      <c r="HB19" s="98"/>
      <c r="HC19" s="98"/>
      <c r="HD19" s="98"/>
      <c r="HE19" s="98"/>
      <c r="HF19" s="98"/>
      <c r="HG19" s="98"/>
      <c r="HH19" s="98"/>
      <c r="HI19" s="98"/>
      <c r="HJ19" s="98"/>
      <c r="HK19" s="98"/>
      <c r="HL19" s="98"/>
      <c r="HM19" s="98"/>
      <c r="HN19" s="98"/>
      <c r="HO19" s="98"/>
      <c r="HP19" s="98"/>
      <c r="HQ19" s="98"/>
      <c r="HR19" s="98"/>
      <c r="HS19" s="98"/>
      <c r="HT19" s="98"/>
      <c r="HU19" s="98"/>
      <c r="HV19" s="98"/>
      <c r="HW19" s="98"/>
      <c r="HX19" s="98"/>
      <c r="HY19" s="98"/>
      <c r="HZ19" s="98"/>
      <c r="IA19" s="98"/>
      <c r="IB19" s="98"/>
      <c r="IC19" s="98"/>
    </row>
    <row r="20" spans="1:11" ht="15" customHeight="1">
      <c r="A20" s="114" t="s">
        <v>52</v>
      </c>
      <c r="B20" s="115" t="s">
        <v>20</v>
      </c>
      <c r="C20" s="111">
        <v>165</v>
      </c>
      <c r="D20" s="111">
        <v>167</v>
      </c>
      <c r="E20" s="111">
        <v>167</v>
      </c>
      <c r="F20" s="111">
        <v>169</v>
      </c>
      <c r="G20" s="111">
        <v>169</v>
      </c>
      <c r="H20" s="111">
        <v>171</v>
      </c>
      <c r="I20" s="111">
        <v>169</v>
      </c>
      <c r="J20" s="111">
        <v>171</v>
      </c>
      <c r="K20" s="116">
        <f>IF(ISERROR(AVERAGE(C20:J20)),"=",AVERAGE(C20:J20))</f>
        <v>168.5</v>
      </c>
    </row>
    <row r="21" spans="1:11" ht="15" customHeight="1">
      <c r="A21" s="117" t="s">
        <v>57</v>
      </c>
      <c r="B21" s="117"/>
      <c r="C21" s="118"/>
      <c r="D21" s="118"/>
      <c r="E21" s="118"/>
      <c r="F21" s="118"/>
      <c r="G21" s="118"/>
      <c r="H21" s="118"/>
      <c r="I21" s="118"/>
      <c r="J21" s="118"/>
      <c r="K21" s="118"/>
    </row>
    <row r="22" spans="1:11" ht="15" customHeight="1">
      <c r="A22" s="119" t="s">
        <v>0</v>
      </c>
      <c r="B22" s="110" t="s">
        <v>20</v>
      </c>
      <c r="C22" s="111">
        <v>402</v>
      </c>
      <c r="D22" s="111">
        <v>407</v>
      </c>
      <c r="E22" s="111">
        <v>402</v>
      </c>
      <c r="F22" s="111">
        <v>407</v>
      </c>
      <c r="G22" s="111">
        <v>403</v>
      </c>
      <c r="H22" s="111">
        <v>408</v>
      </c>
      <c r="I22" s="111">
        <v>403</v>
      </c>
      <c r="J22" s="111">
        <v>408</v>
      </c>
      <c r="K22" s="111">
        <f>IF(ISERROR(AVERAGE(C22:J22)),"=",AVERAGE(C22:J22))</f>
        <v>405</v>
      </c>
    </row>
    <row r="23" spans="1:11" ht="15" customHeight="1">
      <c r="A23" s="119" t="s">
        <v>1</v>
      </c>
      <c r="B23" s="110" t="s">
        <v>20</v>
      </c>
      <c r="C23" s="111">
        <v>327</v>
      </c>
      <c r="D23" s="111">
        <v>328</v>
      </c>
      <c r="E23" s="111">
        <v>327</v>
      </c>
      <c r="F23" s="111">
        <v>328</v>
      </c>
      <c r="G23" s="111">
        <v>328</v>
      </c>
      <c r="H23" s="111">
        <v>329</v>
      </c>
      <c r="I23" s="111">
        <v>328</v>
      </c>
      <c r="J23" s="111">
        <v>329</v>
      </c>
      <c r="K23" s="111">
        <f>IF(ISERROR(AVERAGE(C23:J23)),"=",AVERAGE(C23:J23))</f>
        <v>328</v>
      </c>
    </row>
    <row r="24" spans="1:11" ht="15" customHeight="1">
      <c r="A24" s="119" t="s">
        <v>2</v>
      </c>
      <c r="B24" s="110" t="s">
        <v>20</v>
      </c>
      <c r="C24" s="111">
        <v>309</v>
      </c>
      <c r="D24" s="111">
        <v>314</v>
      </c>
      <c r="E24" s="111">
        <v>309</v>
      </c>
      <c r="F24" s="111">
        <v>314</v>
      </c>
      <c r="G24" s="111">
        <v>310</v>
      </c>
      <c r="H24" s="111">
        <v>315</v>
      </c>
      <c r="I24" s="111">
        <v>310</v>
      </c>
      <c r="J24" s="111">
        <v>315</v>
      </c>
      <c r="K24" s="111">
        <f>IF(ISERROR(AVERAGE(C24:J24)),"=",AVERAGE(C24:J24))</f>
        <v>312</v>
      </c>
    </row>
    <row r="25" spans="1:11" ht="15" customHeight="1">
      <c r="A25" s="117" t="s">
        <v>58</v>
      </c>
      <c r="B25" s="117"/>
      <c r="C25" s="120"/>
      <c r="D25" s="120"/>
      <c r="E25" s="120"/>
      <c r="F25" s="120"/>
      <c r="G25" s="120"/>
      <c r="H25" s="120"/>
      <c r="I25" s="120"/>
      <c r="J25" s="120"/>
      <c r="K25" s="118"/>
    </row>
    <row r="26" spans="1:11" ht="15" customHeight="1">
      <c r="A26" s="119" t="s">
        <v>14</v>
      </c>
      <c r="B26" s="110" t="s">
        <v>20</v>
      </c>
      <c r="C26" s="111">
        <v>295</v>
      </c>
      <c r="D26" s="111">
        <v>300</v>
      </c>
      <c r="E26" s="111">
        <v>295</v>
      </c>
      <c r="F26" s="111">
        <v>300</v>
      </c>
      <c r="G26" s="111">
        <v>296</v>
      </c>
      <c r="H26" s="111">
        <v>301</v>
      </c>
      <c r="I26" s="111">
        <v>296</v>
      </c>
      <c r="J26" s="111">
        <v>301</v>
      </c>
      <c r="K26" s="111">
        <f>IF(ISERROR(AVERAGE(C26:J26)),"=",AVERAGE(C26:J26))</f>
        <v>298</v>
      </c>
    </row>
    <row r="27" spans="1:11" ht="15" customHeight="1">
      <c r="A27" s="119" t="s">
        <v>15</v>
      </c>
      <c r="B27" s="110" t="s">
        <v>20</v>
      </c>
      <c r="C27" s="111">
        <v>284</v>
      </c>
      <c r="D27" s="111">
        <v>285</v>
      </c>
      <c r="E27" s="111">
        <v>284</v>
      </c>
      <c r="F27" s="111">
        <v>285</v>
      </c>
      <c r="G27" s="111">
        <v>285</v>
      </c>
      <c r="H27" s="111">
        <v>286</v>
      </c>
      <c r="I27" s="111">
        <v>285</v>
      </c>
      <c r="J27" s="111">
        <v>286</v>
      </c>
      <c r="K27" s="111">
        <f>IF(ISERROR(AVERAGE(C27:J27)),"=",AVERAGE(C27:J27))</f>
        <v>285</v>
      </c>
    </row>
    <row r="28" spans="1:11" ht="15" customHeight="1">
      <c r="A28" s="117" t="s">
        <v>59</v>
      </c>
      <c r="B28" s="121"/>
      <c r="C28" s="118"/>
      <c r="D28" s="118"/>
      <c r="E28" s="118"/>
      <c r="F28" s="118"/>
      <c r="G28" s="118"/>
      <c r="H28" s="118"/>
      <c r="I28" s="118"/>
      <c r="J28" s="118"/>
      <c r="K28" s="118"/>
    </row>
    <row r="29" spans="1:11" ht="15" customHeight="1">
      <c r="A29" s="119" t="s">
        <v>4</v>
      </c>
      <c r="B29" s="110" t="s">
        <v>20</v>
      </c>
      <c r="C29" s="111">
        <v>208</v>
      </c>
      <c r="D29" s="111">
        <v>210</v>
      </c>
      <c r="E29" s="111">
        <v>210</v>
      </c>
      <c r="F29" s="111">
        <v>212</v>
      </c>
      <c r="G29" s="111">
        <v>212</v>
      </c>
      <c r="H29" s="111">
        <v>214</v>
      </c>
      <c r="I29" s="111">
        <v>212</v>
      </c>
      <c r="J29" s="111">
        <v>214</v>
      </c>
      <c r="K29" s="111">
        <f>IF(ISERROR(AVERAGE(C29:J29)),"=",AVERAGE(C29:J29))</f>
        <v>211.5</v>
      </c>
    </row>
    <row r="30" spans="1:11" ht="15" customHeight="1">
      <c r="A30" s="119" t="s">
        <v>5</v>
      </c>
      <c r="B30" s="110" t="s">
        <v>20</v>
      </c>
      <c r="C30" s="111" t="s">
        <v>154</v>
      </c>
      <c r="D30" s="111" t="s">
        <v>154</v>
      </c>
      <c r="E30" s="111" t="s">
        <v>154</v>
      </c>
      <c r="F30" s="111" t="s">
        <v>154</v>
      </c>
      <c r="G30" s="111" t="s">
        <v>154</v>
      </c>
      <c r="H30" s="111" t="s">
        <v>154</v>
      </c>
      <c r="I30" s="111" t="s">
        <v>154</v>
      </c>
      <c r="J30" s="111" t="s">
        <v>154</v>
      </c>
      <c r="K30" s="111" t="str">
        <f>IF(ISERROR(AVERAGE(C30:J30)),"=",AVERAGE(C30:J30))</f>
        <v>=</v>
      </c>
    </row>
    <row r="31" spans="1:11" ht="15" customHeight="1">
      <c r="A31" s="117" t="s">
        <v>60</v>
      </c>
      <c r="B31" s="121"/>
      <c r="C31" s="118"/>
      <c r="D31" s="118"/>
      <c r="E31" s="118"/>
      <c r="F31" s="118"/>
      <c r="G31" s="118"/>
      <c r="H31" s="118"/>
      <c r="I31" s="118"/>
      <c r="J31" s="118"/>
      <c r="K31" s="118"/>
    </row>
    <row r="32" spans="1:11" ht="15" customHeight="1">
      <c r="A32" s="119" t="s">
        <v>6</v>
      </c>
      <c r="B32" s="110" t="s">
        <v>20</v>
      </c>
      <c r="C32" s="111">
        <v>169</v>
      </c>
      <c r="D32" s="111">
        <v>171</v>
      </c>
      <c r="E32" s="111">
        <v>173</v>
      </c>
      <c r="F32" s="111">
        <v>175</v>
      </c>
      <c r="G32" s="111">
        <v>175</v>
      </c>
      <c r="H32" s="111">
        <v>177</v>
      </c>
      <c r="I32" s="111">
        <v>179</v>
      </c>
      <c r="J32" s="111">
        <v>181</v>
      </c>
      <c r="K32" s="111">
        <f>IF(ISERROR(AVERAGE(C32:J32)),"=",AVERAGE(C32:J32))</f>
        <v>175</v>
      </c>
    </row>
    <row r="33" spans="1:11" ht="15" customHeight="1">
      <c r="A33" s="119" t="s">
        <v>7</v>
      </c>
      <c r="B33" s="110" t="s">
        <v>20</v>
      </c>
      <c r="C33" s="111">
        <v>166</v>
      </c>
      <c r="D33" s="111">
        <v>177</v>
      </c>
      <c r="E33" s="111">
        <v>170</v>
      </c>
      <c r="F33" s="111">
        <v>181</v>
      </c>
      <c r="G33" s="111">
        <v>172</v>
      </c>
      <c r="H33" s="111">
        <v>183</v>
      </c>
      <c r="I33" s="111">
        <v>176</v>
      </c>
      <c r="J33" s="111">
        <v>187</v>
      </c>
      <c r="K33" s="111">
        <f>IF(ISERROR(AVERAGE(C33:J33)),"=",AVERAGE(C33:J33))</f>
        <v>176.5</v>
      </c>
    </row>
    <row r="34" spans="1:11" ht="15" customHeight="1">
      <c r="A34" s="119" t="s">
        <v>8</v>
      </c>
      <c r="B34" s="110" t="s">
        <v>20</v>
      </c>
      <c r="C34" s="111">
        <v>177</v>
      </c>
      <c r="D34" s="111">
        <v>179</v>
      </c>
      <c r="E34" s="111">
        <v>181</v>
      </c>
      <c r="F34" s="111">
        <v>183</v>
      </c>
      <c r="G34" s="111">
        <v>183</v>
      </c>
      <c r="H34" s="111">
        <v>185</v>
      </c>
      <c r="I34" s="111">
        <v>187</v>
      </c>
      <c r="J34" s="111">
        <v>189</v>
      </c>
      <c r="K34" s="111">
        <f>IF(ISERROR(AVERAGE(C34:J34)),"=",AVERAGE(C34:J34))</f>
        <v>183</v>
      </c>
    </row>
    <row r="35" spans="1:11" ht="15" customHeight="1">
      <c r="A35" s="119" t="s">
        <v>9</v>
      </c>
      <c r="B35" s="110" t="s">
        <v>20</v>
      </c>
      <c r="C35" s="111">
        <v>183</v>
      </c>
      <c r="D35" s="111">
        <v>186</v>
      </c>
      <c r="E35" s="111">
        <v>187</v>
      </c>
      <c r="F35" s="111">
        <v>190</v>
      </c>
      <c r="G35" s="111">
        <v>190</v>
      </c>
      <c r="H35" s="111">
        <v>193</v>
      </c>
      <c r="I35" s="111">
        <v>195</v>
      </c>
      <c r="J35" s="111">
        <v>198</v>
      </c>
      <c r="K35" s="111">
        <f>IF(ISERROR(AVERAGE(C35:J35)),"=",AVERAGE(C35:J35))</f>
        <v>190.25</v>
      </c>
    </row>
    <row r="36" spans="1:11" ht="15.75" customHeight="1">
      <c r="A36" s="112" t="s">
        <v>190</v>
      </c>
      <c r="B36" s="112"/>
      <c r="C36" s="112"/>
      <c r="D36" s="112"/>
      <c r="E36" s="112"/>
      <c r="F36" s="112"/>
      <c r="G36" s="112"/>
      <c r="H36" s="112"/>
      <c r="I36" s="112"/>
      <c r="J36" s="112"/>
      <c r="K36" s="122"/>
    </row>
    <row r="37" spans="1:11" ht="15.75" customHeight="1">
      <c r="A37" s="114" t="s">
        <v>10</v>
      </c>
      <c r="B37" s="115" t="s">
        <v>20</v>
      </c>
      <c r="C37" s="111">
        <v>381</v>
      </c>
      <c r="D37" s="111">
        <v>385</v>
      </c>
      <c r="E37" s="111">
        <v>376</v>
      </c>
      <c r="F37" s="111">
        <v>380</v>
      </c>
      <c r="G37" s="111">
        <v>372</v>
      </c>
      <c r="H37" s="111">
        <v>376</v>
      </c>
      <c r="I37" s="111">
        <v>371</v>
      </c>
      <c r="J37" s="111">
        <v>375</v>
      </c>
      <c r="K37" s="123">
        <f>IF(ISERROR(AVERAGE(C37:J37)),"=",AVERAGE(C37:J37))</f>
        <v>377</v>
      </c>
    </row>
    <row r="38" spans="1:10" ht="26.25" customHeight="1">
      <c r="A38" s="124"/>
      <c r="B38" s="125"/>
      <c r="C38" s="126"/>
      <c r="D38" s="126"/>
      <c r="E38" s="126"/>
      <c r="F38" s="126"/>
      <c r="G38" s="126"/>
      <c r="H38" s="126"/>
      <c r="I38" s="126"/>
      <c r="J38" s="126"/>
    </row>
    <row r="39" spans="1:237" ht="22.5" customHeight="1">
      <c r="A39" s="101"/>
      <c r="B39" s="102"/>
      <c r="C39" s="459">
        <v>43165</v>
      </c>
      <c r="D39" s="460"/>
      <c r="E39" s="459">
        <v>43172</v>
      </c>
      <c r="F39" s="460"/>
      <c r="G39" s="459">
        <v>43179</v>
      </c>
      <c r="H39" s="460"/>
      <c r="I39" s="459">
        <v>43186</v>
      </c>
      <c r="J39" s="460"/>
      <c r="K39" s="103" t="s">
        <v>151</v>
      </c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8"/>
      <c r="BM39" s="98"/>
      <c r="BN39" s="98"/>
      <c r="BO39" s="98"/>
      <c r="BP39" s="98"/>
      <c r="BQ39" s="98"/>
      <c r="BR39" s="98"/>
      <c r="BS39" s="98"/>
      <c r="BT39" s="98"/>
      <c r="BU39" s="98"/>
      <c r="BV39" s="98"/>
      <c r="BW39" s="98"/>
      <c r="BX39" s="98"/>
      <c r="BY39" s="98"/>
      <c r="BZ39" s="98"/>
      <c r="CA39" s="98"/>
      <c r="CB39" s="98"/>
      <c r="CC39" s="98"/>
      <c r="CD39" s="98"/>
      <c r="CE39" s="98"/>
      <c r="CF39" s="98"/>
      <c r="CG39" s="98"/>
      <c r="CH39" s="98"/>
      <c r="CI39" s="98"/>
      <c r="CJ39" s="98"/>
      <c r="CK39" s="98"/>
      <c r="CL39" s="98"/>
      <c r="CM39" s="98"/>
      <c r="CN39" s="98"/>
      <c r="CO39" s="98"/>
      <c r="CP39" s="98"/>
      <c r="CQ39" s="98"/>
      <c r="CR39" s="98"/>
      <c r="CS39" s="98"/>
      <c r="CT39" s="98"/>
      <c r="CU39" s="98"/>
      <c r="CV39" s="98"/>
      <c r="CW39" s="98"/>
      <c r="CX39" s="98"/>
      <c r="CY39" s="98"/>
      <c r="CZ39" s="98"/>
      <c r="DA39" s="98"/>
      <c r="DB39" s="98"/>
      <c r="DC39" s="98"/>
      <c r="DD39" s="98"/>
      <c r="DE39" s="98"/>
      <c r="DF39" s="98"/>
      <c r="DG39" s="98"/>
      <c r="DH39" s="98"/>
      <c r="DI39" s="98"/>
      <c r="DJ39" s="98"/>
      <c r="DK39" s="98"/>
      <c r="DL39" s="98"/>
      <c r="DM39" s="98"/>
      <c r="DN39" s="98"/>
      <c r="DO39" s="98"/>
      <c r="DP39" s="98"/>
      <c r="DQ39" s="98"/>
      <c r="DR39" s="98"/>
      <c r="DS39" s="98"/>
      <c r="DT39" s="98"/>
      <c r="DU39" s="98"/>
      <c r="DV39" s="98"/>
      <c r="DW39" s="98"/>
      <c r="DX39" s="98"/>
      <c r="DY39" s="98"/>
      <c r="DZ39" s="98"/>
      <c r="EA39" s="98"/>
      <c r="EB39" s="98"/>
      <c r="EC39" s="98"/>
      <c r="ED39" s="98"/>
      <c r="EE39" s="98"/>
      <c r="EF39" s="98"/>
      <c r="EG39" s="98"/>
      <c r="EH39" s="98"/>
      <c r="EI39" s="98"/>
      <c r="EJ39" s="98"/>
      <c r="EK39" s="98"/>
      <c r="EL39" s="98"/>
      <c r="EM39" s="98"/>
      <c r="EN39" s="98"/>
      <c r="EO39" s="98"/>
      <c r="EP39" s="98"/>
      <c r="EQ39" s="98"/>
      <c r="ER39" s="98"/>
      <c r="ES39" s="98"/>
      <c r="ET39" s="98"/>
      <c r="EU39" s="98"/>
      <c r="EV39" s="98"/>
      <c r="EW39" s="98"/>
      <c r="EX39" s="98"/>
      <c r="EY39" s="98"/>
      <c r="EZ39" s="98"/>
      <c r="FA39" s="98"/>
      <c r="FB39" s="98"/>
      <c r="FC39" s="98"/>
      <c r="FD39" s="98"/>
      <c r="FE39" s="98"/>
      <c r="FF39" s="98"/>
      <c r="FG39" s="98"/>
      <c r="FH39" s="98"/>
      <c r="FI39" s="98"/>
      <c r="FJ39" s="98"/>
      <c r="FK39" s="98"/>
      <c r="FL39" s="98"/>
      <c r="FM39" s="98"/>
      <c r="FN39" s="98"/>
      <c r="FO39" s="98"/>
      <c r="FP39" s="98"/>
      <c r="FQ39" s="98"/>
      <c r="FR39" s="98"/>
      <c r="FS39" s="98"/>
      <c r="FT39" s="98"/>
      <c r="FU39" s="98"/>
      <c r="FV39" s="98"/>
      <c r="FW39" s="98"/>
      <c r="FX39" s="98"/>
      <c r="FY39" s="98"/>
      <c r="FZ39" s="98"/>
      <c r="GA39" s="98"/>
      <c r="GB39" s="98"/>
      <c r="GC39" s="98"/>
      <c r="GD39" s="98"/>
      <c r="GE39" s="98"/>
      <c r="GF39" s="98"/>
      <c r="GG39" s="98"/>
      <c r="GH39" s="98"/>
      <c r="GI39" s="98"/>
      <c r="GJ39" s="98"/>
      <c r="GK39" s="98"/>
      <c r="GL39" s="98"/>
      <c r="GM39" s="98"/>
      <c r="GN39" s="98"/>
      <c r="GO39" s="98"/>
      <c r="GP39" s="98"/>
      <c r="GQ39" s="98"/>
      <c r="GR39" s="98"/>
      <c r="GS39" s="98"/>
      <c r="GT39" s="98"/>
      <c r="GU39" s="98"/>
      <c r="GV39" s="98"/>
      <c r="GW39" s="98"/>
      <c r="GX39" s="98"/>
      <c r="GY39" s="98"/>
      <c r="GZ39" s="98"/>
      <c r="HA39" s="98"/>
      <c r="HB39" s="98"/>
      <c r="HC39" s="98"/>
      <c r="HD39" s="98"/>
      <c r="HE39" s="98"/>
      <c r="HF39" s="98"/>
      <c r="HG39" s="98"/>
      <c r="HH39" s="98"/>
      <c r="HI39" s="98"/>
      <c r="HJ39" s="98"/>
      <c r="HK39" s="98"/>
      <c r="HL39" s="98"/>
      <c r="HM39" s="98"/>
      <c r="HN39" s="98"/>
      <c r="HO39" s="98"/>
      <c r="HP39" s="98"/>
      <c r="HQ39" s="98"/>
      <c r="HR39" s="98"/>
      <c r="HS39" s="98"/>
      <c r="HT39" s="98"/>
      <c r="HU39" s="98"/>
      <c r="HV39" s="98"/>
      <c r="HW39" s="98"/>
      <c r="HX39" s="98"/>
      <c r="HY39" s="98"/>
      <c r="HZ39" s="98"/>
      <c r="IA39" s="98"/>
      <c r="IB39" s="98"/>
      <c r="IC39" s="98"/>
    </row>
    <row r="40" spans="1:237" ht="17.25" customHeight="1">
      <c r="A40" s="104" t="s">
        <v>71</v>
      </c>
      <c r="B40" s="105"/>
      <c r="C40" s="106" t="s">
        <v>152</v>
      </c>
      <c r="D40" s="106" t="s">
        <v>153</v>
      </c>
      <c r="E40" s="106" t="s">
        <v>152</v>
      </c>
      <c r="F40" s="106" t="s">
        <v>153</v>
      </c>
      <c r="G40" s="106" t="s">
        <v>152</v>
      </c>
      <c r="H40" s="106" t="s">
        <v>153</v>
      </c>
      <c r="I40" s="106" t="s">
        <v>152</v>
      </c>
      <c r="J40" s="106" t="s">
        <v>153</v>
      </c>
      <c r="K40" s="107" t="s">
        <v>209</v>
      </c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8"/>
      <c r="BE40" s="98"/>
      <c r="BF40" s="98"/>
      <c r="BG40" s="98"/>
      <c r="BH40" s="98"/>
      <c r="BI40" s="98"/>
      <c r="BJ40" s="98"/>
      <c r="BK40" s="98"/>
      <c r="BL40" s="98"/>
      <c r="BM40" s="98"/>
      <c r="BN40" s="98"/>
      <c r="BO40" s="98"/>
      <c r="BP40" s="98"/>
      <c r="BQ40" s="98"/>
      <c r="BR40" s="98"/>
      <c r="BS40" s="98"/>
      <c r="BT40" s="98"/>
      <c r="BU40" s="98"/>
      <c r="BV40" s="98"/>
      <c r="BW40" s="98"/>
      <c r="BX40" s="98"/>
      <c r="BY40" s="98"/>
      <c r="BZ40" s="98"/>
      <c r="CA40" s="98"/>
      <c r="CB40" s="98"/>
      <c r="CC40" s="98"/>
      <c r="CD40" s="98"/>
      <c r="CE40" s="98"/>
      <c r="CF40" s="98"/>
      <c r="CG40" s="98"/>
      <c r="CH40" s="98"/>
      <c r="CI40" s="98"/>
      <c r="CJ40" s="98"/>
      <c r="CK40" s="98"/>
      <c r="CL40" s="98"/>
      <c r="CM40" s="98"/>
      <c r="CN40" s="98"/>
      <c r="CO40" s="98"/>
      <c r="CP40" s="98"/>
      <c r="CQ40" s="98"/>
      <c r="CR40" s="98"/>
      <c r="CS40" s="98"/>
      <c r="CT40" s="98"/>
      <c r="CU40" s="98"/>
      <c r="CV40" s="98"/>
      <c r="CW40" s="98"/>
      <c r="CX40" s="98"/>
      <c r="CY40" s="98"/>
      <c r="CZ40" s="98"/>
      <c r="DA40" s="98"/>
      <c r="DB40" s="98"/>
      <c r="DC40" s="98"/>
      <c r="DD40" s="98"/>
      <c r="DE40" s="98"/>
      <c r="DF40" s="98"/>
      <c r="DG40" s="98"/>
      <c r="DH40" s="98"/>
      <c r="DI40" s="98"/>
      <c r="DJ40" s="98"/>
      <c r="DK40" s="98"/>
      <c r="DL40" s="98"/>
      <c r="DM40" s="98"/>
      <c r="DN40" s="98"/>
      <c r="DO40" s="98"/>
      <c r="DP40" s="98"/>
      <c r="DQ40" s="98"/>
      <c r="DR40" s="98"/>
      <c r="DS40" s="98"/>
      <c r="DT40" s="98"/>
      <c r="DU40" s="98"/>
      <c r="DV40" s="98"/>
      <c r="DW40" s="98"/>
      <c r="DX40" s="98"/>
      <c r="DY40" s="98"/>
      <c r="DZ40" s="98"/>
      <c r="EA40" s="98"/>
      <c r="EB40" s="98"/>
      <c r="EC40" s="98"/>
      <c r="ED40" s="98"/>
      <c r="EE40" s="98"/>
      <c r="EF40" s="98"/>
      <c r="EG40" s="98"/>
      <c r="EH40" s="98"/>
      <c r="EI40" s="98"/>
      <c r="EJ40" s="98"/>
      <c r="EK40" s="98"/>
      <c r="EL40" s="98"/>
      <c r="EM40" s="98"/>
      <c r="EN40" s="98"/>
      <c r="EO40" s="98"/>
      <c r="EP40" s="98"/>
      <c r="EQ40" s="98"/>
      <c r="ER40" s="98"/>
      <c r="ES40" s="98"/>
      <c r="ET40" s="98"/>
      <c r="EU40" s="98"/>
      <c r="EV40" s="98"/>
      <c r="EW40" s="98"/>
      <c r="EX40" s="98"/>
      <c r="EY40" s="98"/>
      <c r="EZ40" s="98"/>
      <c r="FA40" s="98"/>
      <c r="FB40" s="98"/>
      <c r="FC40" s="98"/>
      <c r="FD40" s="98"/>
      <c r="FE40" s="98"/>
      <c r="FF40" s="98"/>
      <c r="FG40" s="98"/>
      <c r="FH40" s="98"/>
      <c r="FI40" s="98"/>
      <c r="FJ40" s="98"/>
      <c r="FK40" s="98"/>
      <c r="FL40" s="98"/>
      <c r="FM40" s="98"/>
      <c r="FN40" s="98"/>
      <c r="FO40" s="98"/>
      <c r="FP40" s="98"/>
      <c r="FQ40" s="98"/>
      <c r="FR40" s="98"/>
      <c r="FS40" s="98"/>
      <c r="FT40" s="98"/>
      <c r="FU40" s="98"/>
      <c r="FV40" s="98"/>
      <c r="FW40" s="98"/>
      <c r="FX40" s="98"/>
      <c r="FY40" s="98"/>
      <c r="FZ40" s="98"/>
      <c r="GA40" s="98"/>
      <c r="GB40" s="98"/>
      <c r="GC40" s="98"/>
      <c r="GD40" s="98"/>
      <c r="GE40" s="98"/>
      <c r="GF40" s="98"/>
      <c r="GG40" s="98"/>
      <c r="GH40" s="98"/>
      <c r="GI40" s="98"/>
      <c r="GJ40" s="98"/>
      <c r="GK40" s="98"/>
      <c r="GL40" s="98"/>
      <c r="GM40" s="98"/>
      <c r="GN40" s="98"/>
      <c r="GO40" s="98"/>
      <c r="GP40" s="98"/>
      <c r="GQ40" s="98"/>
      <c r="GR40" s="98"/>
      <c r="GS40" s="98"/>
      <c r="GT40" s="98"/>
      <c r="GU40" s="98"/>
      <c r="GV40" s="98"/>
      <c r="GW40" s="98"/>
      <c r="GX40" s="98"/>
      <c r="GY40" s="98"/>
      <c r="GZ40" s="98"/>
      <c r="HA40" s="98"/>
      <c r="HB40" s="98"/>
      <c r="HC40" s="98"/>
      <c r="HD40" s="98"/>
      <c r="HE40" s="98"/>
      <c r="HF40" s="98"/>
      <c r="HG40" s="98"/>
      <c r="HH40" s="98"/>
      <c r="HI40" s="98"/>
      <c r="HJ40" s="98"/>
      <c r="HK40" s="98"/>
      <c r="HL40" s="98"/>
      <c r="HM40" s="98"/>
      <c r="HN40" s="98"/>
      <c r="HO40" s="98"/>
      <c r="HP40" s="98"/>
      <c r="HQ40" s="98"/>
      <c r="HR40" s="98"/>
      <c r="HS40" s="98"/>
      <c r="HT40" s="98"/>
      <c r="HU40" s="98"/>
      <c r="HV40" s="98"/>
      <c r="HW40" s="98"/>
      <c r="HX40" s="98"/>
      <c r="HY40" s="98"/>
      <c r="HZ40" s="98"/>
      <c r="IA40" s="98"/>
      <c r="IB40" s="98"/>
      <c r="IC40" s="98"/>
    </row>
    <row r="41" spans="1:237" ht="26.25" customHeight="1">
      <c r="A41" s="457" t="s">
        <v>155</v>
      </c>
      <c r="B41" s="457"/>
      <c r="C41" s="457"/>
      <c r="D41" s="457"/>
      <c r="E41" s="457"/>
      <c r="F41" s="457"/>
      <c r="G41" s="457"/>
      <c r="H41" s="457"/>
      <c r="I41" s="457"/>
      <c r="J41" s="457"/>
      <c r="K41" s="457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  <c r="BG41" s="98"/>
      <c r="BH41" s="98"/>
      <c r="BI41" s="98"/>
      <c r="BJ41" s="98"/>
      <c r="BK41" s="98"/>
      <c r="BL41" s="98"/>
      <c r="BM41" s="98"/>
      <c r="BN41" s="98"/>
      <c r="BO41" s="98"/>
      <c r="BP41" s="98"/>
      <c r="BQ41" s="98"/>
      <c r="BR41" s="98"/>
      <c r="BS41" s="98"/>
      <c r="BT41" s="98"/>
      <c r="BU41" s="98"/>
      <c r="BV41" s="98"/>
      <c r="BW41" s="98"/>
      <c r="BX41" s="98"/>
      <c r="BY41" s="98"/>
      <c r="BZ41" s="98"/>
      <c r="CA41" s="98"/>
      <c r="CB41" s="98"/>
      <c r="CC41" s="98"/>
      <c r="CD41" s="98"/>
      <c r="CE41" s="98"/>
      <c r="CF41" s="98"/>
      <c r="CG41" s="98"/>
      <c r="CH41" s="98"/>
      <c r="CI41" s="98"/>
      <c r="CJ41" s="98"/>
      <c r="CK41" s="98"/>
      <c r="CL41" s="98"/>
      <c r="CM41" s="98"/>
      <c r="CN41" s="98"/>
      <c r="CO41" s="98"/>
      <c r="CP41" s="98"/>
      <c r="CQ41" s="98"/>
      <c r="CR41" s="98"/>
      <c r="CS41" s="98"/>
      <c r="CT41" s="98"/>
      <c r="CU41" s="98"/>
      <c r="CV41" s="98"/>
      <c r="CW41" s="98"/>
      <c r="CX41" s="98"/>
      <c r="CY41" s="98"/>
      <c r="CZ41" s="98"/>
      <c r="DA41" s="98"/>
      <c r="DB41" s="98"/>
      <c r="DC41" s="98"/>
      <c r="DD41" s="98"/>
      <c r="DE41" s="98"/>
      <c r="DF41" s="98"/>
      <c r="DG41" s="98"/>
      <c r="DH41" s="98"/>
      <c r="DI41" s="98"/>
      <c r="DJ41" s="98"/>
      <c r="DK41" s="98"/>
      <c r="DL41" s="98"/>
      <c r="DM41" s="98"/>
      <c r="DN41" s="98"/>
      <c r="DO41" s="98"/>
      <c r="DP41" s="98"/>
      <c r="DQ41" s="98"/>
      <c r="DR41" s="98"/>
      <c r="DS41" s="98"/>
      <c r="DT41" s="98"/>
      <c r="DU41" s="98"/>
      <c r="DV41" s="98"/>
      <c r="DW41" s="98"/>
      <c r="DX41" s="98"/>
      <c r="DY41" s="98"/>
      <c r="DZ41" s="98"/>
      <c r="EA41" s="98"/>
      <c r="EB41" s="98"/>
      <c r="EC41" s="98"/>
      <c r="ED41" s="98"/>
      <c r="EE41" s="98"/>
      <c r="EF41" s="98"/>
      <c r="EG41" s="98"/>
      <c r="EH41" s="98"/>
      <c r="EI41" s="98"/>
      <c r="EJ41" s="98"/>
      <c r="EK41" s="98"/>
      <c r="EL41" s="98"/>
      <c r="EM41" s="98"/>
      <c r="EN41" s="98"/>
      <c r="EO41" s="98"/>
      <c r="EP41" s="98"/>
      <c r="EQ41" s="98"/>
      <c r="ER41" s="98"/>
      <c r="ES41" s="98"/>
      <c r="ET41" s="98"/>
      <c r="EU41" s="98"/>
      <c r="EV41" s="98"/>
      <c r="EW41" s="98"/>
      <c r="EX41" s="98"/>
      <c r="EY41" s="98"/>
      <c r="EZ41" s="98"/>
      <c r="FA41" s="98"/>
      <c r="FB41" s="98"/>
      <c r="FC41" s="98"/>
      <c r="FD41" s="98"/>
      <c r="FE41" s="98"/>
      <c r="FF41" s="98"/>
      <c r="FG41" s="98"/>
      <c r="FH41" s="98"/>
      <c r="FI41" s="98"/>
      <c r="FJ41" s="98"/>
      <c r="FK41" s="98"/>
      <c r="FL41" s="98"/>
      <c r="FM41" s="98"/>
      <c r="FN41" s="98"/>
      <c r="FO41" s="98"/>
      <c r="FP41" s="98"/>
      <c r="FQ41" s="98"/>
      <c r="FR41" s="98"/>
      <c r="FS41" s="98"/>
      <c r="FT41" s="98"/>
      <c r="FU41" s="98"/>
      <c r="FV41" s="98"/>
      <c r="FW41" s="98"/>
      <c r="FX41" s="98"/>
      <c r="FY41" s="98"/>
      <c r="FZ41" s="98"/>
      <c r="GA41" s="98"/>
      <c r="GB41" s="98"/>
      <c r="GC41" s="98"/>
      <c r="GD41" s="98"/>
      <c r="GE41" s="98"/>
      <c r="GF41" s="98"/>
      <c r="GG41" s="98"/>
      <c r="GH41" s="98"/>
      <c r="GI41" s="98"/>
      <c r="GJ41" s="98"/>
      <c r="GK41" s="98"/>
      <c r="GL41" s="98"/>
      <c r="GM41" s="98"/>
      <c r="GN41" s="98"/>
      <c r="GO41" s="98"/>
      <c r="GP41" s="98"/>
      <c r="GQ41" s="98"/>
      <c r="GR41" s="98"/>
      <c r="GS41" s="98"/>
      <c r="GT41" s="98"/>
      <c r="GU41" s="98"/>
      <c r="GV41" s="98"/>
      <c r="GW41" s="98"/>
      <c r="GX41" s="98"/>
      <c r="GY41" s="98"/>
      <c r="GZ41" s="98"/>
      <c r="HA41" s="98"/>
      <c r="HB41" s="98"/>
      <c r="HC41" s="98"/>
      <c r="HD41" s="98"/>
      <c r="HE41" s="98"/>
      <c r="HF41" s="98"/>
      <c r="HG41" s="98"/>
      <c r="HH41" s="98"/>
      <c r="HI41" s="98"/>
      <c r="HJ41" s="98"/>
      <c r="HK41" s="98"/>
      <c r="HL41" s="98"/>
      <c r="HM41" s="98"/>
      <c r="HN41" s="98"/>
      <c r="HO41" s="98"/>
      <c r="HP41" s="98"/>
      <c r="HQ41" s="98"/>
      <c r="HR41" s="98"/>
      <c r="HS41" s="98"/>
      <c r="HT41" s="98"/>
      <c r="HU41" s="98"/>
      <c r="HV41" s="98"/>
      <c r="HW41" s="98"/>
      <c r="HX41" s="98"/>
      <c r="HY41" s="98"/>
      <c r="HZ41" s="98"/>
      <c r="IA41" s="98"/>
      <c r="IB41" s="98"/>
      <c r="IC41" s="98"/>
    </row>
    <row r="42" spans="1:11" ht="26.25" customHeight="1">
      <c r="A42" s="465" t="s">
        <v>184</v>
      </c>
      <c r="B42" s="465"/>
      <c r="C42" s="465"/>
      <c r="D42" s="465"/>
      <c r="E42" s="465"/>
      <c r="F42" s="465"/>
      <c r="G42" s="465"/>
      <c r="H42" s="465"/>
      <c r="I42" s="465"/>
      <c r="J42" s="465"/>
      <c r="K42" s="465"/>
    </row>
    <row r="43" spans="1:11" ht="26.25" customHeight="1">
      <c r="A43" s="127" t="s">
        <v>137</v>
      </c>
      <c r="B43" s="128"/>
      <c r="C43" s="129"/>
      <c r="D43" s="129"/>
      <c r="E43" s="129"/>
      <c r="F43" s="129"/>
      <c r="G43" s="129"/>
      <c r="H43" s="129"/>
      <c r="I43" s="129"/>
      <c r="J43" s="129"/>
      <c r="K43" s="129"/>
    </row>
    <row r="44" spans="1:11" ht="15" customHeight="1">
      <c r="A44" s="114" t="s">
        <v>124</v>
      </c>
      <c r="B44" s="115" t="s">
        <v>72</v>
      </c>
      <c r="C44" s="111" t="s">
        <v>154</v>
      </c>
      <c r="D44" s="111" t="s">
        <v>154</v>
      </c>
      <c r="E44" s="111" t="s">
        <v>154</v>
      </c>
      <c r="F44" s="111" t="s">
        <v>154</v>
      </c>
      <c r="G44" s="111" t="s">
        <v>154</v>
      </c>
      <c r="H44" s="111" t="s">
        <v>154</v>
      </c>
      <c r="I44" s="111" t="s">
        <v>154</v>
      </c>
      <c r="J44" s="111" t="s">
        <v>154</v>
      </c>
      <c r="K44" s="116" t="str">
        <f aca="true" t="shared" si="1" ref="K44:K51">IF(ISERROR(AVERAGE(C44:J44)),"=",AVERAGE(C44:J44))</f>
        <v>=</v>
      </c>
    </row>
    <row r="45" spans="1:11" ht="15" customHeight="1">
      <c r="A45" s="114" t="s">
        <v>102</v>
      </c>
      <c r="B45" s="115" t="s">
        <v>72</v>
      </c>
      <c r="C45" s="111" t="s">
        <v>154</v>
      </c>
      <c r="D45" s="111" t="s">
        <v>154</v>
      </c>
      <c r="E45" s="111" t="s">
        <v>154</v>
      </c>
      <c r="F45" s="111" t="s">
        <v>154</v>
      </c>
      <c r="G45" s="111" t="s">
        <v>154</v>
      </c>
      <c r="H45" s="111" t="s">
        <v>154</v>
      </c>
      <c r="I45" s="111" t="s">
        <v>154</v>
      </c>
      <c r="J45" s="111" t="s">
        <v>154</v>
      </c>
      <c r="K45" s="116" t="str">
        <f t="shared" si="1"/>
        <v>=</v>
      </c>
    </row>
    <row r="46" spans="1:11" ht="15" customHeight="1">
      <c r="A46" s="114" t="s">
        <v>112</v>
      </c>
      <c r="B46" s="115" t="s">
        <v>72</v>
      </c>
      <c r="C46" s="111" t="s">
        <v>154</v>
      </c>
      <c r="D46" s="111" t="s">
        <v>154</v>
      </c>
      <c r="E46" s="111" t="s">
        <v>154</v>
      </c>
      <c r="F46" s="111" t="s">
        <v>154</v>
      </c>
      <c r="G46" s="111" t="s">
        <v>154</v>
      </c>
      <c r="H46" s="111" t="s">
        <v>154</v>
      </c>
      <c r="I46" s="111" t="s">
        <v>154</v>
      </c>
      <c r="J46" s="111" t="s">
        <v>154</v>
      </c>
      <c r="K46" s="116" t="str">
        <f t="shared" si="1"/>
        <v>=</v>
      </c>
    </row>
    <row r="47" spans="1:11" ht="15" customHeight="1">
      <c r="A47" s="114" t="s">
        <v>108</v>
      </c>
      <c r="B47" s="115" t="s">
        <v>72</v>
      </c>
      <c r="C47" s="111" t="s">
        <v>154</v>
      </c>
      <c r="D47" s="111" t="s">
        <v>154</v>
      </c>
      <c r="E47" s="111" t="s">
        <v>154</v>
      </c>
      <c r="F47" s="111" t="s">
        <v>154</v>
      </c>
      <c r="G47" s="111" t="s">
        <v>154</v>
      </c>
      <c r="H47" s="111" t="s">
        <v>154</v>
      </c>
      <c r="I47" s="111" t="s">
        <v>154</v>
      </c>
      <c r="J47" s="111" t="s">
        <v>154</v>
      </c>
      <c r="K47" s="116" t="str">
        <f t="shared" si="1"/>
        <v>=</v>
      </c>
    </row>
    <row r="48" spans="1:11" ht="15" customHeight="1">
      <c r="A48" s="114" t="s">
        <v>113</v>
      </c>
      <c r="B48" s="115" t="s">
        <v>72</v>
      </c>
      <c r="C48" s="111" t="s">
        <v>154</v>
      </c>
      <c r="D48" s="111" t="s">
        <v>154</v>
      </c>
      <c r="E48" s="111" t="s">
        <v>154</v>
      </c>
      <c r="F48" s="111" t="s">
        <v>154</v>
      </c>
      <c r="G48" s="111" t="s">
        <v>154</v>
      </c>
      <c r="H48" s="111" t="s">
        <v>154</v>
      </c>
      <c r="I48" s="111" t="s">
        <v>154</v>
      </c>
      <c r="J48" s="111" t="s">
        <v>154</v>
      </c>
      <c r="K48" s="116" t="str">
        <f t="shared" si="1"/>
        <v>=</v>
      </c>
    </row>
    <row r="49" spans="1:11" ht="15" customHeight="1">
      <c r="A49" s="114" t="s">
        <v>105</v>
      </c>
      <c r="B49" s="115" t="s">
        <v>72</v>
      </c>
      <c r="C49" s="111" t="s">
        <v>154</v>
      </c>
      <c r="D49" s="111" t="s">
        <v>154</v>
      </c>
      <c r="E49" s="111" t="s">
        <v>154</v>
      </c>
      <c r="F49" s="111" t="s">
        <v>154</v>
      </c>
      <c r="G49" s="111" t="s">
        <v>154</v>
      </c>
      <c r="H49" s="111" t="s">
        <v>154</v>
      </c>
      <c r="I49" s="111" t="s">
        <v>154</v>
      </c>
      <c r="J49" s="111" t="s">
        <v>154</v>
      </c>
      <c r="K49" s="116" t="str">
        <f t="shared" si="1"/>
        <v>=</v>
      </c>
    </row>
    <row r="50" spans="1:11" ht="15" customHeight="1">
      <c r="A50" s="114" t="s">
        <v>112</v>
      </c>
      <c r="B50" s="115" t="s">
        <v>72</v>
      </c>
      <c r="C50" s="116" t="s">
        <v>154</v>
      </c>
      <c r="D50" s="116" t="s">
        <v>154</v>
      </c>
      <c r="E50" s="116" t="s">
        <v>154</v>
      </c>
      <c r="F50" s="116" t="s">
        <v>154</v>
      </c>
      <c r="G50" s="116" t="s">
        <v>154</v>
      </c>
      <c r="H50" s="116" t="s">
        <v>154</v>
      </c>
      <c r="I50" s="111" t="s">
        <v>154</v>
      </c>
      <c r="J50" s="111" t="s">
        <v>154</v>
      </c>
      <c r="K50" s="116" t="str">
        <f t="shared" si="1"/>
        <v>=</v>
      </c>
    </row>
    <row r="51" spans="1:11" ht="15" customHeight="1">
      <c r="A51" s="114" t="s">
        <v>121</v>
      </c>
      <c r="B51" s="115" t="s">
        <v>72</v>
      </c>
      <c r="C51" s="116" t="s">
        <v>154</v>
      </c>
      <c r="D51" s="116" t="s">
        <v>154</v>
      </c>
      <c r="E51" s="116" t="s">
        <v>154</v>
      </c>
      <c r="F51" s="116" t="s">
        <v>154</v>
      </c>
      <c r="G51" s="116" t="s">
        <v>154</v>
      </c>
      <c r="H51" s="116" t="s">
        <v>154</v>
      </c>
      <c r="I51" s="111" t="s">
        <v>154</v>
      </c>
      <c r="J51" s="111" t="s">
        <v>154</v>
      </c>
      <c r="K51" s="116" t="str">
        <f t="shared" si="1"/>
        <v>=</v>
      </c>
    </row>
    <row r="52" spans="1:11" ht="15" customHeight="1">
      <c r="A52" s="114" t="s">
        <v>194</v>
      </c>
      <c r="B52" s="115" t="s">
        <v>72</v>
      </c>
      <c r="C52" s="116" t="s">
        <v>154</v>
      </c>
      <c r="D52" s="116" t="s">
        <v>154</v>
      </c>
      <c r="E52" s="116" t="s">
        <v>154</v>
      </c>
      <c r="F52" s="116" t="s">
        <v>154</v>
      </c>
      <c r="G52" s="116" t="s">
        <v>154</v>
      </c>
      <c r="H52" s="116" t="s">
        <v>154</v>
      </c>
      <c r="I52" s="111" t="s">
        <v>154</v>
      </c>
      <c r="J52" s="111" t="s">
        <v>154</v>
      </c>
      <c r="K52" s="116"/>
    </row>
    <row r="53" spans="1:11" ht="15" customHeight="1">
      <c r="A53" s="114" t="s">
        <v>91</v>
      </c>
      <c r="B53" s="115" t="s">
        <v>72</v>
      </c>
      <c r="C53" s="116" t="s">
        <v>154</v>
      </c>
      <c r="D53" s="116" t="s">
        <v>154</v>
      </c>
      <c r="E53" s="116" t="s">
        <v>154</v>
      </c>
      <c r="F53" s="116" t="s">
        <v>154</v>
      </c>
      <c r="G53" s="116" t="s">
        <v>154</v>
      </c>
      <c r="H53" s="116" t="s">
        <v>154</v>
      </c>
      <c r="I53" s="111" t="s">
        <v>154</v>
      </c>
      <c r="J53" s="111" t="s">
        <v>154</v>
      </c>
      <c r="K53" s="116" t="str">
        <f>IF(ISERROR(AVERAGE(C53:J53)),"=",AVERAGE(C53:J53))</f>
        <v>=</v>
      </c>
    </row>
    <row r="54" spans="1:11" ht="15" customHeight="1">
      <c r="A54" s="114" t="s">
        <v>104</v>
      </c>
      <c r="B54" s="115" t="s">
        <v>72</v>
      </c>
      <c r="C54" s="116" t="s">
        <v>154</v>
      </c>
      <c r="D54" s="116" t="s">
        <v>154</v>
      </c>
      <c r="E54" s="116" t="s">
        <v>154</v>
      </c>
      <c r="F54" s="116" t="s">
        <v>154</v>
      </c>
      <c r="G54" s="116" t="s">
        <v>154</v>
      </c>
      <c r="H54" s="116" t="s">
        <v>154</v>
      </c>
      <c r="I54" s="111" t="s">
        <v>154</v>
      </c>
      <c r="J54" s="111" t="s">
        <v>154</v>
      </c>
      <c r="K54" s="116" t="str">
        <f>IF(ISERROR(AVERAGE(C54:J54)),"=",AVERAGE(C54:J54))</f>
        <v>=</v>
      </c>
    </row>
    <row r="55" spans="1:11" ht="15" customHeight="1">
      <c r="A55" s="114" t="s">
        <v>114</v>
      </c>
      <c r="B55" s="115" t="s">
        <v>72</v>
      </c>
      <c r="C55" s="116">
        <v>0.78</v>
      </c>
      <c r="D55" s="116">
        <v>0.88</v>
      </c>
      <c r="E55" s="116">
        <v>0.78</v>
      </c>
      <c r="F55" s="116">
        <v>0.88</v>
      </c>
      <c r="G55" s="116">
        <v>0.78</v>
      </c>
      <c r="H55" s="116">
        <v>0.88</v>
      </c>
      <c r="I55" s="111">
        <v>0.8</v>
      </c>
      <c r="J55" s="111">
        <v>0.9</v>
      </c>
      <c r="K55" s="116">
        <f>IF(ISERROR(AVERAGE(C55:J55)),"=",AVERAGE(C55:J55))</f>
        <v>0.8350000000000001</v>
      </c>
    </row>
    <row r="56" spans="1:11" ht="15" customHeight="1">
      <c r="A56" s="114" t="s">
        <v>195</v>
      </c>
      <c r="B56" s="115" t="s">
        <v>72</v>
      </c>
      <c r="C56" s="116">
        <v>1.2</v>
      </c>
      <c r="D56" s="116">
        <v>1.27</v>
      </c>
      <c r="E56" s="116">
        <v>1.2</v>
      </c>
      <c r="F56" s="116">
        <v>1.27</v>
      </c>
      <c r="G56" s="116">
        <v>1.22</v>
      </c>
      <c r="H56" s="116">
        <v>1.28</v>
      </c>
      <c r="I56" s="111">
        <v>1.23</v>
      </c>
      <c r="J56" s="111">
        <v>1.3</v>
      </c>
      <c r="K56" s="116">
        <f>IF(ISERROR(AVERAGE(C56:J56)),"=",AVERAGE(C56:J56))</f>
        <v>1.24625</v>
      </c>
    </row>
    <row r="57" spans="1:11" ht="15" customHeight="1">
      <c r="A57" s="114" t="s">
        <v>196</v>
      </c>
      <c r="B57" s="115" t="s">
        <v>72</v>
      </c>
      <c r="C57" s="116">
        <v>1.28</v>
      </c>
      <c r="D57" s="116">
        <v>1.33</v>
      </c>
      <c r="E57" s="116">
        <v>1.28</v>
      </c>
      <c r="F57" s="116">
        <v>1.33</v>
      </c>
      <c r="G57" s="116">
        <v>1.28</v>
      </c>
      <c r="H57" s="116">
        <v>1.33</v>
      </c>
      <c r="I57" s="111">
        <v>1.3</v>
      </c>
      <c r="J57" s="111">
        <v>1.35</v>
      </c>
      <c r="K57" s="116">
        <f>IF(ISERROR(AVERAGE(C57:J57)),"=",AVERAGE(C57:J57))</f>
        <v>1.31</v>
      </c>
    </row>
    <row r="58" spans="1:11" ht="15" customHeight="1">
      <c r="A58" s="130" t="s">
        <v>138</v>
      </c>
      <c r="B58" s="131"/>
      <c r="C58" s="116"/>
      <c r="D58" s="116"/>
      <c r="E58" s="116"/>
      <c r="F58" s="116"/>
      <c r="G58" s="116"/>
      <c r="H58" s="116"/>
      <c r="I58" s="116"/>
      <c r="J58" s="116"/>
      <c r="K58" s="132"/>
    </row>
    <row r="59" spans="1:11" ht="15" customHeight="1">
      <c r="A59" s="114" t="s">
        <v>129</v>
      </c>
      <c r="B59" s="115" t="s">
        <v>72</v>
      </c>
      <c r="C59" s="116" t="s">
        <v>154</v>
      </c>
      <c r="D59" s="116" t="s">
        <v>154</v>
      </c>
      <c r="E59" s="116" t="s">
        <v>154</v>
      </c>
      <c r="F59" s="116" t="s">
        <v>154</v>
      </c>
      <c r="G59" s="116" t="s">
        <v>154</v>
      </c>
      <c r="H59" s="116" t="s">
        <v>154</v>
      </c>
      <c r="I59" s="111" t="s">
        <v>154</v>
      </c>
      <c r="J59" s="111" t="s">
        <v>154</v>
      </c>
      <c r="K59" s="116" t="str">
        <f aca="true" t="shared" si="2" ref="K59:K81">IF(ISERROR(AVERAGE(C59:J59)),"=",AVERAGE(C59:J59))</f>
        <v>=</v>
      </c>
    </row>
    <row r="60" spans="1:11" ht="15" customHeight="1">
      <c r="A60" s="180" t="s">
        <v>130</v>
      </c>
      <c r="B60" s="115" t="s">
        <v>72</v>
      </c>
      <c r="C60" s="116" t="s">
        <v>154</v>
      </c>
      <c r="D60" s="116" t="s">
        <v>154</v>
      </c>
      <c r="E60" s="116" t="s">
        <v>154</v>
      </c>
      <c r="F60" s="116" t="s">
        <v>154</v>
      </c>
      <c r="G60" s="116" t="s">
        <v>154</v>
      </c>
      <c r="H60" s="116" t="s">
        <v>154</v>
      </c>
      <c r="I60" s="111" t="s">
        <v>154</v>
      </c>
      <c r="J60" s="111" t="s">
        <v>154</v>
      </c>
      <c r="K60" s="116" t="str">
        <f t="shared" si="2"/>
        <v>=</v>
      </c>
    </row>
    <row r="61" spans="1:11" ht="15" customHeight="1">
      <c r="A61" s="180" t="s">
        <v>139</v>
      </c>
      <c r="B61" s="115" t="s">
        <v>72</v>
      </c>
      <c r="C61" s="116" t="s">
        <v>154</v>
      </c>
      <c r="D61" s="116" t="s">
        <v>154</v>
      </c>
      <c r="E61" s="116" t="s">
        <v>154</v>
      </c>
      <c r="F61" s="116" t="s">
        <v>154</v>
      </c>
      <c r="G61" s="116" t="s">
        <v>154</v>
      </c>
      <c r="H61" s="116" t="s">
        <v>154</v>
      </c>
      <c r="I61" s="111" t="s">
        <v>154</v>
      </c>
      <c r="J61" s="111" t="s">
        <v>154</v>
      </c>
      <c r="K61" s="116" t="str">
        <f t="shared" si="2"/>
        <v>=</v>
      </c>
    </row>
    <row r="62" spans="1:11" ht="15" customHeight="1">
      <c r="A62" s="180" t="s">
        <v>140</v>
      </c>
      <c r="B62" s="115" t="s">
        <v>72</v>
      </c>
      <c r="C62" s="116" t="s">
        <v>154</v>
      </c>
      <c r="D62" s="116" t="s">
        <v>154</v>
      </c>
      <c r="E62" s="116" t="s">
        <v>154</v>
      </c>
      <c r="F62" s="116" t="s">
        <v>154</v>
      </c>
      <c r="G62" s="116" t="s">
        <v>154</v>
      </c>
      <c r="H62" s="116" t="s">
        <v>154</v>
      </c>
      <c r="I62" s="111" t="s">
        <v>154</v>
      </c>
      <c r="J62" s="111" t="s">
        <v>154</v>
      </c>
      <c r="K62" s="116" t="str">
        <f t="shared" si="2"/>
        <v>=</v>
      </c>
    </row>
    <row r="63" spans="1:11" ht="15" customHeight="1">
      <c r="A63" s="114" t="s">
        <v>103</v>
      </c>
      <c r="B63" s="115" t="s">
        <v>72</v>
      </c>
      <c r="C63" s="116" t="s">
        <v>154</v>
      </c>
      <c r="D63" s="116" t="s">
        <v>154</v>
      </c>
      <c r="E63" s="116" t="s">
        <v>154</v>
      </c>
      <c r="F63" s="116" t="s">
        <v>154</v>
      </c>
      <c r="G63" s="116" t="s">
        <v>154</v>
      </c>
      <c r="H63" s="116" t="s">
        <v>154</v>
      </c>
      <c r="I63" s="111" t="s">
        <v>154</v>
      </c>
      <c r="J63" s="111" t="s">
        <v>154</v>
      </c>
      <c r="K63" s="116" t="str">
        <f t="shared" si="2"/>
        <v>=</v>
      </c>
    </row>
    <row r="64" spans="1:11" ht="15" customHeight="1">
      <c r="A64" s="114" t="s">
        <v>131</v>
      </c>
      <c r="B64" s="115" t="s">
        <v>72</v>
      </c>
      <c r="C64" s="116" t="s">
        <v>154</v>
      </c>
      <c r="D64" s="116" t="s">
        <v>154</v>
      </c>
      <c r="E64" s="116" t="s">
        <v>154</v>
      </c>
      <c r="F64" s="116" t="s">
        <v>154</v>
      </c>
      <c r="G64" s="116" t="s">
        <v>154</v>
      </c>
      <c r="H64" s="116" t="s">
        <v>154</v>
      </c>
      <c r="I64" s="111" t="s">
        <v>154</v>
      </c>
      <c r="J64" s="111" t="s">
        <v>154</v>
      </c>
      <c r="K64" s="116" t="str">
        <f t="shared" si="2"/>
        <v>=</v>
      </c>
    </row>
    <row r="65" spans="1:11" ht="15" customHeight="1">
      <c r="A65" s="114" t="s">
        <v>106</v>
      </c>
      <c r="B65" s="115" t="s">
        <v>72</v>
      </c>
      <c r="C65" s="116" t="s">
        <v>154</v>
      </c>
      <c r="D65" s="116" t="s">
        <v>154</v>
      </c>
      <c r="E65" s="116" t="s">
        <v>154</v>
      </c>
      <c r="F65" s="116" t="s">
        <v>154</v>
      </c>
      <c r="G65" s="116" t="s">
        <v>154</v>
      </c>
      <c r="H65" s="116" t="s">
        <v>154</v>
      </c>
      <c r="I65" s="111" t="s">
        <v>154</v>
      </c>
      <c r="J65" s="111" t="s">
        <v>154</v>
      </c>
      <c r="K65" s="116" t="str">
        <f t="shared" si="2"/>
        <v>=</v>
      </c>
    </row>
    <row r="66" spans="1:11" ht="15" customHeight="1">
      <c r="A66" s="114" t="s">
        <v>125</v>
      </c>
      <c r="B66" s="115" t="s">
        <v>72</v>
      </c>
      <c r="C66" s="116" t="s">
        <v>154</v>
      </c>
      <c r="D66" s="116" t="s">
        <v>154</v>
      </c>
      <c r="E66" s="116" t="s">
        <v>154</v>
      </c>
      <c r="F66" s="116" t="s">
        <v>154</v>
      </c>
      <c r="G66" s="116" t="s">
        <v>154</v>
      </c>
      <c r="H66" s="116" t="s">
        <v>154</v>
      </c>
      <c r="I66" s="111" t="s">
        <v>154</v>
      </c>
      <c r="J66" s="111" t="s">
        <v>154</v>
      </c>
      <c r="K66" s="116" t="str">
        <f t="shared" si="2"/>
        <v>=</v>
      </c>
    </row>
    <row r="67" spans="1:11" ht="15" customHeight="1">
      <c r="A67" s="114" t="s">
        <v>126</v>
      </c>
      <c r="B67" s="115" t="s">
        <v>72</v>
      </c>
      <c r="C67" s="116" t="s">
        <v>154</v>
      </c>
      <c r="D67" s="116" t="s">
        <v>154</v>
      </c>
      <c r="E67" s="116" t="s">
        <v>154</v>
      </c>
      <c r="F67" s="116" t="s">
        <v>154</v>
      </c>
      <c r="G67" s="116" t="s">
        <v>154</v>
      </c>
      <c r="H67" s="116" t="s">
        <v>154</v>
      </c>
      <c r="I67" s="111" t="s">
        <v>154</v>
      </c>
      <c r="J67" s="111" t="s">
        <v>154</v>
      </c>
      <c r="K67" s="116" t="str">
        <f t="shared" si="2"/>
        <v>=</v>
      </c>
    </row>
    <row r="68" spans="1:11" ht="15" customHeight="1">
      <c r="A68" s="114" t="s">
        <v>119</v>
      </c>
      <c r="B68" s="115" t="s">
        <v>72</v>
      </c>
      <c r="C68" s="116" t="s">
        <v>154</v>
      </c>
      <c r="D68" s="116" t="s">
        <v>154</v>
      </c>
      <c r="E68" s="116" t="s">
        <v>154</v>
      </c>
      <c r="F68" s="116" t="s">
        <v>154</v>
      </c>
      <c r="G68" s="116" t="s">
        <v>154</v>
      </c>
      <c r="H68" s="116" t="s">
        <v>154</v>
      </c>
      <c r="I68" s="111" t="s">
        <v>154</v>
      </c>
      <c r="J68" s="111" t="s">
        <v>154</v>
      </c>
      <c r="K68" s="116" t="str">
        <f t="shared" si="2"/>
        <v>=</v>
      </c>
    </row>
    <row r="69" spans="1:11" ht="15" customHeight="1">
      <c r="A69" s="114" t="s">
        <v>109</v>
      </c>
      <c r="B69" s="115" t="s">
        <v>72</v>
      </c>
      <c r="C69" s="116" t="s">
        <v>154</v>
      </c>
      <c r="D69" s="116" t="s">
        <v>154</v>
      </c>
      <c r="E69" s="116" t="s">
        <v>154</v>
      </c>
      <c r="F69" s="116" t="s">
        <v>154</v>
      </c>
      <c r="G69" s="116" t="s">
        <v>154</v>
      </c>
      <c r="H69" s="116" t="s">
        <v>154</v>
      </c>
      <c r="I69" s="111" t="s">
        <v>154</v>
      </c>
      <c r="J69" s="111" t="s">
        <v>154</v>
      </c>
      <c r="K69" s="116" t="str">
        <f t="shared" si="2"/>
        <v>=</v>
      </c>
    </row>
    <row r="70" spans="1:11" ht="15" customHeight="1">
      <c r="A70" s="114" t="s">
        <v>107</v>
      </c>
      <c r="B70" s="115" t="s">
        <v>72</v>
      </c>
      <c r="C70" s="116" t="s">
        <v>154</v>
      </c>
      <c r="D70" s="116" t="s">
        <v>154</v>
      </c>
      <c r="E70" s="116" t="s">
        <v>154</v>
      </c>
      <c r="F70" s="116" t="s">
        <v>154</v>
      </c>
      <c r="G70" s="116" t="s">
        <v>154</v>
      </c>
      <c r="H70" s="116" t="s">
        <v>154</v>
      </c>
      <c r="I70" s="111" t="s">
        <v>154</v>
      </c>
      <c r="J70" s="111" t="s">
        <v>154</v>
      </c>
      <c r="K70" s="116" t="str">
        <f t="shared" si="2"/>
        <v>=</v>
      </c>
    </row>
    <row r="71" spans="1:11" ht="15" customHeight="1">
      <c r="A71" s="114" t="s">
        <v>120</v>
      </c>
      <c r="B71" s="115" t="s">
        <v>72</v>
      </c>
      <c r="C71" s="116" t="s">
        <v>154</v>
      </c>
      <c r="D71" s="116" t="s">
        <v>154</v>
      </c>
      <c r="E71" s="116" t="s">
        <v>154</v>
      </c>
      <c r="F71" s="116" t="s">
        <v>154</v>
      </c>
      <c r="G71" s="116" t="s">
        <v>154</v>
      </c>
      <c r="H71" s="116" t="s">
        <v>154</v>
      </c>
      <c r="I71" s="111" t="s">
        <v>154</v>
      </c>
      <c r="J71" s="111" t="s">
        <v>154</v>
      </c>
      <c r="K71" s="116" t="str">
        <f t="shared" si="2"/>
        <v>=</v>
      </c>
    </row>
    <row r="72" spans="1:11" ht="15" customHeight="1">
      <c r="A72" s="114" t="s">
        <v>115</v>
      </c>
      <c r="B72" s="115" t="s">
        <v>72</v>
      </c>
      <c r="C72" s="116" t="s">
        <v>154</v>
      </c>
      <c r="D72" s="116" t="s">
        <v>154</v>
      </c>
      <c r="E72" s="116" t="s">
        <v>154</v>
      </c>
      <c r="F72" s="116" t="s">
        <v>154</v>
      </c>
      <c r="G72" s="116" t="s">
        <v>154</v>
      </c>
      <c r="H72" s="116" t="s">
        <v>154</v>
      </c>
      <c r="I72" s="111" t="s">
        <v>154</v>
      </c>
      <c r="J72" s="111" t="s">
        <v>154</v>
      </c>
      <c r="K72" s="116" t="str">
        <f t="shared" si="2"/>
        <v>=</v>
      </c>
    </row>
    <row r="73" spans="1:11" ht="15" customHeight="1">
      <c r="A73" s="114" t="s">
        <v>99</v>
      </c>
      <c r="B73" s="115" t="s">
        <v>72</v>
      </c>
      <c r="C73" s="116">
        <v>0.83</v>
      </c>
      <c r="D73" s="116">
        <v>0.89</v>
      </c>
      <c r="E73" s="116">
        <v>0.83</v>
      </c>
      <c r="F73" s="116">
        <v>0.89</v>
      </c>
      <c r="G73" s="116">
        <v>0.83</v>
      </c>
      <c r="H73" s="116">
        <v>0.89</v>
      </c>
      <c r="I73" s="111">
        <v>0.83</v>
      </c>
      <c r="J73" s="111">
        <v>0.89</v>
      </c>
      <c r="K73" s="116">
        <f t="shared" si="2"/>
        <v>0.8599999999999999</v>
      </c>
    </row>
    <row r="74" spans="1:11" ht="15" customHeight="1">
      <c r="A74" s="114" t="s">
        <v>100</v>
      </c>
      <c r="B74" s="115" t="s">
        <v>72</v>
      </c>
      <c r="C74" s="116">
        <v>0.95</v>
      </c>
      <c r="D74" s="116">
        <v>1.01</v>
      </c>
      <c r="E74" s="116">
        <v>0.95</v>
      </c>
      <c r="F74" s="116">
        <v>1.01</v>
      </c>
      <c r="G74" s="116">
        <v>0.95</v>
      </c>
      <c r="H74" s="116">
        <v>1.01</v>
      </c>
      <c r="I74" s="111">
        <v>0.95</v>
      </c>
      <c r="J74" s="111">
        <v>1.01</v>
      </c>
      <c r="K74" s="116">
        <f t="shared" si="2"/>
        <v>0.98</v>
      </c>
    </row>
    <row r="75" spans="1:11" ht="15" customHeight="1">
      <c r="A75" s="114" t="s">
        <v>100</v>
      </c>
      <c r="B75" s="115" t="s">
        <v>72</v>
      </c>
      <c r="C75" s="116">
        <v>1.21</v>
      </c>
      <c r="D75" s="116">
        <v>1.29</v>
      </c>
      <c r="E75" s="116">
        <v>1.21</v>
      </c>
      <c r="F75" s="116">
        <v>1.29</v>
      </c>
      <c r="G75" s="116">
        <v>1.21</v>
      </c>
      <c r="H75" s="116">
        <v>1.29</v>
      </c>
      <c r="I75" s="111">
        <v>1.21</v>
      </c>
      <c r="J75" s="111">
        <v>1.29</v>
      </c>
      <c r="K75" s="116">
        <f t="shared" si="2"/>
        <v>1.25</v>
      </c>
    </row>
    <row r="76" spans="1:11" ht="15" customHeight="1">
      <c r="A76" s="119" t="s">
        <v>97</v>
      </c>
      <c r="B76" s="115" t="s">
        <v>72</v>
      </c>
      <c r="C76" s="111">
        <v>0.87</v>
      </c>
      <c r="D76" s="111">
        <v>0.92</v>
      </c>
      <c r="E76" s="111">
        <v>0.87</v>
      </c>
      <c r="F76" s="111">
        <v>0.92</v>
      </c>
      <c r="G76" s="111">
        <v>0.82</v>
      </c>
      <c r="H76" s="111">
        <v>0.87</v>
      </c>
      <c r="I76" s="111">
        <v>0.82</v>
      </c>
      <c r="J76" s="111">
        <v>0.87</v>
      </c>
      <c r="K76" s="116">
        <f t="shared" si="2"/>
        <v>0.8700000000000001</v>
      </c>
    </row>
    <row r="77" spans="1:11" ht="15" customHeight="1">
      <c r="A77" s="119" t="s">
        <v>117</v>
      </c>
      <c r="B77" s="115" t="s">
        <v>72</v>
      </c>
      <c r="C77" s="111">
        <v>0.9</v>
      </c>
      <c r="D77" s="111">
        <v>0.98</v>
      </c>
      <c r="E77" s="111">
        <v>0.9</v>
      </c>
      <c r="F77" s="111">
        <v>0.98</v>
      </c>
      <c r="G77" s="111">
        <v>0.9</v>
      </c>
      <c r="H77" s="111">
        <v>0.98</v>
      </c>
      <c r="I77" s="111">
        <v>0.86</v>
      </c>
      <c r="J77" s="111">
        <v>0.94</v>
      </c>
      <c r="K77" s="116">
        <f t="shared" si="2"/>
        <v>0.9300000000000002</v>
      </c>
    </row>
    <row r="78" spans="1:11" ht="15" customHeight="1">
      <c r="A78" s="119" t="s">
        <v>98</v>
      </c>
      <c r="B78" s="115" t="s">
        <v>72</v>
      </c>
      <c r="C78" s="111">
        <v>1.29</v>
      </c>
      <c r="D78" s="111">
        <v>1.35</v>
      </c>
      <c r="E78" s="111">
        <v>1.29</v>
      </c>
      <c r="F78" s="111">
        <v>1.35</v>
      </c>
      <c r="G78" s="111">
        <v>1.29</v>
      </c>
      <c r="H78" s="111">
        <v>1.35</v>
      </c>
      <c r="I78" s="111">
        <v>1.25</v>
      </c>
      <c r="J78" s="111">
        <v>1.31</v>
      </c>
      <c r="K78" s="116">
        <f t="shared" si="2"/>
        <v>1.31</v>
      </c>
    </row>
    <row r="79" spans="1:11" ht="15" customHeight="1">
      <c r="A79" s="119" t="s">
        <v>132</v>
      </c>
      <c r="B79" s="115" t="s">
        <v>72</v>
      </c>
      <c r="C79" s="111">
        <v>1.33</v>
      </c>
      <c r="D79" s="111">
        <v>1.4</v>
      </c>
      <c r="E79" s="111">
        <v>1.33</v>
      </c>
      <c r="F79" s="111">
        <v>1.4</v>
      </c>
      <c r="G79" s="111">
        <v>1.33</v>
      </c>
      <c r="H79" s="111">
        <v>1.4</v>
      </c>
      <c r="I79" s="111">
        <v>1.32</v>
      </c>
      <c r="J79" s="111">
        <v>1.38</v>
      </c>
      <c r="K79" s="116">
        <f t="shared" si="2"/>
        <v>1.36125</v>
      </c>
    </row>
    <row r="80" spans="1:11" ht="15" customHeight="1">
      <c r="A80" s="119" t="s">
        <v>116</v>
      </c>
      <c r="B80" s="115" t="s">
        <v>72</v>
      </c>
      <c r="C80" s="111" t="s">
        <v>154</v>
      </c>
      <c r="D80" s="111" t="s">
        <v>154</v>
      </c>
      <c r="E80" s="111" t="s">
        <v>154</v>
      </c>
      <c r="F80" s="111" t="s">
        <v>154</v>
      </c>
      <c r="G80" s="111" t="s">
        <v>154</v>
      </c>
      <c r="H80" s="111" t="s">
        <v>154</v>
      </c>
      <c r="I80" s="111" t="s">
        <v>154</v>
      </c>
      <c r="J80" s="111" t="s">
        <v>154</v>
      </c>
      <c r="K80" s="116" t="str">
        <f t="shared" si="2"/>
        <v>=</v>
      </c>
    </row>
    <row r="81" spans="1:11" ht="15" customHeight="1">
      <c r="A81" s="119" t="s">
        <v>118</v>
      </c>
      <c r="B81" s="115" t="s">
        <v>72</v>
      </c>
      <c r="C81" s="111" t="s">
        <v>154</v>
      </c>
      <c r="D81" s="111" t="s">
        <v>154</v>
      </c>
      <c r="E81" s="111" t="s">
        <v>154</v>
      </c>
      <c r="F81" s="111" t="s">
        <v>154</v>
      </c>
      <c r="G81" s="111" t="s">
        <v>154</v>
      </c>
      <c r="H81" s="111" t="s">
        <v>154</v>
      </c>
      <c r="I81" s="111" t="s">
        <v>154</v>
      </c>
      <c r="J81" s="111" t="s">
        <v>154</v>
      </c>
      <c r="K81" s="116" t="str">
        <f t="shared" si="2"/>
        <v>=</v>
      </c>
    </row>
    <row r="82" spans="1:11" ht="15" customHeight="1">
      <c r="A82" s="117" t="s">
        <v>87</v>
      </c>
      <c r="B82" s="121" t="s">
        <v>3</v>
      </c>
      <c r="C82" s="134"/>
      <c r="D82" s="134"/>
      <c r="E82" s="134"/>
      <c r="F82" s="134"/>
      <c r="G82" s="134"/>
      <c r="H82" s="134"/>
      <c r="I82" s="134"/>
      <c r="J82" s="134"/>
      <c r="K82" s="135"/>
    </row>
    <row r="83" spans="1:11" ht="15" customHeight="1">
      <c r="A83" s="119" t="s">
        <v>88</v>
      </c>
      <c r="B83" s="110" t="s">
        <v>72</v>
      </c>
      <c r="C83" s="111" t="s">
        <v>154</v>
      </c>
      <c r="D83" s="111" t="s">
        <v>154</v>
      </c>
      <c r="E83" s="111" t="s">
        <v>154</v>
      </c>
      <c r="F83" s="111" t="s">
        <v>154</v>
      </c>
      <c r="G83" s="111" t="s">
        <v>154</v>
      </c>
      <c r="H83" s="111" t="s">
        <v>154</v>
      </c>
      <c r="I83" s="111" t="s">
        <v>154</v>
      </c>
      <c r="J83" s="111" t="s">
        <v>154</v>
      </c>
      <c r="K83" s="111" t="str">
        <f>IF(ISERROR(AVERAGE(C83:J83)),"=",AVERAGE(C83:J83))</f>
        <v>=</v>
      </c>
    </row>
    <row r="84" spans="1:11" ht="15" customHeight="1">
      <c r="A84" s="117" t="s">
        <v>89</v>
      </c>
      <c r="B84" s="121" t="s">
        <v>3</v>
      </c>
      <c r="C84" s="136"/>
      <c r="D84" s="136"/>
      <c r="E84" s="136"/>
      <c r="F84" s="136"/>
      <c r="G84" s="136"/>
      <c r="H84" s="136"/>
      <c r="I84" s="136"/>
      <c r="J84" s="136"/>
      <c r="K84" s="135"/>
    </row>
    <row r="85" spans="1:11" ht="15" customHeight="1">
      <c r="A85" s="119" t="s">
        <v>88</v>
      </c>
      <c r="B85" s="110" t="s">
        <v>72</v>
      </c>
      <c r="C85" s="111" t="s">
        <v>154</v>
      </c>
      <c r="D85" s="111" t="s">
        <v>154</v>
      </c>
      <c r="E85" s="111" t="s">
        <v>154</v>
      </c>
      <c r="F85" s="111" t="s">
        <v>154</v>
      </c>
      <c r="G85" s="111" t="s">
        <v>154</v>
      </c>
      <c r="H85" s="111" t="s">
        <v>154</v>
      </c>
      <c r="I85" s="111" t="s">
        <v>154</v>
      </c>
      <c r="J85" s="111" t="s">
        <v>154</v>
      </c>
      <c r="K85" s="111" t="str">
        <f>IF(ISERROR(AVERAGE(C85:J85)),"=",AVERAGE(C85:J85))</f>
        <v>=</v>
      </c>
    </row>
    <row r="86" spans="1:11" ht="15" customHeight="1">
      <c r="A86" s="119" t="s">
        <v>101</v>
      </c>
      <c r="B86" s="110" t="s">
        <v>72</v>
      </c>
      <c r="C86" s="111" t="s">
        <v>154</v>
      </c>
      <c r="D86" s="111" t="s">
        <v>154</v>
      </c>
      <c r="E86" s="111" t="s">
        <v>154</v>
      </c>
      <c r="F86" s="111" t="s">
        <v>154</v>
      </c>
      <c r="G86" s="111" t="s">
        <v>154</v>
      </c>
      <c r="H86" s="111" t="s">
        <v>154</v>
      </c>
      <c r="I86" s="111" t="s">
        <v>154</v>
      </c>
      <c r="J86" s="111" t="s">
        <v>154</v>
      </c>
      <c r="K86" s="111" t="str">
        <f>IF(ISERROR(AVERAGE(C86:J86)),"=",AVERAGE(C86:J86))</f>
        <v>=</v>
      </c>
    </row>
    <row r="87" spans="1:11" ht="15" customHeight="1">
      <c r="A87" s="137"/>
      <c r="B87" s="138"/>
      <c r="C87" s="135"/>
      <c r="D87" s="135"/>
      <c r="E87" s="135"/>
      <c r="F87" s="135"/>
      <c r="G87" s="135"/>
      <c r="H87" s="135"/>
      <c r="I87" s="135"/>
      <c r="J87" s="135"/>
      <c r="K87" s="135"/>
    </row>
    <row r="88" spans="1:11" ht="26.25" customHeight="1">
      <c r="A88" s="461" t="s">
        <v>156</v>
      </c>
      <c r="B88" s="462"/>
      <c r="C88" s="462"/>
      <c r="D88" s="462"/>
      <c r="E88" s="462"/>
      <c r="F88" s="462"/>
      <c r="G88" s="462"/>
      <c r="H88" s="462"/>
      <c r="I88" s="462"/>
      <c r="J88" s="462"/>
      <c r="K88" s="462"/>
    </row>
    <row r="89" spans="1:11" ht="26.25" customHeight="1">
      <c r="A89" s="455" t="s">
        <v>157</v>
      </c>
      <c r="B89" s="456"/>
      <c r="C89" s="456"/>
      <c r="D89" s="456"/>
      <c r="E89" s="456"/>
      <c r="F89" s="456"/>
      <c r="G89" s="456"/>
      <c r="H89" s="456"/>
      <c r="I89" s="456"/>
      <c r="J89" s="456"/>
      <c r="K89" s="456"/>
    </row>
    <row r="90" spans="1:11" ht="15" customHeight="1">
      <c r="A90" s="117" t="s">
        <v>61</v>
      </c>
      <c r="B90" s="121" t="s">
        <v>3</v>
      </c>
      <c r="C90" s="139"/>
      <c r="D90" s="139"/>
      <c r="E90" s="139"/>
      <c r="F90" s="139"/>
      <c r="G90" s="139"/>
      <c r="H90" s="139"/>
      <c r="I90" s="139"/>
      <c r="J90" s="139"/>
      <c r="K90" s="140"/>
    </row>
    <row r="91" spans="1:11" ht="15" customHeight="1">
      <c r="A91" s="119" t="s">
        <v>16</v>
      </c>
      <c r="B91" s="141" t="s">
        <v>21</v>
      </c>
      <c r="C91" s="111" t="s">
        <v>154</v>
      </c>
      <c r="D91" s="111" t="s">
        <v>154</v>
      </c>
      <c r="E91" s="111" t="s">
        <v>154</v>
      </c>
      <c r="F91" s="111" t="s">
        <v>154</v>
      </c>
      <c r="G91" s="111" t="s">
        <v>154</v>
      </c>
      <c r="H91" s="111" t="s">
        <v>154</v>
      </c>
      <c r="I91" s="111" t="s">
        <v>154</v>
      </c>
      <c r="J91" s="111" t="s">
        <v>154</v>
      </c>
      <c r="K91" s="111" t="str">
        <f>IF(ISERROR(AVERAGE(C91:J91)),"=",AVERAGE(C91:J91))</f>
        <v>=</v>
      </c>
    </row>
    <row r="92" spans="1:11" ht="15" customHeight="1">
      <c r="A92" s="119" t="s">
        <v>17</v>
      </c>
      <c r="B92" s="141" t="s">
        <v>21</v>
      </c>
      <c r="C92" s="111" t="s">
        <v>154</v>
      </c>
      <c r="D92" s="111" t="s">
        <v>154</v>
      </c>
      <c r="E92" s="111" t="s">
        <v>154</v>
      </c>
      <c r="F92" s="111" t="s">
        <v>154</v>
      </c>
      <c r="G92" s="111" t="s">
        <v>154</v>
      </c>
      <c r="H92" s="111" t="s">
        <v>154</v>
      </c>
      <c r="I92" s="111" t="s">
        <v>154</v>
      </c>
      <c r="J92" s="111" t="s">
        <v>154</v>
      </c>
      <c r="K92" s="111" t="str">
        <f>IF(ISERROR(AVERAGE(C92:J92)),"=",AVERAGE(C92:J92))</f>
        <v>=</v>
      </c>
    </row>
    <row r="93" spans="1:11" ht="27" customHeight="1">
      <c r="A93" s="142" t="s">
        <v>62</v>
      </c>
      <c r="B93" s="141" t="s">
        <v>21</v>
      </c>
      <c r="C93" s="111">
        <v>60</v>
      </c>
      <c r="D93" s="111">
        <v>80</v>
      </c>
      <c r="E93" s="111">
        <v>60</v>
      </c>
      <c r="F93" s="111">
        <v>80</v>
      </c>
      <c r="G93" s="111">
        <v>60</v>
      </c>
      <c r="H93" s="111">
        <v>80</v>
      </c>
      <c r="I93" s="111">
        <v>60</v>
      </c>
      <c r="J93" s="111">
        <v>80</v>
      </c>
      <c r="K93" s="111">
        <f>IF(ISERROR(AVERAGE(C93:J93)),"=",AVERAGE(C93:J93))</f>
        <v>70</v>
      </c>
    </row>
    <row r="94" spans="1:11" ht="26.25" customHeight="1">
      <c r="A94" s="457" t="s">
        <v>158</v>
      </c>
      <c r="B94" s="458"/>
      <c r="C94" s="458"/>
      <c r="D94" s="458"/>
      <c r="E94" s="458"/>
      <c r="F94" s="458"/>
      <c r="G94" s="458"/>
      <c r="H94" s="458"/>
      <c r="I94" s="458"/>
      <c r="J94" s="458"/>
      <c r="K94" s="458"/>
    </row>
    <row r="95" spans="1:11" ht="15" customHeight="1">
      <c r="A95" s="143" t="s">
        <v>188</v>
      </c>
      <c r="B95" s="144"/>
      <c r="C95" s="144"/>
      <c r="D95" s="144"/>
      <c r="E95" s="144"/>
      <c r="F95" s="144"/>
      <c r="G95" s="144"/>
      <c r="H95" s="144"/>
      <c r="I95" s="144"/>
      <c r="J95" s="144"/>
      <c r="K95" s="145"/>
    </row>
    <row r="96" spans="1:11" ht="15" customHeight="1">
      <c r="A96" s="119" t="s">
        <v>73</v>
      </c>
      <c r="B96" s="141" t="s">
        <v>21</v>
      </c>
      <c r="C96" s="111" t="s">
        <v>154</v>
      </c>
      <c r="D96" s="111" t="s">
        <v>154</v>
      </c>
      <c r="E96" s="111" t="s">
        <v>154</v>
      </c>
      <c r="F96" s="111" t="s">
        <v>154</v>
      </c>
      <c r="G96" s="111" t="s">
        <v>154</v>
      </c>
      <c r="H96" s="111" t="s">
        <v>154</v>
      </c>
      <c r="I96" s="111" t="s">
        <v>154</v>
      </c>
      <c r="J96" s="111" t="s">
        <v>154</v>
      </c>
      <c r="K96" s="111" t="str">
        <f>IF(ISERROR(AVERAGE(C96:J96)),"=",AVERAGE(C96:J96))</f>
        <v>=</v>
      </c>
    </row>
    <row r="97" spans="1:11" ht="15" customHeight="1">
      <c r="A97" s="119" t="s">
        <v>74</v>
      </c>
      <c r="B97" s="141" t="s">
        <v>21</v>
      </c>
      <c r="C97" s="111" t="s">
        <v>154</v>
      </c>
      <c r="D97" s="111" t="s">
        <v>154</v>
      </c>
      <c r="E97" s="111" t="s">
        <v>154</v>
      </c>
      <c r="F97" s="111" t="s">
        <v>154</v>
      </c>
      <c r="G97" s="111" t="s">
        <v>154</v>
      </c>
      <c r="H97" s="111" t="s">
        <v>154</v>
      </c>
      <c r="I97" s="111" t="s">
        <v>154</v>
      </c>
      <c r="J97" s="111" t="s">
        <v>154</v>
      </c>
      <c r="K97" s="111" t="str">
        <f>IF(ISERROR(AVERAGE(C97:J97)),"=",AVERAGE(C97:J97))</f>
        <v>=</v>
      </c>
    </row>
    <row r="98" spans="1:11" ht="15" customHeight="1">
      <c r="A98" s="119" t="s">
        <v>75</v>
      </c>
      <c r="B98" s="141" t="s">
        <v>21</v>
      </c>
      <c r="C98" s="111" t="s">
        <v>154</v>
      </c>
      <c r="D98" s="111" t="s">
        <v>154</v>
      </c>
      <c r="E98" s="111" t="s">
        <v>154</v>
      </c>
      <c r="F98" s="111" t="s">
        <v>154</v>
      </c>
      <c r="G98" s="111" t="s">
        <v>154</v>
      </c>
      <c r="H98" s="111" t="s">
        <v>154</v>
      </c>
      <c r="I98" s="111" t="s">
        <v>154</v>
      </c>
      <c r="J98" s="111" t="s">
        <v>154</v>
      </c>
      <c r="K98" s="111" t="str">
        <f>IF(ISERROR(AVERAGE(C98:J98)),"=",AVERAGE(C98:J98))</f>
        <v>=</v>
      </c>
    </row>
    <row r="99" spans="1:11" ht="15" customHeight="1">
      <c r="A99" s="119" t="s">
        <v>76</v>
      </c>
      <c r="B99" s="141" t="s">
        <v>21</v>
      </c>
      <c r="C99" s="111" t="s">
        <v>154</v>
      </c>
      <c r="D99" s="111" t="s">
        <v>154</v>
      </c>
      <c r="E99" s="111" t="s">
        <v>154</v>
      </c>
      <c r="F99" s="111" t="s">
        <v>154</v>
      </c>
      <c r="G99" s="111" t="s">
        <v>154</v>
      </c>
      <c r="H99" s="111" t="s">
        <v>154</v>
      </c>
      <c r="I99" s="111" t="s">
        <v>154</v>
      </c>
      <c r="J99" s="111" t="s">
        <v>154</v>
      </c>
      <c r="K99" s="111" t="str">
        <f>IF(ISERROR(AVERAGE(C99:J99)),"=",AVERAGE(C99:J99))</f>
        <v>=</v>
      </c>
    </row>
    <row r="100" spans="1:11" ht="15" customHeight="1">
      <c r="A100" s="119" t="s">
        <v>77</v>
      </c>
      <c r="B100" s="141" t="s">
        <v>21</v>
      </c>
      <c r="C100" s="111" t="s">
        <v>154</v>
      </c>
      <c r="D100" s="111" t="s">
        <v>154</v>
      </c>
      <c r="E100" s="111" t="s">
        <v>154</v>
      </c>
      <c r="F100" s="111" t="s">
        <v>154</v>
      </c>
      <c r="G100" s="111" t="s">
        <v>154</v>
      </c>
      <c r="H100" s="111" t="s">
        <v>154</v>
      </c>
      <c r="I100" s="111" t="s">
        <v>154</v>
      </c>
      <c r="J100" s="111" t="s">
        <v>154</v>
      </c>
      <c r="K100" s="111" t="str">
        <f>IF(ISERROR(AVERAGE(C100:J100)),"=",AVERAGE(C100:J100))</f>
        <v>=</v>
      </c>
    </row>
    <row r="101" spans="1:11" ht="15" customHeight="1">
      <c r="A101" s="143" t="s">
        <v>189</v>
      </c>
      <c r="B101" s="104"/>
      <c r="C101" s="104"/>
      <c r="D101" s="104"/>
      <c r="E101" s="104"/>
      <c r="F101" s="104"/>
      <c r="G101" s="104"/>
      <c r="H101" s="104"/>
      <c r="I101" s="104"/>
      <c r="J101" s="104"/>
      <c r="K101" s="146"/>
    </row>
    <row r="102" spans="1:11" ht="15" customHeight="1">
      <c r="A102" s="119" t="s">
        <v>80</v>
      </c>
      <c r="B102" s="110" t="s">
        <v>70</v>
      </c>
      <c r="C102" s="111">
        <v>7.5</v>
      </c>
      <c r="D102" s="111">
        <v>7.95</v>
      </c>
      <c r="E102" s="111">
        <v>7.5</v>
      </c>
      <c r="F102" s="111">
        <v>7.95</v>
      </c>
      <c r="G102" s="111">
        <v>7.35</v>
      </c>
      <c r="H102" s="111">
        <v>7.85</v>
      </c>
      <c r="I102" s="111">
        <v>7.35</v>
      </c>
      <c r="J102" s="111">
        <v>7.85</v>
      </c>
      <c r="K102" s="147">
        <f>IF(ISERROR(AVERAGE(C102:J102)),"=",AVERAGE(C102:J102))</f>
        <v>7.6625000000000005</v>
      </c>
    </row>
    <row r="103" spans="1:11" ht="15" customHeight="1">
      <c r="A103" s="119" t="s">
        <v>81</v>
      </c>
      <c r="B103" s="110" t="s">
        <v>70</v>
      </c>
      <c r="C103" s="111">
        <v>7.05</v>
      </c>
      <c r="D103" s="111">
        <v>7.5</v>
      </c>
      <c r="E103" s="111">
        <v>7.05</v>
      </c>
      <c r="F103" s="111">
        <v>7.5</v>
      </c>
      <c r="G103" s="111">
        <v>6.9</v>
      </c>
      <c r="H103" s="111">
        <v>7.4</v>
      </c>
      <c r="I103" s="111">
        <v>6.85</v>
      </c>
      <c r="J103" s="111">
        <v>7.35</v>
      </c>
      <c r="K103" s="147">
        <f>IF(ISERROR(AVERAGE(C103:J103)),"=",AVERAGE(C103:J103))</f>
        <v>7.2</v>
      </c>
    </row>
    <row r="104" spans="1:11" ht="15" customHeight="1">
      <c r="A104" s="119" t="s">
        <v>82</v>
      </c>
      <c r="B104" s="110" t="s">
        <v>70</v>
      </c>
      <c r="C104" s="111">
        <v>7.55</v>
      </c>
      <c r="D104" s="111">
        <v>8.05</v>
      </c>
      <c r="E104" s="111">
        <v>7.55</v>
      </c>
      <c r="F104" s="111">
        <v>8.05</v>
      </c>
      <c r="G104" s="111">
        <v>7.55</v>
      </c>
      <c r="H104" s="111">
        <v>8.1</v>
      </c>
      <c r="I104" s="111">
        <v>7.6</v>
      </c>
      <c r="J104" s="111">
        <v>8.1</v>
      </c>
      <c r="K104" s="147">
        <f>IF(ISERROR(AVERAGE(C104:J104)),"=",AVERAGE(C104:J104))</f>
        <v>7.8187500000000005</v>
      </c>
    </row>
    <row r="105" spans="1:11" ht="15" customHeight="1">
      <c r="A105" s="119" t="s">
        <v>83</v>
      </c>
      <c r="B105" s="110" t="s">
        <v>70</v>
      </c>
      <c r="C105" s="111">
        <v>6.6</v>
      </c>
      <c r="D105" s="111">
        <v>7.05</v>
      </c>
      <c r="E105" s="111">
        <v>6.6</v>
      </c>
      <c r="F105" s="111">
        <v>7.05</v>
      </c>
      <c r="G105" s="111">
        <v>6.6</v>
      </c>
      <c r="H105" s="111">
        <v>7.1</v>
      </c>
      <c r="I105" s="111">
        <v>6.6</v>
      </c>
      <c r="J105" s="111">
        <v>7.05</v>
      </c>
      <c r="K105" s="147">
        <f>IF(ISERROR(AVERAGE(C105:J105)),"=",AVERAGE(C105:J105))</f>
        <v>6.83125</v>
      </c>
    </row>
    <row r="106" spans="1:10" ht="26.25" customHeight="1">
      <c r="A106" s="148"/>
      <c r="B106" s="105"/>
      <c r="C106" s="105"/>
      <c r="D106" s="105"/>
      <c r="E106" s="105"/>
      <c r="F106" s="105"/>
      <c r="G106" s="105"/>
      <c r="H106" s="105"/>
      <c r="I106" s="105"/>
      <c r="J106" s="105"/>
    </row>
    <row r="107" spans="1:237" ht="22.5" customHeight="1">
      <c r="A107" s="101"/>
      <c r="B107" s="102"/>
      <c r="C107" s="459">
        <v>43165</v>
      </c>
      <c r="D107" s="460"/>
      <c r="E107" s="459">
        <v>43172</v>
      </c>
      <c r="F107" s="460"/>
      <c r="G107" s="459">
        <v>43179</v>
      </c>
      <c r="H107" s="460"/>
      <c r="I107" s="459">
        <v>43186</v>
      </c>
      <c r="J107" s="460"/>
      <c r="K107" s="103" t="s">
        <v>151</v>
      </c>
      <c r="L107" s="98"/>
      <c r="M107" s="98"/>
      <c r="N107" s="98"/>
      <c r="O107" s="98"/>
      <c r="P107" s="98"/>
      <c r="Q107" s="98"/>
      <c r="R107" s="98"/>
      <c r="S107" s="98"/>
      <c r="T107" s="98"/>
      <c r="U107" s="98"/>
      <c r="V107" s="98"/>
      <c r="W107" s="98"/>
      <c r="X107" s="98"/>
      <c r="Y107" s="98"/>
      <c r="Z107" s="98"/>
      <c r="AA107" s="98"/>
      <c r="AB107" s="98"/>
      <c r="AC107" s="98"/>
      <c r="AD107" s="98"/>
      <c r="AE107" s="98"/>
      <c r="AF107" s="98"/>
      <c r="AG107" s="98"/>
      <c r="AH107" s="98"/>
      <c r="AI107" s="98"/>
      <c r="AJ107" s="98"/>
      <c r="AK107" s="98"/>
      <c r="AL107" s="98"/>
      <c r="AM107" s="98"/>
      <c r="AN107" s="98"/>
      <c r="AO107" s="98"/>
      <c r="AP107" s="98"/>
      <c r="AQ107" s="98"/>
      <c r="AR107" s="98"/>
      <c r="AS107" s="98"/>
      <c r="AT107" s="98"/>
      <c r="AU107" s="98"/>
      <c r="AV107" s="98"/>
      <c r="AW107" s="98"/>
      <c r="AX107" s="98"/>
      <c r="AY107" s="98"/>
      <c r="AZ107" s="98"/>
      <c r="BA107" s="98"/>
      <c r="BB107" s="98"/>
      <c r="BC107" s="98"/>
      <c r="BD107" s="98"/>
      <c r="BE107" s="98"/>
      <c r="BF107" s="98"/>
      <c r="BG107" s="98"/>
      <c r="BH107" s="98"/>
      <c r="BI107" s="98"/>
      <c r="BJ107" s="98"/>
      <c r="BK107" s="98"/>
      <c r="BL107" s="98"/>
      <c r="BM107" s="98"/>
      <c r="BN107" s="98"/>
      <c r="BO107" s="98"/>
      <c r="BP107" s="98"/>
      <c r="BQ107" s="98"/>
      <c r="BR107" s="98"/>
      <c r="BS107" s="98"/>
      <c r="BT107" s="98"/>
      <c r="BU107" s="98"/>
      <c r="BV107" s="98"/>
      <c r="BW107" s="98"/>
      <c r="BX107" s="98"/>
      <c r="BY107" s="98"/>
      <c r="BZ107" s="98"/>
      <c r="CA107" s="98"/>
      <c r="CB107" s="98"/>
      <c r="CC107" s="98"/>
      <c r="CD107" s="98"/>
      <c r="CE107" s="98"/>
      <c r="CF107" s="98"/>
      <c r="CG107" s="98"/>
      <c r="CH107" s="98"/>
      <c r="CI107" s="98"/>
      <c r="CJ107" s="98"/>
      <c r="CK107" s="98"/>
      <c r="CL107" s="98"/>
      <c r="CM107" s="98"/>
      <c r="CN107" s="98"/>
      <c r="CO107" s="98"/>
      <c r="CP107" s="98"/>
      <c r="CQ107" s="98"/>
      <c r="CR107" s="98"/>
      <c r="CS107" s="98"/>
      <c r="CT107" s="98"/>
      <c r="CU107" s="98"/>
      <c r="CV107" s="98"/>
      <c r="CW107" s="98"/>
      <c r="CX107" s="98"/>
      <c r="CY107" s="98"/>
      <c r="CZ107" s="98"/>
      <c r="DA107" s="98"/>
      <c r="DB107" s="98"/>
      <c r="DC107" s="98"/>
      <c r="DD107" s="98"/>
      <c r="DE107" s="98"/>
      <c r="DF107" s="98"/>
      <c r="DG107" s="98"/>
      <c r="DH107" s="98"/>
      <c r="DI107" s="98"/>
      <c r="DJ107" s="98"/>
      <c r="DK107" s="98"/>
      <c r="DL107" s="98"/>
      <c r="DM107" s="98"/>
      <c r="DN107" s="98"/>
      <c r="DO107" s="98"/>
      <c r="DP107" s="98"/>
      <c r="DQ107" s="98"/>
      <c r="DR107" s="98"/>
      <c r="DS107" s="98"/>
      <c r="DT107" s="98"/>
      <c r="DU107" s="98"/>
      <c r="DV107" s="98"/>
      <c r="DW107" s="98"/>
      <c r="DX107" s="98"/>
      <c r="DY107" s="98"/>
      <c r="DZ107" s="98"/>
      <c r="EA107" s="98"/>
      <c r="EB107" s="98"/>
      <c r="EC107" s="98"/>
      <c r="ED107" s="98"/>
      <c r="EE107" s="98"/>
      <c r="EF107" s="98"/>
      <c r="EG107" s="98"/>
      <c r="EH107" s="98"/>
      <c r="EI107" s="98"/>
      <c r="EJ107" s="98"/>
      <c r="EK107" s="98"/>
      <c r="EL107" s="98"/>
      <c r="EM107" s="98"/>
      <c r="EN107" s="98"/>
      <c r="EO107" s="98"/>
      <c r="EP107" s="98"/>
      <c r="EQ107" s="98"/>
      <c r="ER107" s="98"/>
      <c r="ES107" s="98"/>
      <c r="ET107" s="98"/>
      <c r="EU107" s="98"/>
      <c r="EV107" s="98"/>
      <c r="EW107" s="98"/>
      <c r="EX107" s="98"/>
      <c r="EY107" s="98"/>
      <c r="EZ107" s="98"/>
      <c r="FA107" s="98"/>
      <c r="FB107" s="98"/>
      <c r="FC107" s="98"/>
      <c r="FD107" s="98"/>
      <c r="FE107" s="98"/>
      <c r="FF107" s="98"/>
      <c r="FG107" s="98"/>
      <c r="FH107" s="98"/>
      <c r="FI107" s="98"/>
      <c r="FJ107" s="98"/>
      <c r="FK107" s="98"/>
      <c r="FL107" s="98"/>
      <c r="FM107" s="98"/>
      <c r="FN107" s="98"/>
      <c r="FO107" s="98"/>
      <c r="FP107" s="98"/>
      <c r="FQ107" s="98"/>
      <c r="FR107" s="98"/>
      <c r="FS107" s="98"/>
      <c r="FT107" s="98"/>
      <c r="FU107" s="98"/>
      <c r="FV107" s="98"/>
      <c r="FW107" s="98"/>
      <c r="FX107" s="98"/>
      <c r="FY107" s="98"/>
      <c r="FZ107" s="98"/>
      <c r="GA107" s="98"/>
      <c r="GB107" s="98"/>
      <c r="GC107" s="98"/>
      <c r="GD107" s="98"/>
      <c r="GE107" s="98"/>
      <c r="GF107" s="98"/>
      <c r="GG107" s="98"/>
      <c r="GH107" s="98"/>
      <c r="GI107" s="98"/>
      <c r="GJ107" s="98"/>
      <c r="GK107" s="98"/>
      <c r="GL107" s="98"/>
      <c r="GM107" s="98"/>
      <c r="GN107" s="98"/>
      <c r="GO107" s="98"/>
      <c r="GP107" s="98"/>
      <c r="GQ107" s="98"/>
      <c r="GR107" s="98"/>
      <c r="GS107" s="98"/>
      <c r="GT107" s="98"/>
      <c r="GU107" s="98"/>
      <c r="GV107" s="98"/>
      <c r="GW107" s="98"/>
      <c r="GX107" s="98"/>
      <c r="GY107" s="98"/>
      <c r="GZ107" s="98"/>
      <c r="HA107" s="98"/>
      <c r="HB107" s="98"/>
      <c r="HC107" s="98"/>
      <c r="HD107" s="98"/>
      <c r="HE107" s="98"/>
      <c r="HF107" s="98"/>
      <c r="HG107" s="98"/>
      <c r="HH107" s="98"/>
      <c r="HI107" s="98"/>
      <c r="HJ107" s="98"/>
      <c r="HK107" s="98"/>
      <c r="HL107" s="98"/>
      <c r="HM107" s="98"/>
      <c r="HN107" s="98"/>
      <c r="HO107" s="98"/>
      <c r="HP107" s="98"/>
      <c r="HQ107" s="98"/>
      <c r="HR107" s="98"/>
      <c r="HS107" s="98"/>
      <c r="HT107" s="98"/>
      <c r="HU107" s="98"/>
      <c r="HV107" s="98"/>
      <c r="HW107" s="98"/>
      <c r="HX107" s="98"/>
      <c r="HY107" s="98"/>
      <c r="HZ107" s="98"/>
      <c r="IA107" s="98"/>
      <c r="IB107" s="98"/>
      <c r="IC107" s="98"/>
    </row>
    <row r="108" spans="1:237" ht="14.25" customHeight="1">
      <c r="A108" s="143"/>
      <c r="B108" s="105"/>
      <c r="C108" s="106" t="s">
        <v>152</v>
      </c>
      <c r="D108" s="106" t="s">
        <v>153</v>
      </c>
      <c r="E108" s="106" t="s">
        <v>152</v>
      </c>
      <c r="F108" s="106" t="s">
        <v>153</v>
      </c>
      <c r="G108" s="106" t="s">
        <v>152</v>
      </c>
      <c r="H108" s="106" t="s">
        <v>153</v>
      </c>
      <c r="I108" s="106" t="s">
        <v>152</v>
      </c>
      <c r="J108" s="106" t="s">
        <v>153</v>
      </c>
      <c r="K108" s="107" t="s">
        <v>209</v>
      </c>
      <c r="L108" s="98"/>
      <c r="M108" s="98"/>
      <c r="N108" s="98"/>
      <c r="O108" s="98"/>
      <c r="P108" s="98"/>
      <c r="Q108" s="98"/>
      <c r="R108" s="98"/>
      <c r="S108" s="98"/>
      <c r="T108" s="98"/>
      <c r="U108" s="98"/>
      <c r="V108" s="98"/>
      <c r="W108" s="98"/>
      <c r="X108" s="98"/>
      <c r="Y108" s="98"/>
      <c r="Z108" s="98"/>
      <c r="AA108" s="98"/>
      <c r="AB108" s="98"/>
      <c r="AC108" s="98"/>
      <c r="AD108" s="98"/>
      <c r="AE108" s="98"/>
      <c r="AF108" s="98"/>
      <c r="AG108" s="98"/>
      <c r="AH108" s="98"/>
      <c r="AI108" s="98"/>
      <c r="AJ108" s="98"/>
      <c r="AK108" s="98"/>
      <c r="AL108" s="98"/>
      <c r="AM108" s="98"/>
      <c r="AN108" s="98"/>
      <c r="AO108" s="98"/>
      <c r="AP108" s="98"/>
      <c r="AQ108" s="98"/>
      <c r="AR108" s="98"/>
      <c r="AS108" s="98"/>
      <c r="AT108" s="98"/>
      <c r="AU108" s="98"/>
      <c r="AV108" s="98"/>
      <c r="AW108" s="98"/>
      <c r="AX108" s="98"/>
      <c r="AY108" s="98"/>
      <c r="AZ108" s="98"/>
      <c r="BA108" s="98"/>
      <c r="BB108" s="98"/>
      <c r="BC108" s="98"/>
      <c r="BD108" s="98"/>
      <c r="BE108" s="98"/>
      <c r="BF108" s="98"/>
      <c r="BG108" s="98"/>
      <c r="BH108" s="98"/>
      <c r="BI108" s="98"/>
      <c r="BJ108" s="98"/>
      <c r="BK108" s="98"/>
      <c r="BL108" s="98"/>
      <c r="BM108" s="98"/>
      <c r="BN108" s="98"/>
      <c r="BO108" s="98"/>
      <c r="BP108" s="98"/>
      <c r="BQ108" s="98"/>
      <c r="BR108" s="98"/>
      <c r="BS108" s="98"/>
      <c r="BT108" s="98"/>
      <c r="BU108" s="98"/>
      <c r="BV108" s="98"/>
      <c r="BW108" s="98"/>
      <c r="BX108" s="98"/>
      <c r="BY108" s="98"/>
      <c r="BZ108" s="98"/>
      <c r="CA108" s="98"/>
      <c r="CB108" s="98"/>
      <c r="CC108" s="98"/>
      <c r="CD108" s="98"/>
      <c r="CE108" s="98"/>
      <c r="CF108" s="98"/>
      <c r="CG108" s="98"/>
      <c r="CH108" s="98"/>
      <c r="CI108" s="98"/>
      <c r="CJ108" s="98"/>
      <c r="CK108" s="98"/>
      <c r="CL108" s="98"/>
      <c r="CM108" s="98"/>
      <c r="CN108" s="98"/>
      <c r="CO108" s="98"/>
      <c r="CP108" s="98"/>
      <c r="CQ108" s="98"/>
      <c r="CR108" s="98"/>
      <c r="CS108" s="98"/>
      <c r="CT108" s="98"/>
      <c r="CU108" s="98"/>
      <c r="CV108" s="98"/>
      <c r="CW108" s="98"/>
      <c r="CX108" s="98"/>
      <c r="CY108" s="98"/>
      <c r="CZ108" s="98"/>
      <c r="DA108" s="98"/>
      <c r="DB108" s="98"/>
      <c r="DC108" s="98"/>
      <c r="DD108" s="98"/>
      <c r="DE108" s="98"/>
      <c r="DF108" s="98"/>
      <c r="DG108" s="98"/>
      <c r="DH108" s="98"/>
      <c r="DI108" s="98"/>
      <c r="DJ108" s="98"/>
      <c r="DK108" s="98"/>
      <c r="DL108" s="98"/>
      <c r="DM108" s="98"/>
      <c r="DN108" s="98"/>
      <c r="DO108" s="98"/>
      <c r="DP108" s="98"/>
      <c r="DQ108" s="98"/>
      <c r="DR108" s="98"/>
      <c r="DS108" s="98"/>
      <c r="DT108" s="98"/>
      <c r="DU108" s="98"/>
      <c r="DV108" s="98"/>
      <c r="DW108" s="98"/>
      <c r="DX108" s="98"/>
      <c r="DY108" s="98"/>
      <c r="DZ108" s="98"/>
      <c r="EA108" s="98"/>
      <c r="EB108" s="98"/>
      <c r="EC108" s="98"/>
      <c r="ED108" s="98"/>
      <c r="EE108" s="98"/>
      <c r="EF108" s="98"/>
      <c r="EG108" s="98"/>
      <c r="EH108" s="98"/>
      <c r="EI108" s="98"/>
      <c r="EJ108" s="98"/>
      <c r="EK108" s="98"/>
      <c r="EL108" s="98"/>
      <c r="EM108" s="98"/>
      <c r="EN108" s="98"/>
      <c r="EO108" s="98"/>
      <c r="EP108" s="98"/>
      <c r="EQ108" s="98"/>
      <c r="ER108" s="98"/>
      <c r="ES108" s="98"/>
      <c r="ET108" s="98"/>
      <c r="EU108" s="98"/>
      <c r="EV108" s="98"/>
      <c r="EW108" s="98"/>
      <c r="EX108" s="98"/>
      <c r="EY108" s="98"/>
      <c r="EZ108" s="98"/>
      <c r="FA108" s="98"/>
      <c r="FB108" s="98"/>
      <c r="FC108" s="98"/>
      <c r="FD108" s="98"/>
      <c r="FE108" s="98"/>
      <c r="FF108" s="98"/>
      <c r="FG108" s="98"/>
      <c r="FH108" s="98"/>
      <c r="FI108" s="98"/>
      <c r="FJ108" s="98"/>
      <c r="FK108" s="98"/>
      <c r="FL108" s="98"/>
      <c r="FM108" s="98"/>
      <c r="FN108" s="98"/>
      <c r="FO108" s="98"/>
      <c r="FP108" s="98"/>
      <c r="FQ108" s="98"/>
      <c r="FR108" s="98"/>
      <c r="FS108" s="98"/>
      <c r="FT108" s="98"/>
      <c r="FU108" s="98"/>
      <c r="FV108" s="98"/>
      <c r="FW108" s="98"/>
      <c r="FX108" s="98"/>
      <c r="FY108" s="98"/>
      <c r="FZ108" s="98"/>
      <c r="GA108" s="98"/>
      <c r="GB108" s="98"/>
      <c r="GC108" s="98"/>
      <c r="GD108" s="98"/>
      <c r="GE108" s="98"/>
      <c r="GF108" s="98"/>
      <c r="GG108" s="98"/>
      <c r="GH108" s="98"/>
      <c r="GI108" s="98"/>
      <c r="GJ108" s="98"/>
      <c r="GK108" s="98"/>
      <c r="GL108" s="98"/>
      <c r="GM108" s="98"/>
      <c r="GN108" s="98"/>
      <c r="GO108" s="98"/>
      <c r="GP108" s="98"/>
      <c r="GQ108" s="98"/>
      <c r="GR108" s="98"/>
      <c r="GS108" s="98"/>
      <c r="GT108" s="98"/>
      <c r="GU108" s="98"/>
      <c r="GV108" s="98"/>
      <c r="GW108" s="98"/>
      <c r="GX108" s="98"/>
      <c r="GY108" s="98"/>
      <c r="GZ108" s="98"/>
      <c r="HA108" s="98"/>
      <c r="HB108" s="98"/>
      <c r="HC108" s="98"/>
      <c r="HD108" s="98"/>
      <c r="HE108" s="98"/>
      <c r="HF108" s="98"/>
      <c r="HG108" s="98"/>
      <c r="HH108" s="98"/>
      <c r="HI108" s="98"/>
      <c r="HJ108" s="98"/>
      <c r="HK108" s="98"/>
      <c r="HL108" s="98"/>
      <c r="HM108" s="98"/>
      <c r="HN108" s="98"/>
      <c r="HO108" s="98"/>
      <c r="HP108" s="98"/>
      <c r="HQ108" s="98"/>
      <c r="HR108" s="98"/>
      <c r="HS108" s="98"/>
      <c r="HT108" s="98"/>
      <c r="HU108" s="98"/>
      <c r="HV108" s="98"/>
      <c r="HW108" s="98"/>
      <c r="HX108" s="98"/>
      <c r="HY108" s="98"/>
      <c r="HZ108" s="98"/>
      <c r="IA108" s="98"/>
      <c r="IB108" s="98"/>
      <c r="IC108" s="98"/>
    </row>
    <row r="109" spans="1:237" ht="25.5" customHeight="1">
      <c r="A109" s="143"/>
      <c r="B109" s="105"/>
      <c r="C109" s="106"/>
      <c r="D109" s="106"/>
      <c r="E109" s="106"/>
      <c r="F109" s="106"/>
      <c r="G109" s="106"/>
      <c r="H109" s="106"/>
      <c r="I109" s="106"/>
      <c r="J109" s="106"/>
      <c r="K109" s="106"/>
      <c r="L109" s="98"/>
      <c r="M109" s="98"/>
      <c r="N109" s="98"/>
      <c r="O109" s="98"/>
      <c r="P109" s="98"/>
      <c r="Q109" s="98"/>
      <c r="R109" s="98"/>
      <c r="S109" s="98"/>
      <c r="T109" s="98"/>
      <c r="U109" s="98"/>
      <c r="V109" s="98"/>
      <c r="W109" s="98"/>
      <c r="X109" s="98"/>
      <c r="Y109" s="98"/>
      <c r="Z109" s="98"/>
      <c r="AA109" s="98"/>
      <c r="AB109" s="98"/>
      <c r="AC109" s="98"/>
      <c r="AD109" s="98"/>
      <c r="AE109" s="98"/>
      <c r="AF109" s="98"/>
      <c r="AG109" s="98"/>
      <c r="AH109" s="98"/>
      <c r="AI109" s="98"/>
      <c r="AJ109" s="98"/>
      <c r="AK109" s="98"/>
      <c r="AL109" s="98"/>
      <c r="AM109" s="98"/>
      <c r="AN109" s="98"/>
      <c r="AO109" s="98"/>
      <c r="AP109" s="98"/>
      <c r="AQ109" s="98"/>
      <c r="AR109" s="98"/>
      <c r="AS109" s="98"/>
      <c r="AT109" s="98"/>
      <c r="AU109" s="98"/>
      <c r="AV109" s="98"/>
      <c r="AW109" s="98"/>
      <c r="AX109" s="98"/>
      <c r="AY109" s="98"/>
      <c r="AZ109" s="98"/>
      <c r="BA109" s="98"/>
      <c r="BB109" s="98"/>
      <c r="BC109" s="98"/>
      <c r="BD109" s="98"/>
      <c r="BE109" s="98"/>
      <c r="BF109" s="98"/>
      <c r="BG109" s="98"/>
      <c r="BH109" s="98"/>
      <c r="BI109" s="98"/>
      <c r="BJ109" s="98"/>
      <c r="BK109" s="98"/>
      <c r="BL109" s="98"/>
      <c r="BM109" s="98"/>
      <c r="BN109" s="98"/>
      <c r="BO109" s="98"/>
      <c r="BP109" s="98"/>
      <c r="BQ109" s="98"/>
      <c r="BR109" s="98"/>
      <c r="BS109" s="98"/>
      <c r="BT109" s="98"/>
      <c r="BU109" s="98"/>
      <c r="BV109" s="98"/>
      <c r="BW109" s="98"/>
      <c r="BX109" s="98"/>
      <c r="BY109" s="98"/>
      <c r="BZ109" s="98"/>
      <c r="CA109" s="98"/>
      <c r="CB109" s="98"/>
      <c r="CC109" s="98"/>
      <c r="CD109" s="98"/>
      <c r="CE109" s="98"/>
      <c r="CF109" s="98"/>
      <c r="CG109" s="98"/>
      <c r="CH109" s="98"/>
      <c r="CI109" s="98"/>
      <c r="CJ109" s="98"/>
      <c r="CK109" s="98"/>
      <c r="CL109" s="98"/>
      <c r="CM109" s="98"/>
      <c r="CN109" s="98"/>
      <c r="CO109" s="98"/>
      <c r="CP109" s="98"/>
      <c r="CQ109" s="98"/>
      <c r="CR109" s="98"/>
      <c r="CS109" s="98"/>
      <c r="CT109" s="98"/>
      <c r="CU109" s="98"/>
      <c r="CV109" s="98"/>
      <c r="CW109" s="98"/>
      <c r="CX109" s="98"/>
      <c r="CY109" s="98"/>
      <c r="CZ109" s="98"/>
      <c r="DA109" s="98"/>
      <c r="DB109" s="98"/>
      <c r="DC109" s="98"/>
      <c r="DD109" s="98"/>
      <c r="DE109" s="98"/>
      <c r="DF109" s="98"/>
      <c r="DG109" s="98"/>
      <c r="DH109" s="98"/>
      <c r="DI109" s="98"/>
      <c r="DJ109" s="98"/>
      <c r="DK109" s="98"/>
      <c r="DL109" s="98"/>
      <c r="DM109" s="98"/>
      <c r="DN109" s="98"/>
      <c r="DO109" s="98"/>
      <c r="DP109" s="98"/>
      <c r="DQ109" s="98"/>
      <c r="DR109" s="98"/>
      <c r="DS109" s="98"/>
      <c r="DT109" s="98"/>
      <c r="DU109" s="98"/>
      <c r="DV109" s="98"/>
      <c r="DW109" s="98"/>
      <c r="DX109" s="98"/>
      <c r="DY109" s="98"/>
      <c r="DZ109" s="98"/>
      <c r="EA109" s="98"/>
      <c r="EB109" s="98"/>
      <c r="EC109" s="98"/>
      <c r="ED109" s="98"/>
      <c r="EE109" s="98"/>
      <c r="EF109" s="98"/>
      <c r="EG109" s="98"/>
      <c r="EH109" s="98"/>
      <c r="EI109" s="98"/>
      <c r="EJ109" s="98"/>
      <c r="EK109" s="98"/>
      <c r="EL109" s="98"/>
      <c r="EM109" s="98"/>
      <c r="EN109" s="98"/>
      <c r="EO109" s="98"/>
      <c r="EP109" s="98"/>
      <c r="EQ109" s="98"/>
      <c r="ER109" s="98"/>
      <c r="ES109" s="98"/>
      <c r="ET109" s="98"/>
      <c r="EU109" s="98"/>
      <c r="EV109" s="98"/>
      <c r="EW109" s="98"/>
      <c r="EX109" s="98"/>
      <c r="EY109" s="98"/>
      <c r="EZ109" s="98"/>
      <c r="FA109" s="98"/>
      <c r="FB109" s="98"/>
      <c r="FC109" s="98"/>
      <c r="FD109" s="98"/>
      <c r="FE109" s="98"/>
      <c r="FF109" s="98"/>
      <c r="FG109" s="98"/>
      <c r="FH109" s="98"/>
      <c r="FI109" s="98"/>
      <c r="FJ109" s="98"/>
      <c r="FK109" s="98"/>
      <c r="FL109" s="98"/>
      <c r="FM109" s="98"/>
      <c r="FN109" s="98"/>
      <c r="FO109" s="98"/>
      <c r="FP109" s="98"/>
      <c r="FQ109" s="98"/>
      <c r="FR109" s="98"/>
      <c r="FS109" s="98"/>
      <c r="FT109" s="98"/>
      <c r="FU109" s="98"/>
      <c r="FV109" s="98"/>
      <c r="FW109" s="98"/>
      <c r="FX109" s="98"/>
      <c r="FY109" s="98"/>
      <c r="FZ109" s="98"/>
      <c r="GA109" s="98"/>
      <c r="GB109" s="98"/>
      <c r="GC109" s="98"/>
      <c r="GD109" s="98"/>
      <c r="GE109" s="98"/>
      <c r="GF109" s="98"/>
      <c r="GG109" s="98"/>
      <c r="GH109" s="98"/>
      <c r="GI109" s="98"/>
      <c r="GJ109" s="98"/>
      <c r="GK109" s="98"/>
      <c r="GL109" s="98"/>
      <c r="GM109" s="98"/>
      <c r="GN109" s="98"/>
      <c r="GO109" s="98"/>
      <c r="GP109" s="98"/>
      <c r="GQ109" s="98"/>
      <c r="GR109" s="98"/>
      <c r="GS109" s="98"/>
      <c r="GT109" s="98"/>
      <c r="GU109" s="98"/>
      <c r="GV109" s="98"/>
      <c r="GW109" s="98"/>
      <c r="GX109" s="98"/>
      <c r="GY109" s="98"/>
      <c r="GZ109" s="98"/>
      <c r="HA109" s="98"/>
      <c r="HB109" s="98"/>
      <c r="HC109" s="98"/>
      <c r="HD109" s="98"/>
      <c r="HE109" s="98"/>
      <c r="HF109" s="98"/>
      <c r="HG109" s="98"/>
      <c r="HH109" s="98"/>
      <c r="HI109" s="98"/>
      <c r="HJ109" s="98"/>
      <c r="HK109" s="98"/>
      <c r="HL109" s="98"/>
      <c r="HM109" s="98"/>
      <c r="HN109" s="98"/>
      <c r="HO109" s="98"/>
      <c r="HP109" s="98"/>
      <c r="HQ109" s="98"/>
      <c r="HR109" s="98"/>
      <c r="HS109" s="98"/>
      <c r="HT109" s="98"/>
      <c r="HU109" s="98"/>
      <c r="HV109" s="98"/>
      <c r="HW109" s="98"/>
      <c r="HX109" s="98"/>
      <c r="HY109" s="98"/>
      <c r="HZ109" s="98"/>
      <c r="IA109" s="98"/>
      <c r="IB109" s="98"/>
      <c r="IC109" s="98"/>
    </row>
    <row r="110" spans="1:11" s="174" customFormat="1" ht="26.25" customHeight="1">
      <c r="A110" s="454" t="s">
        <v>172</v>
      </c>
      <c r="B110" s="454"/>
      <c r="C110" s="454"/>
      <c r="D110" s="454"/>
      <c r="E110" s="454"/>
      <c r="F110" s="454"/>
      <c r="G110" s="454"/>
      <c r="H110" s="454"/>
      <c r="I110" s="454"/>
      <c r="J110" s="454"/>
      <c r="K110" s="454"/>
    </row>
    <row r="111" spans="1:237" ht="20.25" customHeight="1">
      <c r="A111" s="149" t="s">
        <v>203</v>
      </c>
      <c r="B111" s="121"/>
      <c r="C111" s="139"/>
      <c r="D111" s="139"/>
      <c r="E111" s="139"/>
      <c r="F111" s="139"/>
      <c r="G111" s="139"/>
      <c r="H111" s="139"/>
      <c r="I111" s="139"/>
      <c r="J111" s="139"/>
      <c r="K111" s="139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  <c r="W111" s="98"/>
      <c r="X111" s="98"/>
      <c r="Y111" s="98"/>
      <c r="Z111" s="98"/>
      <c r="AA111" s="98"/>
      <c r="AB111" s="98"/>
      <c r="AC111" s="98"/>
      <c r="AD111" s="98"/>
      <c r="AE111" s="98"/>
      <c r="AF111" s="98"/>
      <c r="AG111" s="98"/>
      <c r="AH111" s="98"/>
      <c r="AI111" s="98"/>
      <c r="AJ111" s="98"/>
      <c r="AK111" s="98"/>
      <c r="AL111" s="98"/>
      <c r="AM111" s="98"/>
      <c r="AN111" s="98"/>
      <c r="AO111" s="98"/>
      <c r="AP111" s="98"/>
      <c r="AQ111" s="98"/>
      <c r="AR111" s="98"/>
      <c r="AS111" s="98"/>
      <c r="AT111" s="98"/>
      <c r="AU111" s="98"/>
      <c r="AV111" s="98"/>
      <c r="AW111" s="98"/>
      <c r="AX111" s="98"/>
      <c r="AY111" s="98"/>
      <c r="AZ111" s="98"/>
      <c r="BA111" s="98"/>
      <c r="BB111" s="98"/>
      <c r="BC111" s="98"/>
      <c r="BD111" s="98"/>
      <c r="BE111" s="98"/>
      <c r="BF111" s="98"/>
      <c r="BG111" s="98"/>
      <c r="BH111" s="98"/>
      <c r="BI111" s="98"/>
      <c r="BJ111" s="98"/>
      <c r="BK111" s="98"/>
      <c r="BL111" s="98"/>
      <c r="BM111" s="98"/>
      <c r="BN111" s="98"/>
      <c r="BO111" s="98"/>
      <c r="BP111" s="98"/>
      <c r="BQ111" s="98"/>
      <c r="BR111" s="98"/>
      <c r="BS111" s="98"/>
      <c r="BT111" s="98"/>
      <c r="BU111" s="98"/>
      <c r="BV111" s="98"/>
      <c r="BW111" s="98"/>
      <c r="BX111" s="98"/>
      <c r="BY111" s="98"/>
      <c r="BZ111" s="98"/>
      <c r="CA111" s="98"/>
      <c r="CB111" s="98"/>
      <c r="CC111" s="98"/>
      <c r="CD111" s="98"/>
      <c r="CE111" s="98"/>
      <c r="CF111" s="98"/>
      <c r="CG111" s="98"/>
      <c r="CH111" s="98"/>
      <c r="CI111" s="98"/>
      <c r="CJ111" s="98"/>
      <c r="CK111" s="98"/>
      <c r="CL111" s="98"/>
      <c r="CM111" s="98"/>
      <c r="CN111" s="98"/>
      <c r="CO111" s="98"/>
      <c r="CP111" s="98"/>
      <c r="CQ111" s="98"/>
      <c r="CR111" s="98"/>
      <c r="CS111" s="98"/>
      <c r="CT111" s="98"/>
      <c r="CU111" s="98"/>
      <c r="CV111" s="98"/>
      <c r="CW111" s="98"/>
      <c r="CX111" s="98"/>
      <c r="CY111" s="98"/>
      <c r="CZ111" s="98"/>
      <c r="DA111" s="98"/>
      <c r="DB111" s="98"/>
      <c r="DC111" s="98"/>
      <c r="DD111" s="98"/>
      <c r="DE111" s="98"/>
      <c r="DF111" s="98"/>
      <c r="DG111" s="98"/>
      <c r="DH111" s="98"/>
      <c r="DI111" s="98"/>
      <c r="DJ111" s="98"/>
      <c r="DK111" s="98"/>
      <c r="DL111" s="98"/>
      <c r="DM111" s="98"/>
      <c r="DN111" s="98"/>
      <c r="DO111" s="98"/>
      <c r="DP111" s="98"/>
      <c r="DQ111" s="98"/>
      <c r="DR111" s="98"/>
      <c r="DS111" s="98"/>
      <c r="DT111" s="98"/>
      <c r="DU111" s="98"/>
      <c r="DV111" s="98"/>
      <c r="DW111" s="98"/>
      <c r="DX111" s="98"/>
      <c r="DY111" s="98"/>
      <c r="DZ111" s="98"/>
      <c r="EA111" s="98"/>
      <c r="EB111" s="98"/>
      <c r="EC111" s="98"/>
      <c r="ED111" s="98"/>
      <c r="EE111" s="98"/>
      <c r="EF111" s="98"/>
      <c r="EG111" s="98"/>
      <c r="EH111" s="98"/>
      <c r="EI111" s="98"/>
      <c r="EJ111" s="98"/>
      <c r="EK111" s="98"/>
      <c r="EL111" s="98"/>
      <c r="EM111" s="98"/>
      <c r="EN111" s="98"/>
      <c r="EO111" s="98"/>
      <c r="EP111" s="98"/>
      <c r="EQ111" s="98"/>
      <c r="ER111" s="98"/>
      <c r="ES111" s="98"/>
      <c r="ET111" s="98"/>
      <c r="EU111" s="98"/>
      <c r="EV111" s="98"/>
      <c r="EW111" s="98"/>
      <c r="EX111" s="98"/>
      <c r="EY111" s="98"/>
      <c r="EZ111" s="98"/>
      <c r="FA111" s="98"/>
      <c r="FB111" s="98"/>
      <c r="FC111" s="98"/>
      <c r="FD111" s="98"/>
      <c r="FE111" s="98"/>
      <c r="FF111" s="98"/>
      <c r="FG111" s="98"/>
      <c r="FH111" s="98"/>
      <c r="FI111" s="98"/>
      <c r="FJ111" s="98"/>
      <c r="FK111" s="98"/>
      <c r="FL111" s="98"/>
      <c r="FM111" s="98"/>
      <c r="FN111" s="98"/>
      <c r="FO111" s="98"/>
      <c r="FP111" s="98"/>
      <c r="FQ111" s="98"/>
      <c r="FR111" s="98"/>
      <c r="FS111" s="98"/>
      <c r="FT111" s="98"/>
      <c r="FU111" s="98"/>
      <c r="FV111" s="98"/>
      <c r="FW111" s="98"/>
      <c r="FX111" s="98"/>
      <c r="FY111" s="98"/>
      <c r="FZ111" s="98"/>
      <c r="GA111" s="98"/>
      <c r="GB111" s="98"/>
      <c r="GC111" s="98"/>
      <c r="GD111" s="98"/>
      <c r="GE111" s="98"/>
      <c r="GF111" s="98"/>
      <c r="GG111" s="98"/>
      <c r="GH111" s="98"/>
      <c r="GI111" s="98"/>
      <c r="GJ111" s="98"/>
      <c r="GK111" s="98"/>
      <c r="GL111" s="98"/>
      <c r="GM111" s="98"/>
      <c r="GN111" s="98"/>
      <c r="GO111" s="98"/>
      <c r="GP111" s="98"/>
      <c r="GQ111" s="98"/>
      <c r="GR111" s="98"/>
      <c r="GS111" s="98"/>
      <c r="GT111" s="98"/>
      <c r="GU111" s="98"/>
      <c r="GV111" s="98"/>
      <c r="GW111" s="98"/>
      <c r="GX111" s="98"/>
      <c r="GY111" s="98"/>
      <c r="GZ111" s="98"/>
      <c r="HA111" s="98"/>
      <c r="HB111" s="98"/>
      <c r="HC111" s="98"/>
      <c r="HD111" s="98"/>
      <c r="HE111" s="98"/>
      <c r="HF111" s="98"/>
      <c r="HG111" s="98"/>
      <c r="HH111" s="98"/>
      <c r="HI111" s="98"/>
      <c r="HJ111" s="98"/>
      <c r="HK111" s="98"/>
      <c r="HL111" s="98"/>
      <c r="HM111" s="98"/>
      <c r="HN111" s="98"/>
      <c r="HO111" s="98"/>
      <c r="HP111" s="98"/>
      <c r="HQ111" s="98"/>
      <c r="HR111" s="98"/>
      <c r="HS111" s="98"/>
      <c r="HT111" s="98"/>
      <c r="HU111" s="98"/>
      <c r="HV111" s="98"/>
      <c r="HW111" s="98"/>
      <c r="HX111" s="98"/>
      <c r="HY111" s="98"/>
      <c r="HZ111" s="98"/>
      <c r="IA111" s="98"/>
      <c r="IB111" s="98"/>
      <c r="IC111" s="98"/>
    </row>
    <row r="112" spans="1:11" ht="15" customHeight="1">
      <c r="A112" s="109" t="s">
        <v>167</v>
      </c>
      <c r="B112" s="110" t="s">
        <v>22</v>
      </c>
      <c r="C112" s="111">
        <v>1.14</v>
      </c>
      <c r="D112" s="111">
        <v>1.16</v>
      </c>
      <c r="E112" s="111">
        <v>1.16</v>
      </c>
      <c r="F112" s="111">
        <v>1.18</v>
      </c>
      <c r="G112" s="111">
        <v>1.16</v>
      </c>
      <c r="H112" s="111">
        <v>1.18</v>
      </c>
      <c r="I112" s="111">
        <v>1.16</v>
      </c>
      <c r="J112" s="111">
        <v>1.18</v>
      </c>
      <c r="K112" s="111">
        <f>IF(ISERROR(AVERAGE(C112:J112)),"=",AVERAGE(C112:J112))</f>
        <v>1.1649999999999998</v>
      </c>
    </row>
    <row r="113" spans="1:11" ht="15" customHeight="1">
      <c r="A113" s="175" t="s">
        <v>169</v>
      </c>
      <c r="B113" s="110" t="s">
        <v>22</v>
      </c>
      <c r="C113" s="111">
        <v>1.37</v>
      </c>
      <c r="D113" s="111">
        <v>1.39</v>
      </c>
      <c r="E113" s="111">
        <v>1.37</v>
      </c>
      <c r="F113" s="111">
        <v>1.39</v>
      </c>
      <c r="G113" s="111">
        <v>1.37</v>
      </c>
      <c r="H113" s="111">
        <v>1.39</v>
      </c>
      <c r="I113" s="111">
        <v>1.37</v>
      </c>
      <c r="J113" s="111">
        <v>1.39</v>
      </c>
      <c r="K113" s="111">
        <f>IF(ISERROR(AVERAGE(C113:J113)),"=",AVERAGE(C113:J113))</f>
        <v>1.38</v>
      </c>
    </row>
    <row r="114" spans="1:11" ht="15" customHeight="1">
      <c r="A114" s="119" t="s">
        <v>168</v>
      </c>
      <c r="B114" s="110" t="s">
        <v>22</v>
      </c>
      <c r="C114" s="111">
        <v>2.45</v>
      </c>
      <c r="D114" s="111">
        <v>2.49</v>
      </c>
      <c r="E114" s="111">
        <v>2.5</v>
      </c>
      <c r="F114" s="111">
        <v>2.54</v>
      </c>
      <c r="G114" s="111">
        <v>2.5</v>
      </c>
      <c r="H114" s="111">
        <v>2.54</v>
      </c>
      <c r="I114" s="111">
        <v>2.5</v>
      </c>
      <c r="J114" s="111">
        <v>2.54</v>
      </c>
      <c r="K114" s="111">
        <f>IF(ISERROR(AVERAGE(C114:J114)),"=",AVERAGE(C114:J114))</f>
        <v>2.5075</v>
      </c>
    </row>
    <row r="115" spans="1:11" ht="21" customHeight="1">
      <c r="A115" s="149" t="s">
        <v>185</v>
      </c>
      <c r="B115" s="121"/>
      <c r="C115" s="135"/>
      <c r="D115" s="135"/>
      <c r="E115" s="135"/>
      <c r="F115" s="135"/>
      <c r="G115" s="135"/>
      <c r="H115" s="135"/>
      <c r="I115" s="135"/>
      <c r="J115" s="135"/>
      <c r="K115" s="146"/>
    </row>
    <row r="116" spans="1:11" ht="15" customHeight="1">
      <c r="A116" s="150" t="s">
        <v>26</v>
      </c>
      <c r="B116" s="110" t="s">
        <v>22</v>
      </c>
      <c r="C116" s="111">
        <v>1.7</v>
      </c>
      <c r="D116" s="111">
        <v>1.76</v>
      </c>
      <c r="E116" s="111">
        <v>1.76</v>
      </c>
      <c r="F116" s="111">
        <v>1.82</v>
      </c>
      <c r="G116" s="111">
        <v>1.92</v>
      </c>
      <c r="H116" s="111">
        <v>1.98</v>
      </c>
      <c r="I116" s="111">
        <v>1.92</v>
      </c>
      <c r="J116" s="111">
        <v>1.98</v>
      </c>
      <c r="K116" s="111">
        <f>IF(ISERROR(AVERAGE(C116:J116)),"=",AVERAGE(C116:J116))</f>
        <v>1.8550000000000002</v>
      </c>
    </row>
    <row r="117" spans="1:11" ht="15" customHeight="1">
      <c r="A117" s="150" t="s">
        <v>27</v>
      </c>
      <c r="B117" s="110" t="s">
        <v>22</v>
      </c>
      <c r="C117" s="111">
        <v>1.76</v>
      </c>
      <c r="D117" s="111">
        <v>1.82</v>
      </c>
      <c r="E117" s="111">
        <v>1.82</v>
      </c>
      <c r="F117" s="111">
        <v>1.88</v>
      </c>
      <c r="G117" s="111" t="s">
        <v>210</v>
      </c>
      <c r="H117" s="111">
        <v>2.04</v>
      </c>
      <c r="I117" s="111" t="s">
        <v>210</v>
      </c>
      <c r="J117" s="111">
        <v>2.04</v>
      </c>
      <c r="K117" s="111">
        <f>IF(ISERROR(AVERAGE(C117:J117)),"=",AVERAGE(C117:J117))</f>
        <v>1.8933333333333333</v>
      </c>
    </row>
    <row r="118" spans="1:11" ht="27.75" customHeight="1">
      <c r="A118" s="151" t="s">
        <v>160</v>
      </c>
      <c r="B118" s="152"/>
      <c r="K118" s="153"/>
    </row>
    <row r="119" spans="1:10" ht="14.25" customHeight="1">
      <c r="A119" s="154" t="s">
        <v>35</v>
      </c>
      <c r="C119" s="155"/>
      <c r="D119" s="155"/>
      <c r="E119" s="155"/>
      <c r="F119" s="155"/>
      <c r="G119" s="155"/>
      <c r="H119" s="155"/>
      <c r="I119" s="155"/>
      <c r="J119" s="155"/>
    </row>
    <row r="120" spans="1:11" ht="15" customHeight="1">
      <c r="A120" s="117" t="s">
        <v>84</v>
      </c>
      <c r="B120" s="121" t="s">
        <v>3</v>
      </c>
      <c r="C120" s="156"/>
      <c r="D120" s="156"/>
      <c r="E120" s="156"/>
      <c r="F120" s="156"/>
      <c r="G120" s="156"/>
      <c r="H120" s="156"/>
      <c r="I120" s="156"/>
      <c r="J120" s="156"/>
      <c r="K120" s="157"/>
    </row>
    <row r="121" spans="1:11" ht="15" customHeight="1">
      <c r="A121" s="119" t="s">
        <v>92</v>
      </c>
      <c r="B121" s="110" t="s">
        <v>22</v>
      </c>
      <c r="C121" s="111">
        <v>2.86</v>
      </c>
      <c r="D121" s="111">
        <v>2.91</v>
      </c>
      <c r="E121" s="111">
        <v>2.86</v>
      </c>
      <c r="F121" s="111">
        <v>2.91</v>
      </c>
      <c r="G121" s="111">
        <v>2.86</v>
      </c>
      <c r="H121" s="111">
        <v>2.91</v>
      </c>
      <c r="I121" s="111">
        <v>2.84</v>
      </c>
      <c r="J121" s="111">
        <v>2.89</v>
      </c>
      <c r="K121" s="111">
        <f aca="true" t="shared" si="3" ref="K121:K126">IF(ISERROR(AVERAGE(C121:J121)),"=",AVERAGE(C121:J121))</f>
        <v>2.88</v>
      </c>
    </row>
    <row r="122" spans="1:11" ht="15" customHeight="1">
      <c r="A122" s="119" t="s">
        <v>93</v>
      </c>
      <c r="B122" s="110" t="s">
        <v>22</v>
      </c>
      <c r="C122" s="111">
        <v>2.58</v>
      </c>
      <c r="D122" s="111">
        <v>2.68</v>
      </c>
      <c r="E122" s="111">
        <v>2.58</v>
      </c>
      <c r="F122" s="111">
        <v>2.68</v>
      </c>
      <c r="G122" s="111">
        <v>2.58</v>
      </c>
      <c r="H122" s="111">
        <v>2.68</v>
      </c>
      <c r="I122" s="111">
        <v>2.52</v>
      </c>
      <c r="J122" s="111">
        <v>2.62</v>
      </c>
      <c r="K122" s="111">
        <f t="shared" si="3"/>
        <v>2.615</v>
      </c>
    </row>
    <row r="123" spans="1:11" ht="15" customHeight="1">
      <c r="A123" s="119" t="s">
        <v>94</v>
      </c>
      <c r="B123" s="110" t="s">
        <v>22</v>
      </c>
      <c r="C123" s="111">
        <v>2.58</v>
      </c>
      <c r="D123" s="111">
        <v>2.68</v>
      </c>
      <c r="E123" s="111">
        <v>2.58</v>
      </c>
      <c r="F123" s="111">
        <v>2.68</v>
      </c>
      <c r="G123" s="111">
        <v>2.58</v>
      </c>
      <c r="H123" s="111">
        <v>2.68</v>
      </c>
      <c r="I123" s="111">
        <v>2.5</v>
      </c>
      <c r="J123" s="111">
        <v>2.6</v>
      </c>
      <c r="K123" s="111">
        <f t="shared" si="3"/>
        <v>2.6100000000000003</v>
      </c>
    </row>
    <row r="124" spans="1:11" ht="15" customHeight="1">
      <c r="A124" s="119" t="s">
        <v>95</v>
      </c>
      <c r="B124" s="110" t="s">
        <v>22</v>
      </c>
      <c r="C124" s="111">
        <v>2.32</v>
      </c>
      <c r="D124" s="111">
        <v>2.37</v>
      </c>
      <c r="E124" s="111">
        <v>2.32</v>
      </c>
      <c r="F124" s="111">
        <v>2.37</v>
      </c>
      <c r="G124" s="111">
        <v>2.32</v>
      </c>
      <c r="H124" s="111">
        <v>2.37</v>
      </c>
      <c r="I124" s="111">
        <v>2.25</v>
      </c>
      <c r="J124" s="111">
        <v>2.3</v>
      </c>
      <c r="K124" s="111">
        <f t="shared" si="3"/>
        <v>2.3275</v>
      </c>
    </row>
    <row r="125" spans="1:11" ht="15" customHeight="1">
      <c r="A125" s="119" t="s">
        <v>63</v>
      </c>
      <c r="B125" s="110" t="s">
        <v>22</v>
      </c>
      <c r="C125" s="111" t="s">
        <v>159</v>
      </c>
      <c r="D125" s="111" t="s">
        <v>159</v>
      </c>
      <c r="E125" s="111" t="s">
        <v>159</v>
      </c>
      <c r="F125" s="111" t="s">
        <v>159</v>
      </c>
      <c r="G125" s="111" t="s">
        <v>159</v>
      </c>
      <c r="H125" s="111" t="s">
        <v>159</v>
      </c>
      <c r="I125" s="111" t="s">
        <v>159</v>
      </c>
      <c r="J125" s="111" t="s">
        <v>159</v>
      </c>
      <c r="K125" s="111" t="str">
        <f t="shared" si="3"/>
        <v>=</v>
      </c>
    </row>
    <row r="126" spans="1:11" ht="15" customHeight="1">
      <c r="A126" s="119" t="s">
        <v>51</v>
      </c>
      <c r="B126" s="110" t="s">
        <v>22</v>
      </c>
      <c r="C126" s="111">
        <v>1.77</v>
      </c>
      <c r="D126" s="111">
        <v>1.82</v>
      </c>
      <c r="E126" s="111">
        <v>1.77</v>
      </c>
      <c r="F126" s="111">
        <v>1.82</v>
      </c>
      <c r="G126" s="111">
        <v>1.77</v>
      </c>
      <c r="H126" s="111">
        <v>1.82</v>
      </c>
      <c r="I126" s="111">
        <v>1.77</v>
      </c>
      <c r="J126" s="111">
        <v>1.82</v>
      </c>
      <c r="K126" s="111">
        <f t="shared" si="3"/>
        <v>1.795</v>
      </c>
    </row>
    <row r="127" spans="1:11" ht="15" customHeight="1">
      <c r="A127" s="117" t="s">
        <v>64</v>
      </c>
      <c r="B127" s="121"/>
      <c r="C127" s="118"/>
      <c r="D127" s="118"/>
      <c r="E127" s="118"/>
      <c r="F127" s="118"/>
      <c r="G127" s="118"/>
      <c r="H127" s="118"/>
      <c r="I127" s="118"/>
      <c r="J127" s="118"/>
      <c r="K127" s="146"/>
    </row>
    <row r="128" spans="1:11" ht="15" customHeight="1">
      <c r="A128" s="158" t="s">
        <v>11</v>
      </c>
      <c r="B128" s="121"/>
      <c r="C128" s="139"/>
      <c r="D128" s="139"/>
      <c r="E128" s="139"/>
      <c r="F128" s="139"/>
      <c r="G128" s="139"/>
      <c r="H128" s="139"/>
      <c r="I128" s="139"/>
      <c r="J128" s="139"/>
      <c r="K128" s="146"/>
    </row>
    <row r="129" spans="1:11" ht="15" customHeight="1">
      <c r="A129" s="159" t="s">
        <v>53</v>
      </c>
      <c r="B129" s="110" t="s">
        <v>22</v>
      </c>
      <c r="C129" s="111">
        <v>2.15</v>
      </c>
      <c r="D129" s="111">
        <v>2.35</v>
      </c>
      <c r="E129" s="111">
        <v>2.17</v>
      </c>
      <c r="F129" s="111">
        <v>2.37</v>
      </c>
      <c r="G129" s="111">
        <v>2.17</v>
      </c>
      <c r="H129" s="111">
        <v>2.37</v>
      </c>
      <c r="I129" s="111">
        <v>2.17</v>
      </c>
      <c r="J129" s="111">
        <v>2.37</v>
      </c>
      <c r="K129" s="111">
        <f>IF(ISERROR(AVERAGE(C129:J129)),"=",AVERAGE(C129:J129))</f>
        <v>2.2649999999999997</v>
      </c>
    </row>
    <row r="130" spans="1:11" ht="15" customHeight="1">
      <c r="A130" s="159" t="s">
        <v>54</v>
      </c>
      <c r="B130" s="110" t="s">
        <v>22</v>
      </c>
      <c r="C130" s="111">
        <v>1.95</v>
      </c>
      <c r="D130" s="111">
        <v>2.15</v>
      </c>
      <c r="E130" s="111">
        <v>1.97</v>
      </c>
      <c r="F130" s="111">
        <v>2.17</v>
      </c>
      <c r="G130" s="111">
        <v>1.97</v>
      </c>
      <c r="H130" s="111">
        <v>2.17</v>
      </c>
      <c r="I130" s="111">
        <v>1.97</v>
      </c>
      <c r="J130" s="111">
        <v>2.17</v>
      </c>
      <c r="K130" s="111">
        <f>IF(ISERROR(AVERAGE(C130:J130)),"=",AVERAGE(C130:J130))</f>
        <v>2.065</v>
      </c>
    </row>
    <row r="131" spans="1:11" ht="15" customHeight="1">
      <c r="A131" s="119" t="s">
        <v>12</v>
      </c>
      <c r="B131" s="110"/>
      <c r="C131" s="111"/>
      <c r="D131" s="111"/>
      <c r="E131" s="111"/>
      <c r="F131" s="111"/>
      <c r="G131" s="111"/>
      <c r="H131" s="111"/>
      <c r="I131" s="111"/>
      <c r="J131" s="111"/>
      <c r="K131" s="111"/>
    </row>
    <row r="132" spans="1:11" ht="15" customHeight="1">
      <c r="A132" s="159" t="s">
        <v>53</v>
      </c>
      <c r="B132" s="110" t="s">
        <v>22</v>
      </c>
      <c r="C132" s="111">
        <v>1.69</v>
      </c>
      <c r="D132" s="111">
        <v>1.84</v>
      </c>
      <c r="E132" s="111">
        <v>1.71</v>
      </c>
      <c r="F132" s="111">
        <v>1.86</v>
      </c>
      <c r="G132" s="111">
        <v>1.71</v>
      </c>
      <c r="H132" s="111">
        <v>1.86</v>
      </c>
      <c r="I132" s="111">
        <v>1.71</v>
      </c>
      <c r="J132" s="111">
        <v>1.86</v>
      </c>
      <c r="K132" s="111">
        <f>IF(ISERROR(AVERAGE(C132:J132)),"=",AVERAGE(C132:J132))</f>
        <v>1.7799999999999998</v>
      </c>
    </row>
    <row r="133" spans="1:11" ht="15" customHeight="1">
      <c r="A133" s="159" t="s">
        <v>54</v>
      </c>
      <c r="B133" s="110" t="s">
        <v>22</v>
      </c>
      <c r="C133" s="111">
        <v>1.48</v>
      </c>
      <c r="D133" s="111">
        <v>1.56</v>
      </c>
      <c r="E133" s="111">
        <v>1.5</v>
      </c>
      <c r="F133" s="111">
        <v>1.58</v>
      </c>
      <c r="G133" s="111">
        <v>1.5</v>
      </c>
      <c r="H133" s="111">
        <v>1.58</v>
      </c>
      <c r="I133" s="111">
        <v>1.5</v>
      </c>
      <c r="J133" s="111">
        <v>1.58</v>
      </c>
      <c r="K133" s="111">
        <f>IF(ISERROR(AVERAGE(C133:J133)),"=",AVERAGE(C133:J133))</f>
        <v>1.535</v>
      </c>
    </row>
    <row r="134" spans="1:11" ht="15" customHeight="1">
      <c r="A134" s="119" t="s">
        <v>13</v>
      </c>
      <c r="B134" s="110" t="s">
        <v>22</v>
      </c>
      <c r="C134" s="111">
        <v>1.18</v>
      </c>
      <c r="D134" s="111">
        <v>1.28</v>
      </c>
      <c r="E134" s="111">
        <v>1.2</v>
      </c>
      <c r="F134" s="111">
        <v>1.3</v>
      </c>
      <c r="G134" s="111">
        <v>1.2</v>
      </c>
      <c r="H134" s="111">
        <v>1.3</v>
      </c>
      <c r="I134" s="111">
        <v>1.2</v>
      </c>
      <c r="J134" s="111">
        <v>1.3</v>
      </c>
      <c r="K134" s="111">
        <f>IF(ISERROR(AVERAGE(C134:J134)),"=",AVERAGE(C134:J134))</f>
        <v>1.245</v>
      </c>
    </row>
    <row r="135" spans="1:11" ht="22.5" customHeight="1">
      <c r="A135" s="104" t="s">
        <v>161</v>
      </c>
      <c r="B135" s="104"/>
      <c r="C135" s="160"/>
      <c r="D135" s="160"/>
      <c r="E135" s="160"/>
      <c r="F135" s="160"/>
      <c r="G135" s="160"/>
      <c r="H135" s="160"/>
      <c r="I135" s="160"/>
      <c r="J135" s="160"/>
      <c r="K135" s="156"/>
    </row>
    <row r="136" spans="1:11" ht="15" customHeight="1">
      <c r="A136" s="117" t="s">
        <v>85</v>
      </c>
      <c r="B136" s="121"/>
      <c r="C136" s="160"/>
      <c r="D136" s="160"/>
      <c r="E136" s="160"/>
      <c r="F136" s="160"/>
      <c r="G136" s="160"/>
      <c r="H136" s="160"/>
      <c r="I136" s="160"/>
      <c r="J136" s="160"/>
      <c r="K136" s="156"/>
    </row>
    <row r="137" spans="1:11" ht="15" customHeight="1">
      <c r="A137" s="119" t="s">
        <v>32</v>
      </c>
      <c r="B137" s="110" t="s">
        <v>22</v>
      </c>
      <c r="C137" s="111">
        <v>0.9</v>
      </c>
      <c r="D137" s="111">
        <v>2</v>
      </c>
      <c r="E137" s="111">
        <v>0.95</v>
      </c>
      <c r="F137" s="111">
        <v>2.05</v>
      </c>
      <c r="G137" s="111">
        <v>0.97</v>
      </c>
      <c r="H137" s="111">
        <v>2.07</v>
      </c>
      <c r="I137" s="111">
        <v>1</v>
      </c>
      <c r="J137" s="111">
        <v>2.1</v>
      </c>
      <c r="K137" s="111">
        <f aca="true" t="shared" si="4" ref="K137:K143">IF(ISERROR(AVERAGE(C137:J137)),"=",AVERAGE(C137:J137))</f>
        <v>1.505</v>
      </c>
    </row>
    <row r="138" spans="1:11" ht="15" customHeight="1">
      <c r="A138" s="119" t="s">
        <v>33</v>
      </c>
      <c r="B138" s="110" t="s">
        <v>22</v>
      </c>
      <c r="C138" s="111">
        <v>3</v>
      </c>
      <c r="D138" s="111">
        <v>3.7</v>
      </c>
      <c r="E138" s="111">
        <v>3.05</v>
      </c>
      <c r="F138" s="111">
        <v>3.75</v>
      </c>
      <c r="G138" s="111">
        <v>3.07</v>
      </c>
      <c r="H138" s="111">
        <v>3.77</v>
      </c>
      <c r="I138" s="111">
        <v>3.1</v>
      </c>
      <c r="J138" s="111">
        <v>3.8</v>
      </c>
      <c r="K138" s="111">
        <f t="shared" si="4"/>
        <v>3.4050000000000002</v>
      </c>
    </row>
    <row r="139" spans="1:11" ht="15" customHeight="1">
      <c r="A139" s="119" t="s">
        <v>34</v>
      </c>
      <c r="B139" s="110" t="s">
        <v>22</v>
      </c>
      <c r="C139" s="111">
        <v>2.84</v>
      </c>
      <c r="D139" s="111">
        <v>2.94</v>
      </c>
      <c r="E139" s="111">
        <v>2.84</v>
      </c>
      <c r="F139" s="111">
        <v>2.94</v>
      </c>
      <c r="G139" s="111">
        <v>2.86</v>
      </c>
      <c r="H139" s="111">
        <v>2.96</v>
      </c>
      <c r="I139" s="111">
        <v>2.89</v>
      </c>
      <c r="J139" s="111">
        <v>2.99</v>
      </c>
      <c r="K139" s="111">
        <f t="shared" si="4"/>
        <v>2.9074999999999998</v>
      </c>
    </row>
    <row r="140" spans="1:11" ht="15" customHeight="1">
      <c r="A140" s="119" t="s">
        <v>29</v>
      </c>
      <c r="B140" s="110" t="s">
        <v>22</v>
      </c>
      <c r="C140" s="111">
        <v>2.77</v>
      </c>
      <c r="D140" s="111">
        <v>2.87</v>
      </c>
      <c r="E140" s="111">
        <v>2.77</v>
      </c>
      <c r="F140" s="111">
        <v>2.87</v>
      </c>
      <c r="G140" s="111">
        <v>2.79</v>
      </c>
      <c r="H140" s="111">
        <v>2.89</v>
      </c>
      <c r="I140" s="111">
        <v>2.82</v>
      </c>
      <c r="J140" s="111">
        <v>2.92</v>
      </c>
      <c r="K140" s="111">
        <f t="shared" si="4"/>
        <v>2.8375000000000004</v>
      </c>
    </row>
    <row r="141" spans="1:11" ht="15" customHeight="1">
      <c r="A141" s="119" t="s">
        <v>30</v>
      </c>
      <c r="B141" s="110" t="s">
        <v>22</v>
      </c>
      <c r="C141" s="111">
        <v>3.5</v>
      </c>
      <c r="D141" s="111">
        <v>3.6</v>
      </c>
      <c r="E141" s="111">
        <v>3.5</v>
      </c>
      <c r="F141" s="111">
        <v>3.6</v>
      </c>
      <c r="G141" s="111">
        <v>3.5</v>
      </c>
      <c r="H141" s="111">
        <v>3.6</v>
      </c>
      <c r="I141" s="111">
        <v>3.5</v>
      </c>
      <c r="J141" s="111">
        <v>3.6</v>
      </c>
      <c r="K141" s="111">
        <f t="shared" si="4"/>
        <v>3.5500000000000003</v>
      </c>
    </row>
    <row r="142" spans="1:11" ht="15" customHeight="1">
      <c r="A142" s="119" t="s">
        <v>65</v>
      </c>
      <c r="B142" s="110" t="s">
        <v>22</v>
      </c>
      <c r="C142" s="111">
        <v>3.45</v>
      </c>
      <c r="D142" s="111">
        <v>3.5</v>
      </c>
      <c r="E142" s="111">
        <v>3.45</v>
      </c>
      <c r="F142" s="111">
        <v>3.5</v>
      </c>
      <c r="G142" s="111">
        <v>3.45</v>
      </c>
      <c r="H142" s="111">
        <v>3.5</v>
      </c>
      <c r="I142" s="111">
        <v>3.45</v>
      </c>
      <c r="J142" s="111">
        <v>3.5</v>
      </c>
      <c r="K142" s="111">
        <f t="shared" si="4"/>
        <v>3.475</v>
      </c>
    </row>
    <row r="143" spans="1:11" ht="15" customHeight="1">
      <c r="A143" s="119" t="s">
        <v>90</v>
      </c>
      <c r="B143" s="110" t="s">
        <v>22</v>
      </c>
      <c r="C143" s="111" t="s">
        <v>159</v>
      </c>
      <c r="D143" s="111" t="s">
        <v>159</v>
      </c>
      <c r="E143" s="111" t="s">
        <v>159</v>
      </c>
      <c r="F143" s="111" t="s">
        <v>159</v>
      </c>
      <c r="G143" s="111" t="s">
        <v>159</v>
      </c>
      <c r="H143" s="111" t="s">
        <v>159</v>
      </c>
      <c r="I143" s="111" t="s">
        <v>159</v>
      </c>
      <c r="J143" s="111" t="s">
        <v>159</v>
      </c>
      <c r="K143" s="111" t="str">
        <f t="shared" si="4"/>
        <v>=</v>
      </c>
    </row>
    <row r="144" spans="1:11" s="174" customFormat="1" ht="26.25" customHeight="1">
      <c r="A144" s="454" t="s">
        <v>162</v>
      </c>
      <c r="B144" s="454"/>
      <c r="C144" s="454"/>
      <c r="D144" s="454"/>
      <c r="E144" s="454"/>
      <c r="F144" s="454"/>
      <c r="G144" s="454"/>
      <c r="H144" s="454"/>
      <c r="I144" s="454"/>
      <c r="J144" s="454"/>
      <c r="K144" s="454"/>
    </row>
    <row r="145" spans="1:11" ht="26.25" customHeight="1">
      <c r="A145" s="161" t="s">
        <v>186</v>
      </c>
      <c r="B145" s="162"/>
      <c r="C145" s="183" t="s">
        <v>163</v>
      </c>
      <c r="D145" s="184"/>
      <c r="E145" s="183" t="s">
        <v>163</v>
      </c>
      <c r="F145" s="184"/>
      <c r="G145" s="183" t="s">
        <v>163</v>
      </c>
      <c r="H145" s="184"/>
      <c r="I145" s="183" t="s">
        <v>163</v>
      </c>
      <c r="J145" s="184"/>
      <c r="K145" s="181" t="s">
        <v>211</v>
      </c>
    </row>
    <row r="146" spans="1:11" ht="15" customHeight="1">
      <c r="A146" s="175" t="s">
        <v>55</v>
      </c>
      <c r="B146" s="163" t="s">
        <v>141</v>
      </c>
      <c r="C146" s="111" t="s">
        <v>154</v>
      </c>
      <c r="D146" s="111">
        <v>108.8</v>
      </c>
      <c r="E146" s="111" t="s">
        <v>154</v>
      </c>
      <c r="F146" s="193">
        <v>110.6</v>
      </c>
      <c r="G146" s="194" t="s">
        <v>154</v>
      </c>
      <c r="H146" s="193">
        <v>112.1</v>
      </c>
      <c r="I146" s="193" t="s">
        <v>154</v>
      </c>
      <c r="J146" s="193">
        <v>113.3</v>
      </c>
      <c r="K146" s="111">
        <f>IF(ISERROR(AVERAGE(C146:J146)),"=",AVERAGE(C146:J146))</f>
        <v>111.2</v>
      </c>
    </row>
    <row r="147" spans="1:11" ht="15" customHeight="1">
      <c r="A147" s="176" t="s">
        <v>56</v>
      </c>
      <c r="B147" s="163" t="s">
        <v>141</v>
      </c>
      <c r="C147" s="111" t="s">
        <v>154</v>
      </c>
      <c r="D147" s="111">
        <v>117.4</v>
      </c>
      <c r="E147" s="111" t="s">
        <v>154</v>
      </c>
      <c r="F147" s="111">
        <v>119.4</v>
      </c>
      <c r="G147" s="195" t="s">
        <v>154</v>
      </c>
      <c r="H147" s="111">
        <v>121.4</v>
      </c>
      <c r="I147" s="111" t="s">
        <v>154</v>
      </c>
      <c r="J147" s="111">
        <v>123.1</v>
      </c>
      <c r="K147" s="111">
        <f>IF(ISERROR(AVERAGE(C147:J147)),"=",AVERAGE(C147:J147))</f>
        <v>120.32500000000002</v>
      </c>
    </row>
    <row r="148" spans="1:11" ht="15" customHeight="1">
      <c r="A148" s="161" t="s">
        <v>187</v>
      </c>
      <c r="B148" s="164"/>
      <c r="C148" s="183" t="s">
        <v>163</v>
      </c>
      <c r="D148" s="184"/>
      <c r="E148" s="183" t="s">
        <v>163</v>
      </c>
      <c r="F148" s="184"/>
      <c r="G148" s="183" t="s">
        <v>163</v>
      </c>
      <c r="H148" s="184"/>
      <c r="I148" s="183" t="s">
        <v>163</v>
      </c>
      <c r="J148" s="184"/>
      <c r="K148" s="111"/>
    </row>
    <row r="149" spans="1:11" ht="15" customHeight="1">
      <c r="A149" s="175" t="s">
        <v>28</v>
      </c>
      <c r="B149" s="165" t="s">
        <v>22</v>
      </c>
      <c r="C149" s="111" t="s">
        <v>154</v>
      </c>
      <c r="D149" s="111">
        <v>1.5</v>
      </c>
      <c r="E149" s="111" t="s">
        <v>154</v>
      </c>
      <c r="F149" s="193">
        <v>1.5</v>
      </c>
      <c r="G149" s="196" t="s">
        <v>154</v>
      </c>
      <c r="H149" s="196">
        <v>1.51</v>
      </c>
      <c r="I149" s="111" t="s">
        <v>154</v>
      </c>
      <c r="J149" s="111">
        <v>1.51</v>
      </c>
      <c r="K149" s="306">
        <f>IF(ISERROR(AVERAGE(C149:J149)),"=",AVERAGE(C149:J149))</f>
        <v>1.505</v>
      </c>
    </row>
    <row r="150" spans="1:11" ht="15" customHeight="1">
      <c r="A150" s="176" t="s">
        <v>69</v>
      </c>
      <c r="B150" s="166" t="s">
        <v>22</v>
      </c>
      <c r="C150" s="111" t="s">
        <v>154</v>
      </c>
      <c r="D150" s="111">
        <v>1.57</v>
      </c>
      <c r="E150" s="111" t="s">
        <v>154</v>
      </c>
      <c r="F150" s="111">
        <v>1.57</v>
      </c>
      <c r="G150" s="195" t="s">
        <v>154</v>
      </c>
      <c r="H150" s="195">
        <v>1.58</v>
      </c>
      <c r="I150" s="111" t="s">
        <v>154</v>
      </c>
      <c r="J150" s="111">
        <v>1.58</v>
      </c>
      <c r="K150" s="306">
        <f>IF(ISERROR(AVERAGE(C150:J150)),"=",AVERAGE(C150:J150))</f>
        <v>1.5750000000000002</v>
      </c>
    </row>
    <row r="151" spans="1:11" ht="24.75" customHeight="1">
      <c r="A151" s="104" t="s">
        <v>66</v>
      </c>
      <c r="B151" s="121"/>
      <c r="C151" s="167"/>
      <c r="D151" s="167"/>
      <c r="E151" s="167"/>
      <c r="F151" s="167"/>
      <c r="G151" s="197"/>
      <c r="H151" s="197"/>
      <c r="I151" s="167"/>
      <c r="J151" s="167"/>
      <c r="K151" s="146"/>
    </row>
    <row r="152" spans="1:11" ht="24.75" customHeight="1">
      <c r="A152" s="117" t="s">
        <v>67</v>
      </c>
      <c r="B152" s="121"/>
      <c r="C152" s="198" t="s">
        <v>152</v>
      </c>
      <c r="D152" s="198" t="s">
        <v>153</v>
      </c>
      <c r="E152" s="198" t="s">
        <v>152</v>
      </c>
      <c r="F152" s="198" t="s">
        <v>153</v>
      </c>
      <c r="G152" s="198" t="s">
        <v>152</v>
      </c>
      <c r="H152" s="198" t="s">
        <v>153</v>
      </c>
      <c r="I152" s="198" t="s">
        <v>152</v>
      </c>
      <c r="J152" s="186" t="s">
        <v>153</v>
      </c>
      <c r="K152" s="181" t="s">
        <v>211</v>
      </c>
    </row>
    <row r="153" spans="1:11" ht="15" customHeight="1">
      <c r="A153" s="133" t="s">
        <v>173</v>
      </c>
      <c r="B153" s="131" t="s">
        <v>21</v>
      </c>
      <c r="C153" s="111">
        <v>13</v>
      </c>
      <c r="D153" s="111">
        <v>16</v>
      </c>
      <c r="E153" s="111">
        <v>13.5</v>
      </c>
      <c r="F153" s="111">
        <v>16.5</v>
      </c>
      <c r="G153" s="199">
        <v>13.5</v>
      </c>
      <c r="H153" s="199">
        <v>16.5</v>
      </c>
      <c r="I153" s="111">
        <v>13.5</v>
      </c>
      <c r="J153" s="111">
        <v>16.5</v>
      </c>
      <c r="K153" s="169">
        <f>IF(ISERROR(AVERAGE(C153:J153)),"=",AVERAGE(C153:J153))</f>
        <v>14.875</v>
      </c>
    </row>
    <row r="154" spans="1:11" ht="15" customHeight="1">
      <c r="A154" s="119" t="s">
        <v>174</v>
      </c>
      <c r="B154" s="170" t="s">
        <v>21</v>
      </c>
      <c r="C154" s="111">
        <v>19</v>
      </c>
      <c r="D154" s="111">
        <v>24</v>
      </c>
      <c r="E154" s="111">
        <v>19</v>
      </c>
      <c r="F154" s="111">
        <v>24</v>
      </c>
      <c r="G154" s="192">
        <v>19</v>
      </c>
      <c r="H154" s="192">
        <v>24</v>
      </c>
      <c r="I154" s="111">
        <v>19</v>
      </c>
      <c r="J154" s="111">
        <v>24</v>
      </c>
      <c r="K154" s="147">
        <f>IF(ISERROR(AVERAGE(C154:J154)),"=",AVERAGE(C154:J154))</f>
        <v>21.5</v>
      </c>
    </row>
    <row r="155" spans="1:11" ht="15" customHeight="1">
      <c r="A155" s="119" t="s">
        <v>122</v>
      </c>
      <c r="B155" s="110" t="s">
        <v>21</v>
      </c>
      <c r="C155" s="168" t="s">
        <v>154</v>
      </c>
      <c r="D155" s="168" t="s">
        <v>154</v>
      </c>
      <c r="E155" s="168" t="s">
        <v>154</v>
      </c>
      <c r="F155" s="168" t="s">
        <v>154</v>
      </c>
      <c r="G155" s="192" t="s">
        <v>154</v>
      </c>
      <c r="H155" s="192" t="s">
        <v>154</v>
      </c>
      <c r="I155" s="168" t="s">
        <v>154</v>
      </c>
      <c r="J155" s="168" t="s">
        <v>154</v>
      </c>
      <c r="K155" s="111" t="str">
        <f>IF(ISERROR(AVERAGE(C155:J155)),"=",AVERAGE(C155:J155))</f>
        <v>=</v>
      </c>
    </row>
    <row r="156" spans="1:11" ht="15" customHeight="1">
      <c r="A156" s="119" t="s">
        <v>122</v>
      </c>
      <c r="B156" s="110" t="s">
        <v>23</v>
      </c>
      <c r="C156" s="111" t="s">
        <v>154</v>
      </c>
      <c r="D156" s="111" t="s">
        <v>154</v>
      </c>
      <c r="E156" s="111" t="s">
        <v>154</v>
      </c>
      <c r="F156" s="111" t="s">
        <v>154</v>
      </c>
      <c r="G156" s="192" t="s">
        <v>154</v>
      </c>
      <c r="H156" s="192" t="s">
        <v>154</v>
      </c>
      <c r="I156" s="111" t="s">
        <v>154</v>
      </c>
      <c r="J156" s="111" t="s">
        <v>154</v>
      </c>
      <c r="K156" s="111" t="str">
        <f>IF(ISERROR(AVERAGE(C156:J156)),"=",AVERAGE(C156:J156))</f>
        <v>=</v>
      </c>
    </row>
    <row r="157" spans="1:11" ht="15" customHeight="1">
      <c r="A157" s="117" t="s">
        <v>68</v>
      </c>
      <c r="B157" s="121"/>
      <c r="C157" s="160"/>
      <c r="D157" s="160"/>
      <c r="E157" s="160"/>
      <c r="F157" s="200"/>
      <c r="G157" s="201"/>
      <c r="H157" s="201"/>
      <c r="I157" s="160"/>
      <c r="J157" s="160"/>
      <c r="K157" s="156"/>
    </row>
    <row r="158" spans="1:11" ht="15" customHeight="1">
      <c r="A158" s="119" t="s">
        <v>177</v>
      </c>
      <c r="B158" s="110" t="s">
        <v>21</v>
      </c>
      <c r="C158" s="111" t="s">
        <v>154</v>
      </c>
      <c r="D158" s="111" t="s">
        <v>154</v>
      </c>
      <c r="E158" s="111" t="s">
        <v>154</v>
      </c>
      <c r="F158" s="111" t="s">
        <v>154</v>
      </c>
      <c r="G158" s="192" t="s">
        <v>154</v>
      </c>
      <c r="H158" s="192" t="s">
        <v>154</v>
      </c>
      <c r="I158" s="111" t="s">
        <v>154</v>
      </c>
      <c r="J158" s="111" t="s">
        <v>154</v>
      </c>
      <c r="K158" s="116" t="str">
        <f>IF(ISERROR(AVERAGE(C158:J158)),"=",AVERAGE(C158:J158))</f>
        <v>=</v>
      </c>
    </row>
    <row r="159" spans="1:11" ht="15" customHeight="1">
      <c r="A159" s="119" t="s">
        <v>182</v>
      </c>
      <c r="B159" s="110" t="s">
        <v>21</v>
      </c>
      <c r="C159" s="111">
        <v>7</v>
      </c>
      <c r="D159" s="111">
        <v>10</v>
      </c>
      <c r="E159" s="111">
        <v>7</v>
      </c>
      <c r="F159" s="111">
        <v>10</v>
      </c>
      <c r="G159" s="192">
        <v>7</v>
      </c>
      <c r="H159" s="192">
        <v>10</v>
      </c>
      <c r="I159" s="111">
        <v>7</v>
      </c>
      <c r="J159" s="111">
        <v>10</v>
      </c>
      <c r="K159" s="116">
        <f>IF(ISERROR(AVERAGE(C159:J159)),"=",AVERAGE(C159:J159))</f>
        <v>8.5</v>
      </c>
    </row>
    <row r="160" spans="1:11" ht="15" customHeight="1">
      <c r="A160" s="104" t="s">
        <v>19</v>
      </c>
      <c r="B160" s="121"/>
      <c r="C160" s="160"/>
      <c r="D160" s="160"/>
      <c r="E160" s="160"/>
      <c r="F160" s="200"/>
      <c r="G160" s="201"/>
      <c r="H160" s="201"/>
      <c r="I160" s="160"/>
      <c r="J160" s="160"/>
      <c r="K160" s="156"/>
    </row>
    <row r="161" spans="1:11" ht="15" customHeight="1">
      <c r="A161" s="117" t="s">
        <v>164</v>
      </c>
      <c r="B161" s="121"/>
      <c r="C161" s="160"/>
      <c r="D161" s="160"/>
      <c r="E161" s="160"/>
      <c r="F161" s="200"/>
      <c r="G161" s="201"/>
      <c r="H161" s="201"/>
      <c r="I161" s="160"/>
      <c r="J161" s="160"/>
      <c r="K161" s="156"/>
    </row>
    <row r="162" spans="1:11" ht="15" customHeight="1">
      <c r="A162" s="119" t="s">
        <v>18</v>
      </c>
      <c r="B162" s="110" t="s">
        <v>21</v>
      </c>
      <c r="C162" s="111">
        <v>5.16</v>
      </c>
      <c r="D162" s="111">
        <v>9</v>
      </c>
      <c r="E162" s="111">
        <v>5.16</v>
      </c>
      <c r="F162" s="111">
        <v>9</v>
      </c>
      <c r="G162" s="194">
        <v>5.16</v>
      </c>
      <c r="H162" s="194">
        <v>9</v>
      </c>
      <c r="I162" s="111">
        <v>5.16</v>
      </c>
      <c r="J162" s="111">
        <v>9</v>
      </c>
      <c r="K162" s="147">
        <f>IF(ISERROR(AVERAGE(C162:J162)),"=",AVERAGE(C162:J162))</f>
        <v>7.08</v>
      </c>
    </row>
    <row r="163" spans="1:11" ht="15" customHeight="1">
      <c r="A163" s="119" t="s">
        <v>24</v>
      </c>
      <c r="B163" s="110" t="s">
        <v>21</v>
      </c>
      <c r="C163" s="111">
        <v>0.5</v>
      </c>
      <c r="D163" s="111">
        <v>1</v>
      </c>
      <c r="E163" s="111">
        <v>0.5</v>
      </c>
      <c r="F163" s="111">
        <v>1</v>
      </c>
      <c r="G163" s="195">
        <v>0.5</v>
      </c>
      <c r="H163" s="195">
        <v>1</v>
      </c>
      <c r="I163" s="111">
        <v>0.5</v>
      </c>
      <c r="J163" s="111">
        <v>1</v>
      </c>
      <c r="K163" s="147">
        <f>IF(ISERROR(AVERAGE(C163:J163)),"=",AVERAGE(C163:J163))</f>
        <v>0.75</v>
      </c>
    </row>
    <row r="164" spans="1:11" ht="15" customHeight="1">
      <c r="A164" s="117" t="s">
        <v>165</v>
      </c>
      <c r="B164" s="121"/>
      <c r="C164" s="160"/>
      <c r="D164" s="160"/>
      <c r="E164" s="160"/>
      <c r="F164" s="200"/>
      <c r="G164" s="202"/>
      <c r="H164" s="202"/>
      <c r="I164" s="160"/>
      <c r="J164" s="160"/>
      <c r="K164" s="156"/>
    </row>
    <row r="165" spans="1:11" ht="15" customHeight="1">
      <c r="A165" s="119" t="s">
        <v>110</v>
      </c>
      <c r="B165" s="110" t="s">
        <v>21</v>
      </c>
      <c r="C165" s="111">
        <v>7.5</v>
      </c>
      <c r="D165" s="111">
        <v>11</v>
      </c>
      <c r="E165" s="111">
        <v>7.5</v>
      </c>
      <c r="F165" s="111">
        <v>11</v>
      </c>
      <c r="G165" s="194">
        <v>7.5</v>
      </c>
      <c r="H165" s="194">
        <v>11</v>
      </c>
      <c r="I165" s="111">
        <v>7.5</v>
      </c>
      <c r="J165" s="111">
        <v>11</v>
      </c>
      <c r="K165" s="147">
        <f>IF(ISERROR(AVERAGE(C165:J165)),"=",AVERAGE(C165:J165))</f>
        <v>9.25</v>
      </c>
    </row>
    <row r="166" spans="1:11" ht="15" customHeight="1">
      <c r="A166" s="119" t="s">
        <v>111</v>
      </c>
      <c r="B166" s="110" t="s">
        <v>21</v>
      </c>
      <c r="C166" s="111">
        <v>3</v>
      </c>
      <c r="D166" s="111">
        <v>4</v>
      </c>
      <c r="E166" s="111">
        <v>3</v>
      </c>
      <c r="F166" s="111">
        <v>4</v>
      </c>
      <c r="G166" s="195">
        <v>3</v>
      </c>
      <c r="H166" s="195">
        <v>4</v>
      </c>
      <c r="I166" s="111">
        <v>3</v>
      </c>
      <c r="J166" s="111">
        <v>4</v>
      </c>
      <c r="K166" s="147">
        <f>IF(ISERROR(AVERAGE(C166:J166)),"=",AVERAGE(C166:J166))</f>
        <v>3.5</v>
      </c>
    </row>
    <row r="167" spans="1:11" ht="15" customHeight="1">
      <c r="A167" s="119" t="s">
        <v>31</v>
      </c>
      <c r="B167" s="110" t="s">
        <v>21</v>
      </c>
      <c r="C167" s="111">
        <v>1.6</v>
      </c>
      <c r="D167" s="111">
        <v>2.2</v>
      </c>
      <c r="E167" s="111">
        <v>1.6</v>
      </c>
      <c r="F167" s="111">
        <v>2.2</v>
      </c>
      <c r="G167" s="195">
        <v>1.6</v>
      </c>
      <c r="H167" s="195">
        <v>2.2</v>
      </c>
      <c r="I167" s="111">
        <v>1.6</v>
      </c>
      <c r="J167" s="111">
        <v>2.2</v>
      </c>
      <c r="K167" s="147">
        <f>IF(ISERROR(AVERAGE(C167:J167)),"=",AVERAGE(C167:J167))</f>
        <v>1.9000000000000004</v>
      </c>
    </row>
    <row r="168" spans="1:11" ht="26.25" customHeight="1">
      <c r="A168" s="99"/>
      <c r="B168" s="99"/>
      <c r="C168" s="99"/>
      <c r="D168" s="99"/>
      <c r="E168" s="99"/>
      <c r="F168" s="99"/>
      <c r="G168" s="99"/>
      <c r="H168" s="99"/>
      <c r="I168" s="99"/>
      <c r="J168" s="99"/>
      <c r="K168" s="99"/>
    </row>
    <row r="169" ht="26.25" customHeight="1">
      <c r="A169" s="171" t="s">
        <v>166</v>
      </c>
    </row>
  </sheetData>
  <sheetProtection/>
  <mergeCells count="22">
    <mergeCell ref="A2:K2"/>
    <mergeCell ref="A3:K3"/>
    <mergeCell ref="C5:D5"/>
    <mergeCell ref="E5:F5"/>
    <mergeCell ref="G5:H5"/>
    <mergeCell ref="I5:J5"/>
    <mergeCell ref="A88:K88"/>
    <mergeCell ref="A7:B7"/>
    <mergeCell ref="C39:D39"/>
    <mergeCell ref="E39:F39"/>
    <mergeCell ref="G39:H39"/>
    <mergeCell ref="I39:J39"/>
    <mergeCell ref="A41:K41"/>
    <mergeCell ref="A42:K42"/>
    <mergeCell ref="A110:K110"/>
    <mergeCell ref="A144:K144"/>
    <mergeCell ref="A89:K89"/>
    <mergeCell ref="A94:K94"/>
    <mergeCell ref="C107:D107"/>
    <mergeCell ref="E107:F107"/>
    <mergeCell ref="G107:H107"/>
    <mergeCell ref="I107:J107"/>
  </mergeCells>
  <printOptions horizontalCentered="1"/>
  <pageMargins left="0.3937007874015748" right="0.3937007874015748" top="0.1968503937007874" bottom="0.1968503937007874" header="0" footer="0"/>
  <pageSetup horizontalDpi="600" verticalDpi="600" orientation="landscape" paperSize="9" scale="65" r:id="rId1"/>
  <rowBreaks count="1" manualBreakCount="1">
    <brk id="9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IC169"/>
  <sheetViews>
    <sheetView showGridLines="0" zoomScalePageLayoutView="0" workbookViewId="0" topLeftCell="A1">
      <selection activeCell="A4" sqref="A4"/>
    </sheetView>
  </sheetViews>
  <sheetFormatPr defaultColWidth="10.75390625" defaultRowHeight="26.25" customHeight="1"/>
  <cols>
    <col min="1" max="1" width="68.75390625" style="172" customWidth="1"/>
    <col min="2" max="2" width="8.50390625" style="98" customWidth="1"/>
    <col min="3" max="10" width="8.75390625" style="98" customWidth="1"/>
    <col min="11" max="11" width="9.625" style="98" customWidth="1"/>
    <col min="12" max="16384" width="10.75390625" style="99" customWidth="1"/>
  </cols>
  <sheetData>
    <row r="1" spans="1:237" ht="26.25" customHeight="1">
      <c r="A1" s="304"/>
      <c r="B1" s="303" t="s">
        <v>254</v>
      </c>
      <c r="C1" s="304"/>
      <c r="D1" s="304"/>
      <c r="E1" s="304"/>
      <c r="F1" s="304"/>
      <c r="G1" s="304"/>
      <c r="H1" s="304"/>
      <c r="I1" s="304"/>
      <c r="J1" s="304"/>
      <c r="K1" s="304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  <c r="CC1" s="98"/>
      <c r="CD1" s="98"/>
      <c r="CE1" s="98"/>
      <c r="CF1" s="98"/>
      <c r="CG1" s="98"/>
      <c r="CH1" s="98"/>
      <c r="CI1" s="98"/>
      <c r="CJ1" s="98"/>
      <c r="CK1" s="98"/>
      <c r="CL1" s="98"/>
      <c r="CM1" s="98"/>
      <c r="CN1" s="98"/>
      <c r="CO1" s="98"/>
      <c r="CP1" s="98"/>
      <c r="CQ1" s="98"/>
      <c r="CR1" s="98"/>
      <c r="CS1" s="98"/>
      <c r="CT1" s="98"/>
      <c r="CU1" s="98"/>
      <c r="CV1" s="98"/>
      <c r="CW1" s="98"/>
      <c r="CX1" s="98"/>
      <c r="CY1" s="98"/>
      <c r="CZ1" s="98"/>
      <c r="DA1" s="98"/>
      <c r="DB1" s="98"/>
      <c r="DC1" s="98"/>
      <c r="DD1" s="98"/>
      <c r="DE1" s="98"/>
      <c r="DF1" s="98"/>
      <c r="DG1" s="98"/>
      <c r="DH1" s="98"/>
      <c r="DI1" s="98"/>
      <c r="DJ1" s="98"/>
      <c r="DK1" s="98"/>
      <c r="DL1" s="98"/>
      <c r="DM1" s="98"/>
      <c r="DN1" s="98"/>
      <c r="DO1" s="98"/>
      <c r="DP1" s="98"/>
      <c r="DQ1" s="98"/>
      <c r="DR1" s="98"/>
      <c r="DS1" s="98"/>
      <c r="DT1" s="98"/>
      <c r="DU1" s="98"/>
      <c r="DV1" s="98"/>
      <c r="DW1" s="98"/>
      <c r="DX1" s="98"/>
      <c r="DY1" s="98"/>
      <c r="DZ1" s="98"/>
      <c r="EA1" s="98"/>
      <c r="EB1" s="98"/>
      <c r="EC1" s="98"/>
      <c r="ED1" s="98"/>
      <c r="EE1" s="98"/>
      <c r="EF1" s="98"/>
      <c r="EG1" s="98"/>
      <c r="EH1" s="98"/>
      <c r="EI1" s="98"/>
      <c r="EJ1" s="98"/>
      <c r="EK1" s="98"/>
      <c r="EL1" s="98"/>
      <c r="EM1" s="98"/>
      <c r="EN1" s="98"/>
      <c r="EO1" s="98"/>
      <c r="EP1" s="98"/>
      <c r="EQ1" s="98"/>
      <c r="ER1" s="98"/>
      <c r="ES1" s="98"/>
      <c r="ET1" s="98"/>
      <c r="EU1" s="98"/>
      <c r="EV1" s="98"/>
      <c r="EW1" s="98"/>
      <c r="EX1" s="98"/>
      <c r="EY1" s="98"/>
      <c r="EZ1" s="98"/>
      <c r="FA1" s="98"/>
      <c r="FB1" s="98"/>
      <c r="FC1" s="98"/>
      <c r="FD1" s="98"/>
      <c r="FE1" s="98"/>
      <c r="FF1" s="98"/>
      <c r="FG1" s="98"/>
      <c r="FH1" s="98"/>
      <c r="FI1" s="98"/>
      <c r="FJ1" s="98"/>
      <c r="FK1" s="98"/>
      <c r="FL1" s="98"/>
      <c r="FM1" s="98"/>
      <c r="FN1" s="98"/>
      <c r="FO1" s="98"/>
      <c r="FP1" s="98"/>
      <c r="FQ1" s="98"/>
      <c r="FR1" s="98"/>
      <c r="FS1" s="98"/>
      <c r="FT1" s="98"/>
      <c r="FU1" s="98"/>
      <c r="FV1" s="98"/>
      <c r="FW1" s="98"/>
      <c r="FX1" s="98"/>
      <c r="FY1" s="98"/>
      <c r="FZ1" s="98"/>
      <c r="GA1" s="98"/>
      <c r="GB1" s="98"/>
      <c r="GC1" s="98"/>
      <c r="GD1" s="98"/>
      <c r="GE1" s="98"/>
      <c r="GF1" s="98"/>
      <c r="GG1" s="98"/>
      <c r="GH1" s="98"/>
      <c r="GI1" s="98"/>
      <c r="GJ1" s="98"/>
      <c r="GK1" s="98"/>
      <c r="GL1" s="98"/>
      <c r="GM1" s="98"/>
      <c r="GN1" s="98"/>
      <c r="GO1" s="98"/>
      <c r="GP1" s="98"/>
      <c r="GQ1" s="98"/>
      <c r="GR1" s="98"/>
      <c r="GS1" s="98"/>
      <c r="GT1" s="98"/>
      <c r="GU1" s="98"/>
      <c r="GV1" s="98"/>
      <c r="GW1" s="98"/>
      <c r="GX1" s="98"/>
      <c r="GY1" s="98"/>
      <c r="GZ1" s="98"/>
      <c r="HA1" s="98"/>
      <c r="HB1" s="98"/>
      <c r="HC1" s="98"/>
      <c r="HD1" s="98"/>
      <c r="HE1" s="98"/>
      <c r="HF1" s="98"/>
      <c r="HG1" s="98"/>
      <c r="HH1" s="98"/>
      <c r="HI1" s="98"/>
      <c r="HJ1" s="98"/>
      <c r="HK1" s="98"/>
      <c r="HL1" s="98"/>
      <c r="HM1" s="98"/>
      <c r="HN1" s="98"/>
      <c r="HO1" s="98"/>
      <c r="HP1" s="98"/>
      <c r="HQ1" s="98"/>
      <c r="HR1" s="98"/>
      <c r="HS1" s="98"/>
      <c r="HT1" s="98"/>
      <c r="HU1" s="98"/>
      <c r="HV1" s="98"/>
      <c r="HW1" s="98"/>
      <c r="HX1" s="98"/>
      <c r="HY1" s="98"/>
      <c r="HZ1" s="98"/>
      <c r="IA1" s="98"/>
      <c r="IB1" s="98"/>
      <c r="IC1" s="98"/>
    </row>
    <row r="2" spans="1:237" ht="26.25" customHeight="1">
      <c r="A2" s="466" t="s">
        <v>212</v>
      </c>
      <c r="B2" s="466"/>
      <c r="C2" s="466"/>
      <c r="D2" s="466"/>
      <c r="E2" s="466"/>
      <c r="F2" s="466"/>
      <c r="G2" s="466"/>
      <c r="H2" s="466"/>
      <c r="I2" s="466"/>
      <c r="J2" s="466"/>
      <c r="K2" s="466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98"/>
      <c r="CD2" s="98"/>
      <c r="CE2" s="98"/>
      <c r="CF2" s="98"/>
      <c r="CG2" s="98"/>
      <c r="CH2" s="98"/>
      <c r="CI2" s="98"/>
      <c r="CJ2" s="98"/>
      <c r="CK2" s="98"/>
      <c r="CL2" s="98"/>
      <c r="CM2" s="98"/>
      <c r="CN2" s="98"/>
      <c r="CO2" s="98"/>
      <c r="CP2" s="98"/>
      <c r="CQ2" s="98"/>
      <c r="CR2" s="98"/>
      <c r="CS2" s="98"/>
      <c r="CT2" s="98"/>
      <c r="CU2" s="98"/>
      <c r="CV2" s="98"/>
      <c r="CW2" s="98"/>
      <c r="CX2" s="98"/>
      <c r="CY2" s="98"/>
      <c r="CZ2" s="98"/>
      <c r="DA2" s="98"/>
      <c r="DB2" s="98"/>
      <c r="DC2" s="98"/>
      <c r="DD2" s="98"/>
      <c r="DE2" s="98"/>
      <c r="DF2" s="98"/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8"/>
      <c r="FF2" s="98"/>
      <c r="FG2" s="98"/>
      <c r="FH2" s="98"/>
      <c r="FI2" s="98"/>
      <c r="FJ2" s="98"/>
      <c r="FK2" s="98"/>
      <c r="FL2" s="98"/>
      <c r="FM2" s="98"/>
      <c r="FN2" s="98"/>
      <c r="FO2" s="98"/>
      <c r="FP2" s="98"/>
      <c r="FQ2" s="98"/>
      <c r="FR2" s="98"/>
      <c r="FS2" s="98"/>
      <c r="FT2" s="98"/>
      <c r="FU2" s="98"/>
      <c r="FV2" s="98"/>
      <c r="FW2" s="98"/>
      <c r="FX2" s="98"/>
      <c r="FY2" s="98"/>
      <c r="FZ2" s="98"/>
      <c r="GA2" s="98"/>
      <c r="GB2" s="98"/>
      <c r="GC2" s="98"/>
      <c r="GD2" s="98"/>
      <c r="GE2" s="98"/>
      <c r="GF2" s="98"/>
      <c r="GG2" s="98"/>
      <c r="GH2" s="98"/>
      <c r="GI2" s="98"/>
      <c r="GJ2" s="98"/>
      <c r="GK2" s="98"/>
      <c r="GL2" s="98"/>
      <c r="GM2" s="98"/>
      <c r="GN2" s="98"/>
      <c r="GO2" s="98"/>
      <c r="GP2" s="98"/>
      <c r="GQ2" s="98"/>
      <c r="GR2" s="98"/>
      <c r="GS2" s="98"/>
      <c r="GT2" s="98"/>
      <c r="GU2" s="98"/>
      <c r="GV2" s="98"/>
      <c r="GW2" s="98"/>
      <c r="GX2" s="98"/>
      <c r="GY2" s="98"/>
      <c r="GZ2" s="98"/>
      <c r="HA2" s="98"/>
      <c r="HB2" s="98"/>
      <c r="HC2" s="98"/>
      <c r="HD2" s="98"/>
      <c r="HE2" s="98"/>
      <c r="HF2" s="98"/>
      <c r="HG2" s="98"/>
      <c r="HH2" s="98"/>
      <c r="HI2" s="98"/>
      <c r="HJ2" s="98"/>
      <c r="HK2" s="98"/>
      <c r="HL2" s="98"/>
      <c r="HM2" s="98"/>
      <c r="HN2" s="98"/>
      <c r="HO2" s="98"/>
      <c r="HP2" s="98"/>
      <c r="HQ2" s="98"/>
      <c r="HR2" s="98"/>
      <c r="HS2" s="98"/>
      <c r="HT2" s="98"/>
      <c r="HU2" s="98"/>
      <c r="HV2" s="98"/>
      <c r="HW2" s="98"/>
      <c r="HX2" s="98"/>
      <c r="HY2" s="98"/>
      <c r="HZ2" s="98"/>
      <c r="IA2" s="98"/>
      <c r="IB2" s="98"/>
      <c r="IC2" s="98"/>
    </row>
    <row r="3" spans="1:237" ht="26.25" customHeight="1">
      <c r="A3" s="467" t="s">
        <v>171</v>
      </c>
      <c r="B3" s="467"/>
      <c r="C3" s="467"/>
      <c r="D3" s="467"/>
      <c r="E3" s="467"/>
      <c r="F3" s="467"/>
      <c r="G3" s="467"/>
      <c r="H3" s="467"/>
      <c r="I3" s="467"/>
      <c r="J3" s="467"/>
      <c r="K3" s="467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  <c r="CB3" s="98"/>
      <c r="CC3" s="98"/>
      <c r="CD3" s="98"/>
      <c r="CE3" s="98"/>
      <c r="CF3" s="98"/>
      <c r="CG3" s="98"/>
      <c r="CH3" s="98"/>
      <c r="CI3" s="98"/>
      <c r="CJ3" s="98"/>
      <c r="CK3" s="98"/>
      <c r="CL3" s="98"/>
      <c r="CM3" s="98"/>
      <c r="CN3" s="98"/>
      <c r="CO3" s="98"/>
      <c r="CP3" s="98"/>
      <c r="CQ3" s="98"/>
      <c r="CR3" s="98"/>
      <c r="CS3" s="98"/>
      <c r="CT3" s="98"/>
      <c r="CU3" s="98"/>
      <c r="CV3" s="98"/>
      <c r="CW3" s="98"/>
      <c r="CX3" s="98"/>
      <c r="CY3" s="98"/>
      <c r="CZ3" s="98"/>
      <c r="DA3" s="98"/>
      <c r="DB3" s="98"/>
      <c r="DC3" s="98"/>
      <c r="DD3" s="98"/>
      <c r="DE3" s="98"/>
      <c r="DF3" s="98"/>
      <c r="DG3" s="98"/>
      <c r="DH3" s="98"/>
      <c r="DI3" s="98"/>
      <c r="DJ3" s="98"/>
      <c r="DK3" s="98"/>
      <c r="DL3" s="98"/>
      <c r="DM3" s="98"/>
      <c r="DN3" s="98"/>
      <c r="DO3" s="98"/>
      <c r="DP3" s="98"/>
      <c r="DQ3" s="98"/>
      <c r="DR3" s="98"/>
      <c r="DS3" s="98"/>
      <c r="DT3" s="98"/>
      <c r="DU3" s="98"/>
      <c r="DV3" s="98"/>
      <c r="DW3" s="98"/>
      <c r="DX3" s="98"/>
      <c r="DY3" s="98"/>
      <c r="DZ3" s="98"/>
      <c r="EA3" s="98"/>
      <c r="EB3" s="98"/>
      <c r="EC3" s="98"/>
      <c r="ED3" s="98"/>
      <c r="EE3" s="98"/>
      <c r="EF3" s="98"/>
      <c r="EG3" s="98"/>
      <c r="EH3" s="98"/>
      <c r="EI3" s="98"/>
      <c r="EJ3" s="98"/>
      <c r="EK3" s="98"/>
      <c r="EL3" s="98"/>
      <c r="EM3" s="98"/>
      <c r="EN3" s="98"/>
      <c r="EO3" s="98"/>
      <c r="EP3" s="98"/>
      <c r="EQ3" s="98"/>
      <c r="ER3" s="98"/>
      <c r="ES3" s="98"/>
      <c r="ET3" s="98"/>
      <c r="EU3" s="98"/>
      <c r="EV3" s="98"/>
      <c r="EW3" s="98"/>
      <c r="EX3" s="98"/>
      <c r="EY3" s="98"/>
      <c r="EZ3" s="98"/>
      <c r="FA3" s="98"/>
      <c r="FB3" s="98"/>
      <c r="FC3" s="98"/>
      <c r="FD3" s="98"/>
      <c r="FE3" s="98"/>
      <c r="FF3" s="98"/>
      <c r="FG3" s="98"/>
      <c r="FH3" s="98"/>
      <c r="FI3" s="98"/>
      <c r="FJ3" s="98"/>
      <c r="FK3" s="98"/>
      <c r="FL3" s="98"/>
      <c r="FM3" s="98"/>
      <c r="FN3" s="98"/>
      <c r="FO3" s="98"/>
      <c r="FP3" s="98"/>
      <c r="FQ3" s="98"/>
      <c r="FR3" s="98"/>
      <c r="FS3" s="98"/>
      <c r="FT3" s="98"/>
      <c r="FU3" s="98"/>
      <c r="FV3" s="98"/>
      <c r="FW3" s="98"/>
      <c r="FX3" s="98"/>
      <c r="FY3" s="98"/>
      <c r="FZ3" s="98"/>
      <c r="GA3" s="98"/>
      <c r="GB3" s="98"/>
      <c r="GC3" s="98"/>
      <c r="GD3" s="98"/>
      <c r="GE3" s="98"/>
      <c r="GF3" s="98"/>
      <c r="GG3" s="98"/>
      <c r="GH3" s="98"/>
      <c r="GI3" s="98"/>
      <c r="GJ3" s="98"/>
      <c r="GK3" s="98"/>
      <c r="GL3" s="98"/>
      <c r="GM3" s="98"/>
      <c r="GN3" s="98"/>
      <c r="GO3" s="98"/>
      <c r="GP3" s="98"/>
      <c r="GQ3" s="98"/>
      <c r="GR3" s="98"/>
      <c r="GS3" s="98"/>
      <c r="GT3" s="98"/>
      <c r="GU3" s="98"/>
      <c r="GV3" s="98"/>
      <c r="GW3" s="98"/>
      <c r="GX3" s="98"/>
      <c r="GY3" s="98"/>
      <c r="GZ3" s="98"/>
      <c r="HA3" s="98"/>
      <c r="HB3" s="98"/>
      <c r="HC3" s="98"/>
      <c r="HD3" s="98"/>
      <c r="HE3" s="98"/>
      <c r="HF3" s="98"/>
      <c r="HG3" s="98"/>
      <c r="HH3" s="98"/>
      <c r="HI3" s="98"/>
      <c r="HJ3" s="98"/>
      <c r="HK3" s="98"/>
      <c r="HL3" s="98"/>
      <c r="HM3" s="98"/>
      <c r="HN3" s="98"/>
      <c r="HO3" s="98"/>
      <c r="HP3" s="98"/>
      <c r="HQ3" s="98"/>
      <c r="HR3" s="98"/>
      <c r="HS3" s="98"/>
      <c r="HT3" s="98"/>
      <c r="HU3" s="98"/>
      <c r="HV3" s="98"/>
      <c r="HW3" s="98"/>
      <c r="HX3" s="98"/>
      <c r="HY3" s="98"/>
      <c r="HZ3" s="98"/>
      <c r="IA3" s="98"/>
      <c r="IB3" s="98"/>
      <c r="IC3" s="98"/>
    </row>
    <row r="4" spans="1:11" ht="26.25" customHeight="1">
      <c r="A4" s="100"/>
      <c r="B4" s="173"/>
      <c r="C4" s="173"/>
      <c r="D4" s="173"/>
      <c r="E4" s="173"/>
      <c r="F4" s="173"/>
      <c r="G4" s="173"/>
      <c r="H4" s="173"/>
      <c r="I4" s="173"/>
      <c r="J4" s="173"/>
      <c r="K4" s="99"/>
    </row>
    <row r="5" spans="1:237" ht="22.5" customHeight="1">
      <c r="A5" s="101"/>
      <c r="B5" s="102"/>
      <c r="C5" s="459">
        <v>43193</v>
      </c>
      <c r="D5" s="460"/>
      <c r="E5" s="459">
        <v>43200</v>
      </c>
      <c r="F5" s="460"/>
      <c r="G5" s="459">
        <v>43207</v>
      </c>
      <c r="H5" s="460"/>
      <c r="I5" s="459">
        <v>43214</v>
      </c>
      <c r="J5" s="460"/>
      <c r="K5" s="103" t="s">
        <v>151</v>
      </c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  <c r="CG5" s="98"/>
      <c r="CH5" s="98"/>
      <c r="CI5" s="98"/>
      <c r="CJ5" s="98"/>
      <c r="CK5" s="98"/>
      <c r="CL5" s="98"/>
      <c r="CM5" s="98"/>
      <c r="CN5" s="98"/>
      <c r="CO5" s="98"/>
      <c r="CP5" s="98"/>
      <c r="CQ5" s="98"/>
      <c r="CR5" s="98"/>
      <c r="CS5" s="98"/>
      <c r="CT5" s="98"/>
      <c r="CU5" s="98"/>
      <c r="CV5" s="98"/>
      <c r="CW5" s="98"/>
      <c r="CX5" s="98"/>
      <c r="CY5" s="98"/>
      <c r="CZ5" s="98"/>
      <c r="DA5" s="98"/>
      <c r="DB5" s="98"/>
      <c r="DC5" s="98"/>
      <c r="DD5" s="98"/>
      <c r="DE5" s="98"/>
      <c r="DF5" s="98"/>
      <c r="DG5" s="98"/>
      <c r="DH5" s="98"/>
      <c r="DI5" s="98"/>
      <c r="DJ5" s="98"/>
      <c r="DK5" s="98"/>
      <c r="DL5" s="98"/>
      <c r="DM5" s="98"/>
      <c r="DN5" s="98"/>
      <c r="DO5" s="98"/>
      <c r="DP5" s="98"/>
      <c r="DQ5" s="98"/>
      <c r="DR5" s="98"/>
      <c r="DS5" s="98"/>
      <c r="DT5" s="98"/>
      <c r="DU5" s="98"/>
      <c r="DV5" s="98"/>
      <c r="DW5" s="98"/>
      <c r="DX5" s="98"/>
      <c r="DY5" s="98"/>
      <c r="DZ5" s="98"/>
      <c r="EA5" s="98"/>
      <c r="EB5" s="98"/>
      <c r="EC5" s="98"/>
      <c r="ED5" s="98"/>
      <c r="EE5" s="98"/>
      <c r="EF5" s="98"/>
      <c r="EG5" s="98"/>
      <c r="EH5" s="98"/>
      <c r="EI5" s="98"/>
      <c r="EJ5" s="98"/>
      <c r="EK5" s="98"/>
      <c r="EL5" s="98"/>
      <c r="EM5" s="98"/>
      <c r="EN5" s="98"/>
      <c r="EO5" s="98"/>
      <c r="EP5" s="98"/>
      <c r="EQ5" s="98"/>
      <c r="ER5" s="98"/>
      <c r="ES5" s="98"/>
      <c r="ET5" s="98"/>
      <c r="EU5" s="98"/>
      <c r="EV5" s="98"/>
      <c r="EW5" s="98"/>
      <c r="EX5" s="98"/>
      <c r="EY5" s="98"/>
      <c r="EZ5" s="98"/>
      <c r="FA5" s="98"/>
      <c r="FB5" s="98"/>
      <c r="FC5" s="98"/>
      <c r="FD5" s="98"/>
      <c r="FE5" s="98"/>
      <c r="FF5" s="98"/>
      <c r="FG5" s="98"/>
      <c r="FH5" s="98"/>
      <c r="FI5" s="98"/>
      <c r="FJ5" s="98"/>
      <c r="FK5" s="98"/>
      <c r="FL5" s="98"/>
      <c r="FM5" s="98"/>
      <c r="FN5" s="98"/>
      <c r="FO5" s="98"/>
      <c r="FP5" s="98"/>
      <c r="FQ5" s="98"/>
      <c r="FR5" s="98"/>
      <c r="FS5" s="98"/>
      <c r="FT5" s="98"/>
      <c r="FU5" s="98"/>
      <c r="FV5" s="98"/>
      <c r="FW5" s="98"/>
      <c r="FX5" s="98"/>
      <c r="FY5" s="98"/>
      <c r="FZ5" s="98"/>
      <c r="GA5" s="98"/>
      <c r="GB5" s="98"/>
      <c r="GC5" s="98"/>
      <c r="GD5" s="98"/>
      <c r="GE5" s="98"/>
      <c r="GF5" s="98"/>
      <c r="GG5" s="98"/>
      <c r="GH5" s="98"/>
      <c r="GI5" s="98"/>
      <c r="GJ5" s="98"/>
      <c r="GK5" s="98"/>
      <c r="GL5" s="98"/>
      <c r="GM5" s="98"/>
      <c r="GN5" s="98"/>
      <c r="GO5" s="98"/>
      <c r="GP5" s="98"/>
      <c r="GQ5" s="98"/>
      <c r="GR5" s="98"/>
      <c r="GS5" s="98"/>
      <c r="GT5" s="98"/>
      <c r="GU5" s="98"/>
      <c r="GV5" s="98"/>
      <c r="GW5" s="98"/>
      <c r="GX5" s="98"/>
      <c r="GY5" s="98"/>
      <c r="GZ5" s="98"/>
      <c r="HA5" s="98"/>
      <c r="HB5" s="98"/>
      <c r="HC5" s="98"/>
      <c r="HD5" s="98"/>
      <c r="HE5" s="98"/>
      <c r="HF5" s="98"/>
      <c r="HG5" s="98"/>
      <c r="HH5" s="98"/>
      <c r="HI5" s="98"/>
      <c r="HJ5" s="98"/>
      <c r="HK5" s="98"/>
      <c r="HL5" s="98"/>
      <c r="HM5" s="98"/>
      <c r="HN5" s="98"/>
      <c r="HO5" s="98"/>
      <c r="HP5" s="98"/>
      <c r="HQ5" s="98"/>
      <c r="HR5" s="98"/>
      <c r="HS5" s="98"/>
      <c r="HT5" s="98"/>
      <c r="HU5" s="98"/>
      <c r="HV5" s="98"/>
      <c r="HW5" s="98"/>
      <c r="HX5" s="98"/>
      <c r="HY5" s="98"/>
      <c r="HZ5" s="98"/>
      <c r="IA5" s="98"/>
      <c r="IB5" s="98"/>
      <c r="IC5" s="98"/>
    </row>
    <row r="6" spans="1:237" ht="18" customHeight="1">
      <c r="A6" s="104" t="s">
        <v>25</v>
      </c>
      <c r="B6" s="105"/>
      <c r="C6" s="106" t="s">
        <v>152</v>
      </c>
      <c r="D6" s="106" t="s">
        <v>153</v>
      </c>
      <c r="E6" s="106" t="s">
        <v>152</v>
      </c>
      <c r="F6" s="106" t="s">
        <v>153</v>
      </c>
      <c r="G6" s="106" t="s">
        <v>152</v>
      </c>
      <c r="H6" s="106" t="s">
        <v>153</v>
      </c>
      <c r="I6" s="106" t="s">
        <v>152</v>
      </c>
      <c r="J6" s="106" t="s">
        <v>153</v>
      </c>
      <c r="K6" s="107" t="s">
        <v>213</v>
      </c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98"/>
      <c r="BX6" s="98"/>
      <c r="BY6" s="98"/>
      <c r="BZ6" s="98"/>
      <c r="CA6" s="98"/>
      <c r="CB6" s="98"/>
      <c r="CC6" s="98"/>
      <c r="CD6" s="98"/>
      <c r="CE6" s="98"/>
      <c r="CF6" s="98"/>
      <c r="CG6" s="98"/>
      <c r="CH6" s="98"/>
      <c r="CI6" s="98"/>
      <c r="CJ6" s="98"/>
      <c r="CK6" s="98"/>
      <c r="CL6" s="98"/>
      <c r="CM6" s="98"/>
      <c r="CN6" s="98"/>
      <c r="CO6" s="98"/>
      <c r="CP6" s="98"/>
      <c r="CQ6" s="98"/>
      <c r="CR6" s="98"/>
      <c r="CS6" s="98"/>
      <c r="CT6" s="98"/>
      <c r="CU6" s="98"/>
      <c r="CV6" s="98"/>
      <c r="CW6" s="98"/>
      <c r="CX6" s="98"/>
      <c r="CY6" s="98"/>
      <c r="CZ6" s="98"/>
      <c r="DA6" s="98"/>
      <c r="DB6" s="98"/>
      <c r="DC6" s="98"/>
      <c r="DD6" s="98"/>
      <c r="DE6" s="98"/>
      <c r="DF6" s="98"/>
      <c r="DG6" s="98"/>
      <c r="DH6" s="98"/>
      <c r="DI6" s="98"/>
      <c r="DJ6" s="98"/>
      <c r="DK6" s="98"/>
      <c r="DL6" s="98"/>
      <c r="DM6" s="98"/>
      <c r="DN6" s="98"/>
      <c r="DO6" s="98"/>
      <c r="DP6" s="98"/>
      <c r="DQ6" s="98"/>
      <c r="DR6" s="98"/>
      <c r="DS6" s="98"/>
      <c r="DT6" s="98"/>
      <c r="DU6" s="98"/>
      <c r="DV6" s="98"/>
      <c r="DW6" s="98"/>
      <c r="DX6" s="98"/>
      <c r="DY6" s="98"/>
      <c r="DZ6" s="98"/>
      <c r="EA6" s="98"/>
      <c r="EB6" s="98"/>
      <c r="EC6" s="98"/>
      <c r="ED6" s="98"/>
      <c r="EE6" s="98"/>
      <c r="EF6" s="98"/>
      <c r="EG6" s="98"/>
      <c r="EH6" s="98"/>
      <c r="EI6" s="98"/>
      <c r="EJ6" s="98"/>
      <c r="EK6" s="98"/>
      <c r="EL6" s="98"/>
      <c r="EM6" s="98"/>
      <c r="EN6" s="98"/>
      <c r="EO6" s="98"/>
      <c r="EP6" s="98"/>
      <c r="EQ6" s="98"/>
      <c r="ER6" s="98"/>
      <c r="ES6" s="98"/>
      <c r="ET6" s="98"/>
      <c r="EU6" s="98"/>
      <c r="EV6" s="98"/>
      <c r="EW6" s="98"/>
      <c r="EX6" s="98"/>
      <c r="EY6" s="98"/>
      <c r="EZ6" s="98"/>
      <c r="FA6" s="98"/>
      <c r="FB6" s="98"/>
      <c r="FC6" s="98"/>
      <c r="FD6" s="98"/>
      <c r="FE6" s="98"/>
      <c r="FF6" s="98"/>
      <c r="FG6" s="98"/>
      <c r="FH6" s="98"/>
      <c r="FI6" s="98"/>
      <c r="FJ6" s="98"/>
      <c r="FK6" s="98"/>
      <c r="FL6" s="98"/>
      <c r="FM6" s="98"/>
      <c r="FN6" s="98"/>
      <c r="FO6" s="98"/>
      <c r="FP6" s="98"/>
      <c r="FQ6" s="98"/>
      <c r="FR6" s="98"/>
      <c r="FS6" s="98"/>
      <c r="FT6" s="98"/>
      <c r="FU6" s="98"/>
      <c r="FV6" s="98"/>
      <c r="FW6" s="98"/>
      <c r="FX6" s="98"/>
      <c r="FY6" s="98"/>
      <c r="FZ6" s="98"/>
      <c r="GA6" s="98"/>
      <c r="GB6" s="98"/>
      <c r="GC6" s="98"/>
      <c r="GD6" s="98"/>
      <c r="GE6" s="98"/>
      <c r="GF6" s="98"/>
      <c r="GG6" s="98"/>
      <c r="GH6" s="98"/>
      <c r="GI6" s="98"/>
      <c r="GJ6" s="98"/>
      <c r="GK6" s="98"/>
      <c r="GL6" s="98"/>
      <c r="GM6" s="98"/>
      <c r="GN6" s="98"/>
      <c r="GO6" s="98"/>
      <c r="GP6" s="98"/>
      <c r="GQ6" s="98"/>
      <c r="GR6" s="98"/>
      <c r="GS6" s="98"/>
      <c r="GT6" s="98"/>
      <c r="GU6" s="98"/>
      <c r="GV6" s="98"/>
      <c r="GW6" s="98"/>
      <c r="GX6" s="98"/>
      <c r="GY6" s="98"/>
      <c r="GZ6" s="98"/>
      <c r="HA6" s="98"/>
      <c r="HB6" s="98"/>
      <c r="HC6" s="98"/>
      <c r="HD6" s="98"/>
      <c r="HE6" s="98"/>
      <c r="HF6" s="98"/>
      <c r="HG6" s="98"/>
      <c r="HH6" s="98"/>
      <c r="HI6" s="98"/>
      <c r="HJ6" s="98"/>
      <c r="HK6" s="98"/>
      <c r="HL6" s="98"/>
      <c r="HM6" s="98"/>
      <c r="HN6" s="98"/>
      <c r="HO6" s="98"/>
      <c r="HP6" s="98"/>
      <c r="HQ6" s="98"/>
      <c r="HR6" s="98"/>
      <c r="HS6" s="98"/>
      <c r="HT6" s="98"/>
      <c r="HU6" s="98"/>
      <c r="HV6" s="98"/>
      <c r="HW6" s="98"/>
      <c r="HX6" s="98"/>
      <c r="HY6" s="98"/>
      <c r="HZ6" s="98"/>
      <c r="IA6" s="98"/>
      <c r="IB6" s="98"/>
      <c r="IC6" s="98"/>
    </row>
    <row r="7" spans="1:237" ht="26.25" customHeight="1">
      <c r="A7" s="463" t="s">
        <v>179</v>
      </c>
      <c r="B7" s="464"/>
      <c r="K7" s="10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98"/>
      <c r="CM7" s="98"/>
      <c r="CN7" s="98"/>
      <c r="CO7" s="98"/>
      <c r="CP7" s="98"/>
      <c r="CQ7" s="98"/>
      <c r="CR7" s="98"/>
      <c r="CS7" s="98"/>
      <c r="CT7" s="98"/>
      <c r="CU7" s="98"/>
      <c r="CV7" s="98"/>
      <c r="CW7" s="98"/>
      <c r="CX7" s="98"/>
      <c r="CY7" s="98"/>
      <c r="CZ7" s="98"/>
      <c r="DA7" s="98"/>
      <c r="DB7" s="98"/>
      <c r="DC7" s="98"/>
      <c r="DD7" s="98"/>
      <c r="DE7" s="98"/>
      <c r="DF7" s="98"/>
      <c r="DG7" s="98"/>
      <c r="DH7" s="98"/>
      <c r="DI7" s="98"/>
      <c r="DJ7" s="98"/>
      <c r="DK7" s="98"/>
      <c r="DL7" s="98"/>
      <c r="DM7" s="98"/>
      <c r="DN7" s="98"/>
      <c r="DO7" s="98"/>
      <c r="DP7" s="98"/>
      <c r="DQ7" s="98"/>
      <c r="DR7" s="98"/>
      <c r="DS7" s="98"/>
      <c r="DT7" s="98"/>
      <c r="DU7" s="98"/>
      <c r="DV7" s="98"/>
      <c r="DW7" s="98"/>
      <c r="DX7" s="98"/>
      <c r="DY7" s="98"/>
      <c r="DZ7" s="98"/>
      <c r="EA7" s="98"/>
      <c r="EB7" s="98"/>
      <c r="EC7" s="98"/>
      <c r="ED7" s="98"/>
      <c r="EE7" s="98"/>
      <c r="EF7" s="98"/>
      <c r="EG7" s="98"/>
      <c r="EH7" s="98"/>
      <c r="EI7" s="98"/>
      <c r="EJ7" s="98"/>
      <c r="EK7" s="98"/>
      <c r="EL7" s="98"/>
      <c r="EM7" s="98"/>
      <c r="EN7" s="98"/>
      <c r="EO7" s="98"/>
      <c r="EP7" s="98"/>
      <c r="EQ7" s="98"/>
      <c r="ER7" s="98"/>
      <c r="ES7" s="98"/>
      <c r="ET7" s="98"/>
      <c r="EU7" s="98"/>
      <c r="EV7" s="98"/>
      <c r="EW7" s="98"/>
      <c r="EX7" s="98"/>
      <c r="EY7" s="98"/>
      <c r="EZ7" s="98"/>
      <c r="FA7" s="98"/>
      <c r="FB7" s="98"/>
      <c r="FC7" s="98"/>
      <c r="FD7" s="98"/>
      <c r="FE7" s="98"/>
      <c r="FF7" s="98"/>
      <c r="FG7" s="98"/>
      <c r="FH7" s="98"/>
      <c r="FI7" s="98"/>
      <c r="FJ7" s="98"/>
      <c r="FK7" s="98"/>
      <c r="FL7" s="98"/>
      <c r="FM7" s="98"/>
      <c r="FN7" s="98"/>
      <c r="FO7" s="98"/>
      <c r="FP7" s="98"/>
      <c r="FQ7" s="98"/>
      <c r="FR7" s="98"/>
      <c r="FS7" s="98"/>
      <c r="FT7" s="98"/>
      <c r="FU7" s="98"/>
      <c r="FV7" s="98"/>
      <c r="FW7" s="98"/>
      <c r="FX7" s="98"/>
      <c r="FY7" s="98"/>
      <c r="FZ7" s="98"/>
      <c r="GA7" s="98"/>
      <c r="GB7" s="98"/>
      <c r="GC7" s="98"/>
      <c r="GD7" s="98"/>
      <c r="GE7" s="98"/>
      <c r="GF7" s="98"/>
      <c r="GG7" s="98"/>
      <c r="GH7" s="98"/>
      <c r="GI7" s="98"/>
      <c r="GJ7" s="98"/>
      <c r="GK7" s="98"/>
      <c r="GL7" s="98"/>
      <c r="GM7" s="98"/>
      <c r="GN7" s="98"/>
      <c r="GO7" s="98"/>
      <c r="GP7" s="98"/>
      <c r="GQ7" s="98"/>
      <c r="GR7" s="98"/>
      <c r="GS7" s="98"/>
      <c r="GT7" s="98"/>
      <c r="GU7" s="98"/>
      <c r="GV7" s="98"/>
      <c r="GW7" s="98"/>
      <c r="GX7" s="98"/>
      <c r="GY7" s="98"/>
      <c r="GZ7" s="98"/>
      <c r="HA7" s="98"/>
      <c r="HB7" s="98"/>
      <c r="HC7" s="98"/>
      <c r="HD7" s="98"/>
      <c r="HE7" s="98"/>
      <c r="HF7" s="98"/>
      <c r="HG7" s="98"/>
      <c r="HH7" s="98"/>
      <c r="HI7" s="98"/>
      <c r="HJ7" s="98"/>
      <c r="HK7" s="98"/>
      <c r="HL7" s="98"/>
      <c r="HM7" s="98"/>
      <c r="HN7" s="98"/>
      <c r="HO7" s="98"/>
      <c r="HP7" s="98"/>
      <c r="HQ7" s="98"/>
      <c r="HR7" s="98"/>
      <c r="HS7" s="98"/>
      <c r="HT7" s="98"/>
      <c r="HU7" s="98"/>
      <c r="HV7" s="98"/>
      <c r="HW7" s="98"/>
      <c r="HX7" s="98"/>
      <c r="HY7" s="98"/>
      <c r="HZ7" s="98"/>
      <c r="IA7" s="98"/>
      <c r="IB7" s="98"/>
      <c r="IC7" s="98"/>
    </row>
    <row r="8" spans="1:237" ht="15" customHeight="1">
      <c r="A8" s="109" t="s">
        <v>127</v>
      </c>
      <c r="B8" s="110" t="s">
        <v>20</v>
      </c>
      <c r="C8" s="111">
        <v>198</v>
      </c>
      <c r="D8" s="111">
        <v>202</v>
      </c>
      <c r="E8" s="111">
        <v>198</v>
      </c>
      <c r="F8" s="111">
        <v>202</v>
      </c>
      <c r="G8" s="111">
        <v>197</v>
      </c>
      <c r="H8" s="111">
        <v>201</v>
      </c>
      <c r="I8" s="111">
        <v>196</v>
      </c>
      <c r="J8" s="111">
        <v>200</v>
      </c>
      <c r="K8" s="111">
        <f aca="true" t="shared" si="0" ref="K8:K15">IF(ISERROR(AVERAGE(C8:J8)),"=",AVERAGE(C8:J8))</f>
        <v>199.25</v>
      </c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  <c r="CC8" s="98"/>
      <c r="CD8" s="98"/>
      <c r="CE8" s="98"/>
      <c r="CF8" s="98"/>
      <c r="CG8" s="98"/>
      <c r="CH8" s="98"/>
      <c r="CI8" s="98"/>
      <c r="CJ8" s="98"/>
      <c r="CK8" s="98"/>
      <c r="CL8" s="98"/>
      <c r="CM8" s="98"/>
      <c r="CN8" s="98"/>
      <c r="CO8" s="98"/>
      <c r="CP8" s="98"/>
      <c r="CQ8" s="98"/>
      <c r="CR8" s="98"/>
      <c r="CS8" s="98"/>
      <c r="CT8" s="98"/>
      <c r="CU8" s="98"/>
      <c r="CV8" s="98"/>
      <c r="CW8" s="98"/>
      <c r="CX8" s="98"/>
      <c r="CY8" s="98"/>
      <c r="CZ8" s="98"/>
      <c r="DA8" s="98"/>
      <c r="DB8" s="98"/>
      <c r="DC8" s="98"/>
      <c r="DD8" s="98"/>
      <c r="DE8" s="98"/>
      <c r="DF8" s="98"/>
      <c r="DG8" s="98"/>
      <c r="DH8" s="98"/>
      <c r="DI8" s="98"/>
      <c r="DJ8" s="98"/>
      <c r="DK8" s="98"/>
      <c r="DL8" s="98"/>
      <c r="DM8" s="98"/>
      <c r="DN8" s="98"/>
      <c r="DO8" s="98"/>
      <c r="DP8" s="98"/>
      <c r="DQ8" s="98"/>
      <c r="DR8" s="98"/>
      <c r="DS8" s="98"/>
      <c r="DT8" s="98"/>
      <c r="DU8" s="98"/>
      <c r="DV8" s="98"/>
      <c r="DW8" s="98"/>
      <c r="DX8" s="98"/>
      <c r="DY8" s="98"/>
      <c r="DZ8" s="98"/>
      <c r="EA8" s="98"/>
      <c r="EB8" s="98"/>
      <c r="EC8" s="98"/>
      <c r="ED8" s="98"/>
      <c r="EE8" s="98"/>
      <c r="EF8" s="98"/>
      <c r="EG8" s="98"/>
      <c r="EH8" s="98"/>
      <c r="EI8" s="98"/>
      <c r="EJ8" s="98"/>
      <c r="EK8" s="98"/>
      <c r="EL8" s="98"/>
      <c r="EM8" s="98"/>
      <c r="EN8" s="98"/>
      <c r="EO8" s="98"/>
      <c r="EP8" s="98"/>
      <c r="EQ8" s="98"/>
      <c r="ER8" s="98"/>
      <c r="ES8" s="98"/>
      <c r="ET8" s="98"/>
      <c r="EU8" s="98"/>
      <c r="EV8" s="98"/>
      <c r="EW8" s="98"/>
      <c r="EX8" s="98"/>
      <c r="EY8" s="98"/>
      <c r="EZ8" s="98"/>
      <c r="FA8" s="98"/>
      <c r="FB8" s="98"/>
      <c r="FC8" s="98"/>
      <c r="FD8" s="98"/>
      <c r="FE8" s="98"/>
      <c r="FF8" s="98"/>
      <c r="FG8" s="98"/>
      <c r="FH8" s="98"/>
      <c r="FI8" s="98"/>
      <c r="FJ8" s="98"/>
      <c r="FK8" s="98"/>
      <c r="FL8" s="98"/>
      <c r="FM8" s="98"/>
      <c r="FN8" s="98"/>
      <c r="FO8" s="98"/>
      <c r="FP8" s="98"/>
      <c r="FQ8" s="98"/>
      <c r="FR8" s="98"/>
      <c r="FS8" s="98"/>
      <c r="FT8" s="98"/>
      <c r="FU8" s="98"/>
      <c r="FV8" s="98"/>
      <c r="FW8" s="98"/>
      <c r="FX8" s="98"/>
      <c r="FY8" s="98"/>
      <c r="FZ8" s="98"/>
      <c r="GA8" s="98"/>
      <c r="GB8" s="98"/>
      <c r="GC8" s="98"/>
      <c r="GD8" s="98"/>
      <c r="GE8" s="98"/>
      <c r="GF8" s="98"/>
      <c r="GG8" s="98"/>
      <c r="GH8" s="98"/>
      <c r="GI8" s="98"/>
      <c r="GJ8" s="98"/>
      <c r="GK8" s="98"/>
      <c r="GL8" s="98"/>
      <c r="GM8" s="98"/>
      <c r="GN8" s="98"/>
      <c r="GO8" s="98"/>
      <c r="GP8" s="98"/>
      <c r="GQ8" s="98"/>
      <c r="GR8" s="98"/>
      <c r="GS8" s="98"/>
      <c r="GT8" s="98"/>
      <c r="GU8" s="98"/>
      <c r="GV8" s="98"/>
      <c r="GW8" s="98"/>
      <c r="GX8" s="98"/>
      <c r="GY8" s="98"/>
      <c r="GZ8" s="98"/>
      <c r="HA8" s="98"/>
      <c r="HB8" s="98"/>
      <c r="HC8" s="98"/>
      <c r="HD8" s="98"/>
      <c r="HE8" s="98"/>
      <c r="HF8" s="98"/>
      <c r="HG8" s="98"/>
      <c r="HH8" s="98"/>
      <c r="HI8" s="98"/>
      <c r="HJ8" s="98"/>
      <c r="HK8" s="98"/>
      <c r="HL8" s="98"/>
      <c r="HM8" s="98"/>
      <c r="HN8" s="98"/>
      <c r="HO8" s="98"/>
      <c r="HP8" s="98"/>
      <c r="HQ8" s="98"/>
      <c r="HR8" s="98"/>
      <c r="HS8" s="98"/>
      <c r="HT8" s="98"/>
      <c r="HU8" s="98"/>
      <c r="HV8" s="98"/>
      <c r="HW8" s="98"/>
      <c r="HX8" s="98"/>
      <c r="HY8" s="98"/>
      <c r="HZ8" s="98"/>
      <c r="IA8" s="98"/>
      <c r="IB8" s="98"/>
      <c r="IC8" s="98"/>
    </row>
    <row r="9" spans="1:237" ht="15" customHeight="1">
      <c r="A9" s="109" t="s">
        <v>128</v>
      </c>
      <c r="B9" s="110" t="s">
        <v>20</v>
      </c>
      <c r="C9" s="111" t="s">
        <v>154</v>
      </c>
      <c r="D9" s="111" t="s">
        <v>154</v>
      </c>
      <c r="E9" s="111" t="s">
        <v>154</v>
      </c>
      <c r="F9" s="111" t="s">
        <v>154</v>
      </c>
      <c r="G9" s="111" t="s">
        <v>154</v>
      </c>
      <c r="H9" s="111" t="s">
        <v>154</v>
      </c>
      <c r="I9" s="111" t="s">
        <v>154</v>
      </c>
      <c r="J9" s="111" t="s">
        <v>154</v>
      </c>
      <c r="K9" s="111" t="str">
        <f t="shared" si="0"/>
        <v>=</v>
      </c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8"/>
      <c r="BZ9" s="98"/>
      <c r="CA9" s="98"/>
      <c r="CB9" s="98"/>
      <c r="CC9" s="98"/>
      <c r="CD9" s="98"/>
      <c r="CE9" s="98"/>
      <c r="CF9" s="98"/>
      <c r="CG9" s="98"/>
      <c r="CH9" s="98"/>
      <c r="CI9" s="98"/>
      <c r="CJ9" s="98"/>
      <c r="CK9" s="98"/>
      <c r="CL9" s="98"/>
      <c r="CM9" s="98"/>
      <c r="CN9" s="98"/>
      <c r="CO9" s="98"/>
      <c r="CP9" s="98"/>
      <c r="CQ9" s="98"/>
      <c r="CR9" s="98"/>
      <c r="CS9" s="98"/>
      <c r="CT9" s="98"/>
      <c r="CU9" s="98"/>
      <c r="CV9" s="98"/>
      <c r="CW9" s="98"/>
      <c r="CX9" s="98"/>
      <c r="CY9" s="98"/>
      <c r="CZ9" s="98"/>
      <c r="DA9" s="98"/>
      <c r="DB9" s="98"/>
      <c r="DC9" s="98"/>
      <c r="DD9" s="98"/>
      <c r="DE9" s="98"/>
      <c r="DF9" s="98"/>
      <c r="DG9" s="98"/>
      <c r="DH9" s="98"/>
      <c r="DI9" s="98"/>
      <c r="DJ9" s="98"/>
      <c r="DK9" s="98"/>
      <c r="DL9" s="98"/>
      <c r="DM9" s="98"/>
      <c r="DN9" s="98"/>
      <c r="DO9" s="98"/>
      <c r="DP9" s="98"/>
      <c r="DQ9" s="98"/>
      <c r="DR9" s="98"/>
      <c r="DS9" s="98"/>
      <c r="DT9" s="98"/>
      <c r="DU9" s="98"/>
      <c r="DV9" s="98"/>
      <c r="DW9" s="98"/>
      <c r="DX9" s="98"/>
      <c r="DY9" s="98"/>
      <c r="DZ9" s="98"/>
      <c r="EA9" s="98"/>
      <c r="EB9" s="98"/>
      <c r="EC9" s="98"/>
      <c r="ED9" s="98"/>
      <c r="EE9" s="98"/>
      <c r="EF9" s="98"/>
      <c r="EG9" s="98"/>
      <c r="EH9" s="98"/>
      <c r="EI9" s="98"/>
      <c r="EJ9" s="98"/>
      <c r="EK9" s="98"/>
      <c r="EL9" s="98"/>
      <c r="EM9" s="98"/>
      <c r="EN9" s="98"/>
      <c r="EO9" s="98"/>
      <c r="EP9" s="98"/>
      <c r="EQ9" s="98"/>
      <c r="ER9" s="98"/>
      <c r="ES9" s="98"/>
      <c r="ET9" s="98"/>
      <c r="EU9" s="98"/>
      <c r="EV9" s="98"/>
      <c r="EW9" s="98"/>
      <c r="EX9" s="98"/>
      <c r="EY9" s="98"/>
      <c r="EZ9" s="98"/>
      <c r="FA9" s="98"/>
      <c r="FB9" s="98"/>
      <c r="FC9" s="98"/>
      <c r="FD9" s="98"/>
      <c r="FE9" s="98"/>
      <c r="FF9" s="98"/>
      <c r="FG9" s="98"/>
      <c r="FH9" s="98"/>
      <c r="FI9" s="98"/>
      <c r="FJ9" s="98"/>
      <c r="FK9" s="98"/>
      <c r="FL9" s="98"/>
      <c r="FM9" s="98"/>
      <c r="FN9" s="98"/>
      <c r="FO9" s="98"/>
      <c r="FP9" s="98"/>
      <c r="FQ9" s="98"/>
      <c r="FR9" s="98"/>
      <c r="FS9" s="98"/>
      <c r="FT9" s="98"/>
      <c r="FU9" s="98"/>
      <c r="FV9" s="98"/>
      <c r="FW9" s="98"/>
      <c r="FX9" s="98"/>
      <c r="FY9" s="98"/>
      <c r="FZ9" s="98"/>
      <c r="GA9" s="98"/>
      <c r="GB9" s="98"/>
      <c r="GC9" s="98"/>
      <c r="GD9" s="98"/>
      <c r="GE9" s="98"/>
      <c r="GF9" s="98"/>
      <c r="GG9" s="98"/>
      <c r="GH9" s="98"/>
      <c r="GI9" s="98"/>
      <c r="GJ9" s="98"/>
      <c r="GK9" s="98"/>
      <c r="GL9" s="98"/>
      <c r="GM9" s="98"/>
      <c r="GN9" s="98"/>
      <c r="GO9" s="98"/>
      <c r="GP9" s="98"/>
      <c r="GQ9" s="98"/>
      <c r="GR9" s="98"/>
      <c r="GS9" s="98"/>
      <c r="GT9" s="98"/>
      <c r="GU9" s="98"/>
      <c r="GV9" s="98"/>
      <c r="GW9" s="98"/>
      <c r="GX9" s="98"/>
      <c r="GY9" s="98"/>
      <c r="GZ9" s="98"/>
      <c r="HA9" s="98"/>
      <c r="HB9" s="98"/>
      <c r="HC9" s="98"/>
      <c r="HD9" s="98"/>
      <c r="HE9" s="98"/>
      <c r="HF9" s="98"/>
      <c r="HG9" s="98"/>
      <c r="HH9" s="98"/>
      <c r="HI9" s="98"/>
      <c r="HJ9" s="98"/>
      <c r="HK9" s="98"/>
      <c r="HL9" s="98"/>
      <c r="HM9" s="98"/>
      <c r="HN9" s="98"/>
      <c r="HO9" s="98"/>
      <c r="HP9" s="98"/>
      <c r="HQ9" s="98"/>
      <c r="HR9" s="98"/>
      <c r="HS9" s="98"/>
      <c r="HT9" s="98"/>
      <c r="HU9" s="98"/>
      <c r="HV9" s="98"/>
      <c r="HW9" s="98"/>
      <c r="HX9" s="98"/>
      <c r="HY9" s="98"/>
      <c r="HZ9" s="98"/>
      <c r="IA9" s="98"/>
      <c r="IB9" s="98"/>
      <c r="IC9" s="98"/>
    </row>
    <row r="10" spans="1:237" ht="15" customHeight="1">
      <c r="A10" s="109" t="s">
        <v>133</v>
      </c>
      <c r="B10" s="110" t="s">
        <v>20</v>
      </c>
      <c r="C10" s="111">
        <v>185</v>
      </c>
      <c r="D10" s="111">
        <v>189</v>
      </c>
      <c r="E10" s="111">
        <v>186</v>
      </c>
      <c r="F10" s="111">
        <v>190</v>
      </c>
      <c r="G10" s="111">
        <v>186</v>
      </c>
      <c r="H10" s="111">
        <v>190</v>
      </c>
      <c r="I10" s="111">
        <v>188</v>
      </c>
      <c r="J10" s="111">
        <v>192</v>
      </c>
      <c r="K10" s="111">
        <f t="shared" si="0"/>
        <v>188.25</v>
      </c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98"/>
      <c r="BQ10" s="98"/>
      <c r="BR10" s="98"/>
      <c r="BS10" s="98"/>
      <c r="BT10" s="98"/>
      <c r="BU10" s="98"/>
      <c r="BV10" s="98"/>
      <c r="BW10" s="98"/>
      <c r="BX10" s="98"/>
      <c r="BY10" s="98"/>
      <c r="BZ10" s="98"/>
      <c r="CA10" s="98"/>
      <c r="CB10" s="98"/>
      <c r="CC10" s="98"/>
      <c r="CD10" s="98"/>
      <c r="CE10" s="98"/>
      <c r="CF10" s="98"/>
      <c r="CG10" s="98"/>
      <c r="CH10" s="98"/>
      <c r="CI10" s="98"/>
      <c r="CJ10" s="98"/>
      <c r="CK10" s="98"/>
      <c r="CL10" s="98"/>
      <c r="CM10" s="98"/>
      <c r="CN10" s="98"/>
      <c r="CO10" s="98"/>
      <c r="CP10" s="98"/>
      <c r="CQ10" s="98"/>
      <c r="CR10" s="98"/>
      <c r="CS10" s="98"/>
      <c r="CT10" s="98"/>
      <c r="CU10" s="98"/>
      <c r="CV10" s="98"/>
      <c r="CW10" s="98"/>
      <c r="CX10" s="98"/>
      <c r="CY10" s="98"/>
      <c r="CZ10" s="98"/>
      <c r="DA10" s="98"/>
      <c r="DB10" s="98"/>
      <c r="DC10" s="98"/>
      <c r="DD10" s="98"/>
      <c r="DE10" s="98"/>
      <c r="DF10" s="98"/>
      <c r="DG10" s="98"/>
      <c r="DH10" s="98"/>
      <c r="DI10" s="98"/>
      <c r="DJ10" s="98"/>
      <c r="DK10" s="98"/>
      <c r="DL10" s="98"/>
      <c r="DM10" s="98"/>
      <c r="DN10" s="98"/>
      <c r="DO10" s="98"/>
      <c r="DP10" s="98"/>
      <c r="DQ10" s="98"/>
      <c r="DR10" s="98"/>
      <c r="DS10" s="98"/>
      <c r="DT10" s="98"/>
      <c r="DU10" s="98"/>
      <c r="DV10" s="98"/>
      <c r="DW10" s="98"/>
      <c r="DX10" s="98"/>
      <c r="DY10" s="98"/>
      <c r="DZ10" s="98"/>
      <c r="EA10" s="98"/>
      <c r="EB10" s="98"/>
      <c r="EC10" s="98"/>
      <c r="ED10" s="98"/>
      <c r="EE10" s="98"/>
      <c r="EF10" s="98"/>
      <c r="EG10" s="98"/>
      <c r="EH10" s="98"/>
      <c r="EI10" s="98"/>
      <c r="EJ10" s="98"/>
      <c r="EK10" s="98"/>
      <c r="EL10" s="98"/>
      <c r="EM10" s="98"/>
      <c r="EN10" s="98"/>
      <c r="EO10" s="98"/>
      <c r="EP10" s="98"/>
      <c r="EQ10" s="98"/>
      <c r="ER10" s="98"/>
      <c r="ES10" s="98"/>
      <c r="ET10" s="98"/>
      <c r="EU10" s="98"/>
      <c r="EV10" s="98"/>
      <c r="EW10" s="98"/>
      <c r="EX10" s="98"/>
      <c r="EY10" s="98"/>
      <c r="EZ10" s="98"/>
      <c r="FA10" s="98"/>
      <c r="FB10" s="98"/>
      <c r="FC10" s="98"/>
      <c r="FD10" s="98"/>
      <c r="FE10" s="98"/>
      <c r="FF10" s="98"/>
      <c r="FG10" s="98"/>
      <c r="FH10" s="98"/>
      <c r="FI10" s="98"/>
      <c r="FJ10" s="98"/>
      <c r="FK10" s="98"/>
      <c r="FL10" s="98"/>
      <c r="FM10" s="98"/>
      <c r="FN10" s="98"/>
      <c r="FO10" s="98"/>
      <c r="FP10" s="98"/>
      <c r="FQ10" s="98"/>
      <c r="FR10" s="98"/>
      <c r="FS10" s="98"/>
      <c r="FT10" s="98"/>
      <c r="FU10" s="98"/>
      <c r="FV10" s="98"/>
      <c r="FW10" s="98"/>
      <c r="FX10" s="98"/>
      <c r="FY10" s="98"/>
      <c r="FZ10" s="98"/>
      <c r="GA10" s="98"/>
      <c r="GB10" s="98"/>
      <c r="GC10" s="98"/>
      <c r="GD10" s="98"/>
      <c r="GE10" s="98"/>
      <c r="GF10" s="98"/>
      <c r="GG10" s="98"/>
      <c r="GH10" s="98"/>
      <c r="GI10" s="98"/>
      <c r="GJ10" s="98"/>
      <c r="GK10" s="98"/>
      <c r="GL10" s="98"/>
      <c r="GM10" s="98"/>
      <c r="GN10" s="98"/>
      <c r="GO10" s="98"/>
      <c r="GP10" s="98"/>
      <c r="GQ10" s="98"/>
      <c r="GR10" s="98"/>
      <c r="GS10" s="98"/>
      <c r="GT10" s="98"/>
      <c r="GU10" s="98"/>
      <c r="GV10" s="98"/>
      <c r="GW10" s="98"/>
      <c r="GX10" s="98"/>
      <c r="GY10" s="98"/>
      <c r="GZ10" s="98"/>
      <c r="HA10" s="98"/>
      <c r="HB10" s="98"/>
      <c r="HC10" s="98"/>
      <c r="HD10" s="98"/>
      <c r="HE10" s="98"/>
      <c r="HF10" s="98"/>
      <c r="HG10" s="98"/>
      <c r="HH10" s="98"/>
      <c r="HI10" s="98"/>
      <c r="HJ10" s="98"/>
      <c r="HK10" s="98"/>
      <c r="HL10" s="98"/>
      <c r="HM10" s="98"/>
      <c r="HN10" s="98"/>
      <c r="HO10" s="98"/>
      <c r="HP10" s="98"/>
      <c r="HQ10" s="98"/>
      <c r="HR10" s="98"/>
      <c r="HS10" s="98"/>
      <c r="HT10" s="98"/>
      <c r="HU10" s="98"/>
      <c r="HV10" s="98"/>
      <c r="HW10" s="98"/>
      <c r="HX10" s="98"/>
      <c r="HY10" s="98"/>
      <c r="HZ10" s="98"/>
      <c r="IA10" s="98"/>
      <c r="IB10" s="98"/>
      <c r="IC10" s="98"/>
    </row>
    <row r="11" spans="1:237" ht="15" customHeight="1">
      <c r="A11" s="109" t="s">
        <v>134</v>
      </c>
      <c r="B11" s="110" t="s">
        <v>20</v>
      </c>
      <c r="C11" s="111">
        <v>185</v>
      </c>
      <c r="D11" s="111">
        <v>189</v>
      </c>
      <c r="E11" s="111">
        <v>186</v>
      </c>
      <c r="F11" s="111">
        <v>190</v>
      </c>
      <c r="G11" s="111">
        <v>186</v>
      </c>
      <c r="H11" s="111">
        <v>190</v>
      </c>
      <c r="I11" s="111">
        <v>188</v>
      </c>
      <c r="J11" s="111">
        <v>192</v>
      </c>
      <c r="K11" s="111">
        <f t="shared" si="0"/>
        <v>188.25</v>
      </c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  <c r="CB11" s="98"/>
      <c r="CC11" s="98"/>
      <c r="CD11" s="98"/>
      <c r="CE11" s="98"/>
      <c r="CF11" s="98"/>
      <c r="CG11" s="98"/>
      <c r="CH11" s="98"/>
      <c r="CI11" s="98"/>
      <c r="CJ11" s="98"/>
      <c r="CK11" s="98"/>
      <c r="CL11" s="98"/>
      <c r="CM11" s="98"/>
      <c r="CN11" s="98"/>
      <c r="CO11" s="98"/>
      <c r="CP11" s="98"/>
      <c r="CQ11" s="98"/>
      <c r="CR11" s="98"/>
      <c r="CS11" s="98"/>
      <c r="CT11" s="98"/>
      <c r="CU11" s="98"/>
      <c r="CV11" s="98"/>
      <c r="CW11" s="98"/>
      <c r="CX11" s="98"/>
      <c r="CY11" s="98"/>
      <c r="CZ11" s="98"/>
      <c r="DA11" s="98"/>
      <c r="DB11" s="98"/>
      <c r="DC11" s="98"/>
      <c r="DD11" s="98"/>
      <c r="DE11" s="98"/>
      <c r="DF11" s="98"/>
      <c r="DG11" s="98"/>
      <c r="DH11" s="98"/>
      <c r="DI11" s="98"/>
      <c r="DJ11" s="98"/>
      <c r="DK11" s="98"/>
      <c r="DL11" s="98"/>
      <c r="DM11" s="98"/>
      <c r="DN11" s="98"/>
      <c r="DO11" s="98"/>
      <c r="DP11" s="98"/>
      <c r="DQ11" s="98"/>
      <c r="DR11" s="98"/>
      <c r="DS11" s="98"/>
      <c r="DT11" s="98"/>
      <c r="DU11" s="98"/>
      <c r="DV11" s="98"/>
      <c r="DW11" s="98"/>
      <c r="DX11" s="98"/>
      <c r="DY11" s="98"/>
      <c r="DZ11" s="98"/>
      <c r="EA11" s="98"/>
      <c r="EB11" s="98"/>
      <c r="EC11" s="98"/>
      <c r="ED11" s="98"/>
      <c r="EE11" s="98"/>
      <c r="EF11" s="98"/>
      <c r="EG11" s="98"/>
      <c r="EH11" s="98"/>
      <c r="EI11" s="98"/>
      <c r="EJ11" s="98"/>
      <c r="EK11" s="98"/>
      <c r="EL11" s="98"/>
      <c r="EM11" s="98"/>
      <c r="EN11" s="98"/>
      <c r="EO11" s="98"/>
      <c r="EP11" s="98"/>
      <c r="EQ11" s="98"/>
      <c r="ER11" s="98"/>
      <c r="ES11" s="98"/>
      <c r="ET11" s="98"/>
      <c r="EU11" s="98"/>
      <c r="EV11" s="98"/>
      <c r="EW11" s="98"/>
      <c r="EX11" s="98"/>
      <c r="EY11" s="98"/>
      <c r="EZ11" s="98"/>
      <c r="FA11" s="98"/>
      <c r="FB11" s="98"/>
      <c r="FC11" s="98"/>
      <c r="FD11" s="98"/>
      <c r="FE11" s="98"/>
      <c r="FF11" s="98"/>
      <c r="FG11" s="98"/>
      <c r="FH11" s="98"/>
      <c r="FI11" s="98"/>
      <c r="FJ11" s="98"/>
      <c r="FK11" s="98"/>
      <c r="FL11" s="98"/>
      <c r="FM11" s="98"/>
      <c r="FN11" s="98"/>
      <c r="FO11" s="98"/>
      <c r="FP11" s="98"/>
      <c r="FQ11" s="98"/>
      <c r="FR11" s="98"/>
      <c r="FS11" s="98"/>
      <c r="FT11" s="98"/>
      <c r="FU11" s="98"/>
      <c r="FV11" s="98"/>
      <c r="FW11" s="98"/>
      <c r="FX11" s="98"/>
      <c r="FY11" s="98"/>
      <c r="FZ11" s="98"/>
      <c r="GA11" s="98"/>
      <c r="GB11" s="98"/>
      <c r="GC11" s="98"/>
      <c r="GD11" s="98"/>
      <c r="GE11" s="98"/>
      <c r="GF11" s="98"/>
      <c r="GG11" s="98"/>
      <c r="GH11" s="98"/>
      <c r="GI11" s="98"/>
      <c r="GJ11" s="98"/>
      <c r="GK11" s="98"/>
      <c r="GL11" s="98"/>
      <c r="GM11" s="98"/>
      <c r="GN11" s="98"/>
      <c r="GO11" s="98"/>
      <c r="GP11" s="98"/>
      <c r="GQ11" s="98"/>
      <c r="GR11" s="98"/>
      <c r="GS11" s="98"/>
      <c r="GT11" s="98"/>
      <c r="GU11" s="98"/>
      <c r="GV11" s="98"/>
      <c r="GW11" s="98"/>
      <c r="GX11" s="98"/>
      <c r="GY11" s="98"/>
      <c r="GZ11" s="98"/>
      <c r="HA11" s="98"/>
      <c r="HB11" s="98"/>
      <c r="HC11" s="98"/>
      <c r="HD11" s="98"/>
      <c r="HE11" s="98"/>
      <c r="HF11" s="98"/>
      <c r="HG11" s="98"/>
      <c r="HH11" s="98"/>
      <c r="HI11" s="98"/>
      <c r="HJ11" s="98"/>
      <c r="HK11" s="98"/>
      <c r="HL11" s="98"/>
      <c r="HM11" s="98"/>
      <c r="HN11" s="98"/>
      <c r="HO11" s="98"/>
      <c r="HP11" s="98"/>
      <c r="HQ11" s="98"/>
      <c r="HR11" s="98"/>
      <c r="HS11" s="98"/>
      <c r="HT11" s="98"/>
      <c r="HU11" s="98"/>
      <c r="HV11" s="98"/>
      <c r="HW11" s="98"/>
      <c r="HX11" s="98"/>
      <c r="HY11" s="98"/>
      <c r="HZ11" s="98"/>
      <c r="IA11" s="98"/>
      <c r="IB11" s="98"/>
      <c r="IC11" s="98"/>
    </row>
    <row r="12" spans="1:237" ht="15" customHeight="1">
      <c r="A12" s="109" t="s">
        <v>135</v>
      </c>
      <c r="B12" s="110" t="s">
        <v>20</v>
      </c>
      <c r="C12" s="111">
        <v>180</v>
      </c>
      <c r="D12" s="111">
        <v>182</v>
      </c>
      <c r="E12" s="111">
        <v>181</v>
      </c>
      <c r="F12" s="111">
        <v>183</v>
      </c>
      <c r="G12" s="111">
        <v>181</v>
      </c>
      <c r="H12" s="111">
        <v>183</v>
      </c>
      <c r="I12" s="111">
        <v>182</v>
      </c>
      <c r="J12" s="111">
        <v>184</v>
      </c>
      <c r="K12" s="111">
        <f t="shared" si="0"/>
        <v>182</v>
      </c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/>
      <c r="CB12" s="98"/>
      <c r="CC12" s="98"/>
      <c r="CD12" s="98"/>
      <c r="CE12" s="98"/>
      <c r="CF12" s="98"/>
      <c r="CG12" s="98"/>
      <c r="CH12" s="98"/>
      <c r="CI12" s="98"/>
      <c r="CJ12" s="98"/>
      <c r="CK12" s="98"/>
      <c r="CL12" s="98"/>
      <c r="CM12" s="98"/>
      <c r="CN12" s="98"/>
      <c r="CO12" s="98"/>
      <c r="CP12" s="98"/>
      <c r="CQ12" s="98"/>
      <c r="CR12" s="98"/>
      <c r="CS12" s="98"/>
      <c r="CT12" s="98"/>
      <c r="CU12" s="98"/>
      <c r="CV12" s="98"/>
      <c r="CW12" s="98"/>
      <c r="CX12" s="98"/>
      <c r="CY12" s="98"/>
      <c r="CZ12" s="98"/>
      <c r="DA12" s="98"/>
      <c r="DB12" s="98"/>
      <c r="DC12" s="98"/>
      <c r="DD12" s="98"/>
      <c r="DE12" s="98"/>
      <c r="DF12" s="98"/>
      <c r="DG12" s="98"/>
      <c r="DH12" s="98"/>
      <c r="DI12" s="98"/>
      <c r="DJ12" s="98"/>
      <c r="DK12" s="98"/>
      <c r="DL12" s="98"/>
      <c r="DM12" s="98"/>
      <c r="DN12" s="98"/>
      <c r="DO12" s="98"/>
      <c r="DP12" s="98"/>
      <c r="DQ12" s="98"/>
      <c r="DR12" s="98"/>
      <c r="DS12" s="98"/>
      <c r="DT12" s="98"/>
      <c r="DU12" s="98"/>
      <c r="DV12" s="98"/>
      <c r="DW12" s="98"/>
      <c r="DX12" s="98"/>
      <c r="DY12" s="98"/>
      <c r="DZ12" s="98"/>
      <c r="EA12" s="98"/>
      <c r="EB12" s="98"/>
      <c r="EC12" s="98"/>
      <c r="ED12" s="98"/>
      <c r="EE12" s="98"/>
      <c r="EF12" s="98"/>
      <c r="EG12" s="98"/>
      <c r="EH12" s="98"/>
      <c r="EI12" s="98"/>
      <c r="EJ12" s="98"/>
      <c r="EK12" s="98"/>
      <c r="EL12" s="98"/>
      <c r="EM12" s="98"/>
      <c r="EN12" s="98"/>
      <c r="EO12" s="98"/>
      <c r="EP12" s="98"/>
      <c r="EQ12" s="98"/>
      <c r="ER12" s="98"/>
      <c r="ES12" s="98"/>
      <c r="ET12" s="98"/>
      <c r="EU12" s="98"/>
      <c r="EV12" s="98"/>
      <c r="EW12" s="98"/>
      <c r="EX12" s="98"/>
      <c r="EY12" s="98"/>
      <c r="EZ12" s="98"/>
      <c r="FA12" s="98"/>
      <c r="FB12" s="98"/>
      <c r="FC12" s="98"/>
      <c r="FD12" s="98"/>
      <c r="FE12" s="98"/>
      <c r="FF12" s="98"/>
      <c r="FG12" s="98"/>
      <c r="FH12" s="98"/>
      <c r="FI12" s="98"/>
      <c r="FJ12" s="98"/>
      <c r="FK12" s="98"/>
      <c r="FL12" s="98"/>
      <c r="FM12" s="98"/>
      <c r="FN12" s="98"/>
      <c r="FO12" s="98"/>
      <c r="FP12" s="98"/>
      <c r="FQ12" s="98"/>
      <c r="FR12" s="98"/>
      <c r="FS12" s="98"/>
      <c r="FT12" s="98"/>
      <c r="FU12" s="98"/>
      <c r="FV12" s="98"/>
      <c r="FW12" s="98"/>
      <c r="FX12" s="98"/>
      <c r="FY12" s="98"/>
      <c r="FZ12" s="98"/>
      <c r="GA12" s="98"/>
      <c r="GB12" s="98"/>
      <c r="GC12" s="98"/>
      <c r="GD12" s="98"/>
      <c r="GE12" s="98"/>
      <c r="GF12" s="98"/>
      <c r="GG12" s="98"/>
      <c r="GH12" s="98"/>
      <c r="GI12" s="98"/>
      <c r="GJ12" s="98"/>
      <c r="GK12" s="98"/>
      <c r="GL12" s="98"/>
      <c r="GM12" s="98"/>
      <c r="GN12" s="98"/>
      <c r="GO12" s="98"/>
      <c r="GP12" s="98"/>
      <c r="GQ12" s="98"/>
      <c r="GR12" s="98"/>
      <c r="GS12" s="98"/>
      <c r="GT12" s="98"/>
      <c r="GU12" s="98"/>
      <c r="GV12" s="98"/>
      <c r="GW12" s="98"/>
      <c r="GX12" s="98"/>
      <c r="GY12" s="98"/>
      <c r="GZ12" s="98"/>
      <c r="HA12" s="98"/>
      <c r="HB12" s="98"/>
      <c r="HC12" s="98"/>
      <c r="HD12" s="98"/>
      <c r="HE12" s="98"/>
      <c r="HF12" s="98"/>
      <c r="HG12" s="98"/>
      <c r="HH12" s="98"/>
      <c r="HI12" s="98"/>
      <c r="HJ12" s="98"/>
      <c r="HK12" s="98"/>
      <c r="HL12" s="98"/>
      <c r="HM12" s="98"/>
      <c r="HN12" s="98"/>
      <c r="HO12" s="98"/>
      <c r="HP12" s="98"/>
      <c r="HQ12" s="98"/>
      <c r="HR12" s="98"/>
      <c r="HS12" s="98"/>
      <c r="HT12" s="98"/>
      <c r="HU12" s="98"/>
      <c r="HV12" s="98"/>
      <c r="HW12" s="98"/>
      <c r="HX12" s="98"/>
      <c r="HY12" s="98"/>
      <c r="HZ12" s="98"/>
      <c r="IA12" s="98"/>
      <c r="IB12" s="98"/>
      <c r="IC12" s="98"/>
    </row>
    <row r="13" spans="1:237" ht="15" customHeight="1">
      <c r="A13" s="109" t="s">
        <v>136</v>
      </c>
      <c r="B13" s="110" t="s">
        <v>20</v>
      </c>
      <c r="C13" s="111" t="s">
        <v>154</v>
      </c>
      <c r="D13" s="111" t="s">
        <v>154</v>
      </c>
      <c r="E13" s="111" t="s">
        <v>154</v>
      </c>
      <c r="F13" s="111" t="s">
        <v>154</v>
      </c>
      <c r="G13" s="111" t="s">
        <v>154</v>
      </c>
      <c r="H13" s="111" t="s">
        <v>154</v>
      </c>
      <c r="I13" s="111" t="s">
        <v>154</v>
      </c>
      <c r="J13" s="111" t="s">
        <v>154</v>
      </c>
      <c r="K13" s="111" t="str">
        <f t="shared" si="0"/>
        <v>=</v>
      </c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  <c r="CU13" s="98"/>
      <c r="CV13" s="98"/>
      <c r="CW13" s="98"/>
      <c r="CX13" s="98"/>
      <c r="CY13" s="98"/>
      <c r="CZ13" s="98"/>
      <c r="DA13" s="98"/>
      <c r="DB13" s="98"/>
      <c r="DC13" s="98"/>
      <c r="DD13" s="98"/>
      <c r="DE13" s="98"/>
      <c r="DF13" s="98"/>
      <c r="DG13" s="98"/>
      <c r="DH13" s="98"/>
      <c r="DI13" s="98"/>
      <c r="DJ13" s="98"/>
      <c r="DK13" s="98"/>
      <c r="DL13" s="98"/>
      <c r="DM13" s="98"/>
      <c r="DN13" s="98"/>
      <c r="DO13" s="98"/>
      <c r="DP13" s="98"/>
      <c r="DQ13" s="98"/>
      <c r="DR13" s="98"/>
      <c r="DS13" s="98"/>
      <c r="DT13" s="98"/>
      <c r="DU13" s="98"/>
      <c r="DV13" s="98"/>
      <c r="DW13" s="98"/>
      <c r="DX13" s="98"/>
      <c r="DY13" s="98"/>
      <c r="DZ13" s="98"/>
      <c r="EA13" s="98"/>
      <c r="EB13" s="98"/>
      <c r="EC13" s="98"/>
      <c r="ED13" s="98"/>
      <c r="EE13" s="98"/>
      <c r="EF13" s="98"/>
      <c r="EG13" s="98"/>
      <c r="EH13" s="98"/>
      <c r="EI13" s="98"/>
      <c r="EJ13" s="98"/>
      <c r="EK13" s="98"/>
      <c r="EL13" s="98"/>
      <c r="EM13" s="98"/>
      <c r="EN13" s="98"/>
      <c r="EO13" s="98"/>
      <c r="EP13" s="98"/>
      <c r="EQ13" s="98"/>
      <c r="ER13" s="98"/>
      <c r="ES13" s="98"/>
      <c r="ET13" s="98"/>
      <c r="EU13" s="98"/>
      <c r="EV13" s="98"/>
      <c r="EW13" s="98"/>
      <c r="EX13" s="98"/>
      <c r="EY13" s="98"/>
      <c r="EZ13" s="98"/>
      <c r="FA13" s="98"/>
      <c r="FB13" s="98"/>
      <c r="FC13" s="98"/>
      <c r="FD13" s="98"/>
      <c r="FE13" s="98"/>
      <c r="FF13" s="98"/>
      <c r="FG13" s="98"/>
      <c r="FH13" s="98"/>
      <c r="FI13" s="98"/>
      <c r="FJ13" s="98"/>
      <c r="FK13" s="98"/>
      <c r="FL13" s="98"/>
      <c r="FM13" s="98"/>
      <c r="FN13" s="98"/>
      <c r="FO13" s="98"/>
      <c r="FP13" s="98"/>
      <c r="FQ13" s="98"/>
      <c r="FR13" s="98"/>
      <c r="FS13" s="98"/>
      <c r="FT13" s="98"/>
      <c r="FU13" s="98"/>
      <c r="FV13" s="98"/>
      <c r="FW13" s="98"/>
      <c r="FX13" s="98"/>
      <c r="FY13" s="98"/>
      <c r="FZ13" s="98"/>
      <c r="GA13" s="98"/>
      <c r="GB13" s="98"/>
      <c r="GC13" s="98"/>
      <c r="GD13" s="98"/>
      <c r="GE13" s="98"/>
      <c r="GF13" s="98"/>
      <c r="GG13" s="98"/>
      <c r="GH13" s="98"/>
      <c r="GI13" s="98"/>
      <c r="GJ13" s="98"/>
      <c r="GK13" s="98"/>
      <c r="GL13" s="98"/>
      <c r="GM13" s="98"/>
      <c r="GN13" s="98"/>
      <c r="GO13" s="98"/>
      <c r="GP13" s="98"/>
      <c r="GQ13" s="98"/>
      <c r="GR13" s="98"/>
      <c r="GS13" s="98"/>
      <c r="GT13" s="98"/>
      <c r="GU13" s="98"/>
      <c r="GV13" s="98"/>
      <c r="GW13" s="98"/>
      <c r="GX13" s="98"/>
      <c r="GY13" s="98"/>
      <c r="GZ13" s="98"/>
      <c r="HA13" s="98"/>
      <c r="HB13" s="98"/>
      <c r="HC13" s="98"/>
      <c r="HD13" s="98"/>
      <c r="HE13" s="98"/>
      <c r="HF13" s="98"/>
      <c r="HG13" s="98"/>
      <c r="HH13" s="98"/>
      <c r="HI13" s="98"/>
      <c r="HJ13" s="98"/>
      <c r="HK13" s="98"/>
      <c r="HL13" s="98"/>
      <c r="HM13" s="98"/>
      <c r="HN13" s="98"/>
      <c r="HO13" s="98"/>
      <c r="HP13" s="98"/>
      <c r="HQ13" s="98"/>
      <c r="HR13" s="98"/>
      <c r="HS13" s="98"/>
      <c r="HT13" s="98"/>
      <c r="HU13" s="98"/>
      <c r="HV13" s="98"/>
      <c r="HW13" s="98"/>
      <c r="HX13" s="98"/>
      <c r="HY13" s="98"/>
      <c r="HZ13" s="98"/>
      <c r="IA13" s="98"/>
      <c r="IB13" s="98"/>
      <c r="IC13" s="98"/>
    </row>
    <row r="14" spans="1:237" ht="15" customHeight="1">
      <c r="A14" s="109" t="s">
        <v>180</v>
      </c>
      <c r="B14" s="110" t="s">
        <v>20</v>
      </c>
      <c r="C14" s="111">
        <v>215</v>
      </c>
      <c r="D14" s="111">
        <v>220</v>
      </c>
      <c r="E14" s="111">
        <v>215</v>
      </c>
      <c r="F14" s="111">
        <v>220</v>
      </c>
      <c r="G14" s="111">
        <v>214</v>
      </c>
      <c r="H14" s="111">
        <v>219</v>
      </c>
      <c r="I14" s="111">
        <v>211</v>
      </c>
      <c r="J14" s="111">
        <v>216</v>
      </c>
      <c r="K14" s="111">
        <f t="shared" si="0"/>
        <v>216.25</v>
      </c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/>
      <c r="DC14" s="98"/>
      <c r="DD14" s="98"/>
      <c r="DE14" s="98"/>
      <c r="DF14" s="98"/>
      <c r="DG14" s="98"/>
      <c r="DH14" s="98"/>
      <c r="DI14" s="98"/>
      <c r="DJ14" s="98"/>
      <c r="DK14" s="98"/>
      <c r="DL14" s="98"/>
      <c r="DM14" s="98"/>
      <c r="DN14" s="98"/>
      <c r="DO14" s="98"/>
      <c r="DP14" s="98"/>
      <c r="DQ14" s="98"/>
      <c r="DR14" s="98"/>
      <c r="DS14" s="98"/>
      <c r="DT14" s="98"/>
      <c r="DU14" s="98"/>
      <c r="DV14" s="98"/>
      <c r="DW14" s="98"/>
      <c r="DX14" s="98"/>
      <c r="DY14" s="98"/>
      <c r="DZ14" s="98"/>
      <c r="EA14" s="98"/>
      <c r="EB14" s="98"/>
      <c r="EC14" s="98"/>
      <c r="ED14" s="98"/>
      <c r="EE14" s="98"/>
      <c r="EF14" s="98"/>
      <c r="EG14" s="98"/>
      <c r="EH14" s="98"/>
      <c r="EI14" s="98"/>
      <c r="EJ14" s="98"/>
      <c r="EK14" s="98"/>
      <c r="EL14" s="98"/>
      <c r="EM14" s="98"/>
      <c r="EN14" s="98"/>
      <c r="EO14" s="98"/>
      <c r="EP14" s="98"/>
      <c r="EQ14" s="98"/>
      <c r="ER14" s="98"/>
      <c r="ES14" s="98"/>
      <c r="ET14" s="98"/>
      <c r="EU14" s="98"/>
      <c r="EV14" s="98"/>
      <c r="EW14" s="98"/>
      <c r="EX14" s="98"/>
      <c r="EY14" s="98"/>
      <c r="EZ14" s="98"/>
      <c r="FA14" s="98"/>
      <c r="FB14" s="98"/>
      <c r="FC14" s="98"/>
      <c r="FD14" s="98"/>
      <c r="FE14" s="98"/>
      <c r="FF14" s="98"/>
      <c r="FG14" s="98"/>
      <c r="FH14" s="98"/>
      <c r="FI14" s="98"/>
      <c r="FJ14" s="98"/>
      <c r="FK14" s="98"/>
      <c r="FL14" s="98"/>
      <c r="FM14" s="98"/>
      <c r="FN14" s="98"/>
      <c r="FO14" s="98"/>
      <c r="FP14" s="98"/>
      <c r="FQ14" s="98"/>
      <c r="FR14" s="98"/>
      <c r="FS14" s="98"/>
      <c r="FT14" s="98"/>
      <c r="FU14" s="98"/>
      <c r="FV14" s="98"/>
      <c r="FW14" s="98"/>
      <c r="FX14" s="98"/>
      <c r="FY14" s="98"/>
      <c r="FZ14" s="98"/>
      <c r="GA14" s="98"/>
      <c r="GB14" s="98"/>
      <c r="GC14" s="98"/>
      <c r="GD14" s="98"/>
      <c r="GE14" s="98"/>
      <c r="GF14" s="98"/>
      <c r="GG14" s="98"/>
      <c r="GH14" s="98"/>
      <c r="GI14" s="98"/>
      <c r="GJ14" s="98"/>
      <c r="GK14" s="98"/>
      <c r="GL14" s="98"/>
      <c r="GM14" s="98"/>
      <c r="GN14" s="98"/>
      <c r="GO14" s="98"/>
      <c r="GP14" s="98"/>
      <c r="GQ14" s="98"/>
      <c r="GR14" s="98"/>
      <c r="GS14" s="98"/>
      <c r="GT14" s="98"/>
      <c r="GU14" s="98"/>
      <c r="GV14" s="98"/>
      <c r="GW14" s="98"/>
      <c r="GX14" s="98"/>
      <c r="GY14" s="98"/>
      <c r="GZ14" s="98"/>
      <c r="HA14" s="98"/>
      <c r="HB14" s="98"/>
      <c r="HC14" s="98"/>
      <c r="HD14" s="98"/>
      <c r="HE14" s="98"/>
      <c r="HF14" s="98"/>
      <c r="HG14" s="98"/>
      <c r="HH14" s="98"/>
      <c r="HI14" s="98"/>
      <c r="HJ14" s="98"/>
      <c r="HK14" s="98"/>
      <c r="HL14" s="98"/>
      <c r="HM14" s="98"/>
      <c r="HN14" s="98"/>
      <c r="HO14" s="98"/>
      <c r="HP14" s="98"/>
      <c r="HQ14" s="98"/>
      <c r="HR14" s="98"/>
      <c r="HS14" s="98"/>
      <c r="HT14" s="98"/>
      <c r="HU14" s="98"/>
      <c r="HV14" s="98"/>
      <c r="HW14" s="98"/>
      <c r="HX14" s="98"/>
      <c r="HY14" s="98"/>
      <c r="HZ14" s="98"/>
      <c r="IA14" s="98"/>
      <c r="IB14" s="98"/>
      <c r="IC14" s="98"/>
    </row>
    <row r="15" spans="1:237" ht="15" customHeight="1">
      <c r="A15" s="109" t="s">
        <v>181</v>
      </c>
      <c r="B15" s="110" t="s">
        <v>20</v>
      </c>
      <c r="C15" s="111">
        <v>204</v>
      </c>
      <c r="D15" s="111">
        <v>209</v>
      </c>
      <c r="E15" s="111">
        <v>204</v>
      </c>
      <c r="F15" s="111">
        <v>209</v>
      </c>
      <c r="G15" s="111">
        <v>203</v>
      </c>
      <c r="H15" s="111">
        <v>208</v>
      </c>
      <c r="I15" s="111">
        <v>200</v>
      </c>
      <c r="J15" s="111">
        <v>205</v>
      </c>
      <c r="K15" s="111">
        <f t="shared" si="0"/>
        <v>205.25</v>
      </c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  <c r="BQ15" s="98"/>
      <c r="BR15" s="98"/>
      <c r="BS15" s="98"/>
      <c r="BT15" s="98"/>
      <c r="BU15" s="98"/>
      <c r="BV15" s="98"/>
      <c r="BW15" s="98"/>
      <c r="BX15" s="98"/>
      <c r="BY15" s="98"/>
      <c r="BZ15" s="98"/>
      <c r="CA15" s="98"/>
      <c r="CB15" s="98"/>
      <c r="CC15" s="98"/>
      <c r="CD15" s="98"/>
      <c r="CE15" s="98"/>
      <c r="CF15" s="98"/>
      <c r="CG15" s="98"/>
      <c r="CH15" s="98"/>
      <c r="CI15" s="98"/>
      <c r="CJ15" s="98"/>
      <c r="CK15" s="98"/>
      <c r="CL15" s="98"/>
      <c r="CM15" s="98"/>
      <c r="CN15" s="98"/>
      <c r="CO15" s="98"/>
      <c r="CP15" s="98"/>
      <c r="CQ15" s="98"/>
      <c r="CR15" s="98"/>
      <c r="CS15" s="98"/>
      <c r="CT15" s="98"/>
      <c r="CU15" s="98"/>
      <c r="CV15" s="98"/>
      <c r="CW15" s="98"/>
      <c r="CX15" s="98"/>
      <c r="CY15" s="98"/>
      <c r="CZ15" s="98"/>
      <c r="DA15" s="98"/>
      <c r="DB15" s="98"/>
      <c r="DC15" s="98"/>
      <c r="DD15" s="98"/>
      <c r="DE15" s="98"/>
      <c r="DF15" s="98"/>
      <c r="DG15" s="98"/>
      <c r="DH15" s="98"/>
      <c r="DI15" s="98"/>
      <c r="DJ15" s="98"/>
      <c r="DK15" s="98"/>
      <c r="DL15" s="98"/>
      <c r="DM15" s="98"/>
      <c r="DN15" s="98"/>
      <c r="DO15" s="98"/>
      <c r="DP15" s="98"/>
      <c r="DQ15" s="98"/>
      <c r="DR15" s="98"/>
      <c r="DS15" s="98"/>
      <c r="DT15" s="98"/>
      <c r="DU15" s="98"/>
      <c r="DV15" s="98"/>
      <c r="DW15" s="98"/>
      <c r="DX15" s="98"/>
      <c r="DY15" s="98"/>
      <c r="DZ15" s="98"/>
      <c r="EA15" s="98"/>
      <c r="EB15" s="98"/>
      <c r="EC15" s="98"/>
      <c r="ED15" s="98"/>
      <c r="EE15" s="98"/>
      <c r="EF15" s="98"/>
      <c r="EG15" s="98"/>
      <c r="EH15" s="98"/>
      <c r="EI15" s="98"/>
      <c r="EJ15" s="98"/>
      <c r="EK15" s="98"/>
      <c r="EL15" s="98"/>
      <c r="EM15" s="98"/>
      <c r="EN15" s="98"/>
      <c r="EO15" s="98"/>
      <c r="EP15" s="98"/>
      <c r="EQ15" s="98"/>
      <c r="ER15" s="98"/>
      <c r="ES15" s="98"/>
      <c r="ET15" s="98"/>
      <c r="EU15" s="98"/>
      <c r="EV15" s="98"/>
      <c r="EW15" s="98"/>
      <c r="EX15" s="98"/>
      <c r="EY15" s="98"/>
      <c r="EZ15" s="98"/>
      <c r="FA15" s="98"/>
      <c r="FB15" s="98"/>
      <c r="FC15" s="98"/>
      <c r="FD15" s="98"/>
      <c r="FE15" s="98"/>
      <c r="FF15" s="98"/>
      <c r="FG15" s="98"/>
      <c r="FH15" s="98"/>
      <c r="FI15" s="98"/>
      <c r="FJ15" s="98"/>
      <c r="FK15" s="98"/>
      <c r="FL15" s="98"/>
      <c r="FM15" s="98"/>
      <c r="FN15" s="98"/>
      <c r="FO15" s="98"/>
      <c r="FP15" s="98"/>
      <c r="FQ15" s="98"/>
      <c r="FR15" s="98"/>
      <c r="FS15" s="98"/>
      <c r="FT15" s="98"/>
      <c r="FU15" s="98"/>
      <c r="FV15" s="98"/>
      <c r="FW15" s="98"/>
      <c r="FX15" s="98"/>
      <c r="FY15" s="98"/>
      <c r="FZ15" s="98"/>
      <c r="GA15" s="98"/>
      <c r="GB15" s="98"/>
      <c r="GC15" s="98"/>
      <c r="GD15" s="98"/>
      <c r="GE15" s="98"/>
      <c r="GF15" s="98"/>
      <c r="GG15" s="98"/>
      <c r="GH15" s="98"/>
      <c r="GI15" s="98"/>
      <c r="GJ15" s="98"/>
      <c r="GK15" s="98"/>
      <c r="GL15" s="98"/>
      <c r="GM15" s="98"/>
      <c r="GN15" s="98"/>
      <c r="GO15" s="98"/>
      <c r="GP15" s="98"/>
      <c r="GQ15" s="98"/>
      <c r="GR15" s="98"/>
      <c r="GS15" s="98"/>
      <c r="GT15" s="98"/>
      <c r="GU15" s="98"/>
      <c r="GV15" s="98"/>
      <c r="GW15" s="98"/>
      <c r="GX15" s="98"/>
      <c r="GY15" s="98"/>
      <c r="GZ15" s="98"/>
      <c r="HA15" s="98"/>
      <c r="HB15" s="98"/>
      <c r="HC15" s="98"/>
      <c r="HD15" s="98"/>
      <c r="HE15" s="98"/>
      <c r="HF15" s="98"/>
      <c r="HG15" s="98"/>
      <c r="HH15" s="98"/>
      <c r="HI15" s="98"/>
      <c r="HJ15" s="98"/>
      <c r="HK15" s="98"/>
      <c r="HL15" s="98"/>
      <c r="HM15" s="98"/>
      <c r="HN15" s="98"/>
      <c r="HO15" s="98"/>
      <c r="HP15" s="98"/>
      <c r="HQ15" s="98"/>
      <c r="HR15" s="98"/>
      <c r="HS15" s="98"/>
      <c r="HT15" s="98"/>
      <c r="HU15" s="98"/>
      <c r="HV15" s="98"/>
      <c r="HW15" s="98"/>
      <c r="HX15" s="98"/>
      <c r="HY15" s="98"/>
      <c r="HZ15" s="98"/>
      <c r="IA15" s="98"/>
      <c r="IB15" s="98"/>
      <c r="IC15" s="98"/>
    </row>
    <row r="16" spans="1:237" ht="15" customHeight="1">
      <c r="A16" s="112" t="s">
        <v>175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3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/>
      <c r="CJ16" s="98"/>
      <c r="CK16" s="98"/>
      <c r="CL16" s="98"/>
      <c r="CM16" s="98"/>
      <c r="CN16" s="98"/>
      <c r="CO16" s="98"/>
      <c r="CP16" s="98"/>
      <c r="CQ16" s="98"/>
      <c r="CR16" s="98"/>
      <c r="CS16" s="98"/>
      <c r="CT16" s="98"/>
      <c r="CU16" s="98"/>
      <c r="CV16" s="98"/>
      <c r="CW16" s="98"/>
      <c r="CX16" s="98"/>
      <c r="CY16" s="98"/>
      <c r="CZ16" s="98"/>
      <c r="DA16" s="98"/>
      <c r="DB16" s="98"/>
      <c r="DC16" s="98"/>
      <c r="DD16" s="98"/>
      <c r="DE16" s="98"/>
      <c r="DF16" s="98"/>
      <c r="DG16" s="98"/>
      <c r="DH16" s="98"/>
      <c r="DI16" s="98"/>
      <c r="DJ16" s="98"/>
      <c r="DK16" s="98"/>
      <c r="DL16" s="98"/>
      <c r="DM16" s="98"/>
      <c r="DN16" s="98"/>
      <c r="DO16" s="98"/>
      <c r="DP16" s="98"/>
      <c r="DQ16" s="98"/>
      <c r="DR16" s="98"/>
      <c r="DS16" s="98"/>
      <c r="DT16" s="98"/>
      <c r="DU16" s="98"/>
      <c r="DV16" s="98"/>
      <c r="DW16" s="98"/>
      <c r="DX16" s="98"/>
      <c r="DY16" s="98"/>
      <c r="DZ16" s="98"/>
      <c r="EA16" s="98"/>
      <c r="EB16" s="98"/>
      <c r="EC16" s="98"/>
      <c r="ED16" s="98"/>
      <c r="EE16" s="98"/>
      <c r="EF16" s="98"/>
      <c r="EG16" s="98"/>
      <c r="EH16" s="98"/>
      <c r="EI16" s="98"/>
      <c r="EJ16" s="98"/>
      <c r="EK16" s="98"/>
      <c r="EL16" s="98"/>
      <c r="EM16" s="98"/>
      <c r="EN16" s="98"/>
      <c r="EO16" s="98"/>
      <c r="EP16" s="98"/>
      <c r="EQ16" s="98"/>
      <c r="ER16" s="98"/>
      <c r="ES16" s="98"/>
      <c r="ET16" s="98"/>
      <c r="EU16" s="98"/>
      <c r="EV16" s="98"/>
      <c r="EW16" s="98"/>
      <c r="EX16" s="98"/>
      <c r="EY16" s="98"/>
      <c r="EZ16" s="98"/>
      <c r="FA16" s="98"/>
      <c r="FB16" s="98"/>
      <c r="FC16" s="98"/>
      <c r="FD16" s="98"/>
      <c r="FE16" s="98"/>
      <c r="FF16" s="98"/>
      <c r="FG16" s="98"/>
      <c r="FH16" s="98"/>
      <c r="FI16" s="98"/>
      <c r="FJ16" s="98"/>
      <c r="FK16" s="98"/>
      <c r="FL16" s="98"/>
      <c r="FM16" s="98"/>
      <c r="FN16" s="98"/>
      <c r="FO16" s="98"/>
      <c r="FP16" s="98"/>
      <c r="FQ16" s="98"/>
      <c r="FR16" s="98"/>
      <c r="FS16" s="98"/>
      <c r="FT16" s="98"/>
      <c r="FU16" s="98"/>
      <c r="FV16" s="98"/>
      <c r="FW16" s="98"/>
      <c r="FX16" s="98"/>
      <c r="FY16" s="98"/>
      <c r="FZ16" s="98"/>
      <c r="GA16" s="98"/>
      <c r="GB16" s="98"/>
      <c r="GC16" s="98"/>
      <c r="GD16" s="98"/>
      <c r="GE16" s="98"/>
      <c r="GF16" s="98"/>
      <c r="GG16" s="98"/>
      <c r="GH16" s="98"/>
      <c r="GI16" s="98"/>
      <c r="GJ16" s="98"/>
      <c r="GK16" s="98"/>
      <c r="GL16" s="98"/>
      <c r="GM16" s="98"/>
      <c r="GN16" s="98"/>
      <c r="GO16" s="98"/>
      <c r="GP16" s="98"/>
      <c r="GQ16" s="98"/>
      <c r="GR16" s="98"/>
      <c r="GS16" s="98"/>
      <c r="GT16" s="98"/>
      <c r="GU16" s="98"/>
      <c r="GV16" s="98"/>
      <c r="GW16" s="98"/>
      <c r="GX16" s="98"/>
      <c r="GY16" s="98"/>
      <c r="GZ16" s="98"/>
      <c r="HA16" s="98"/>
      <c r="HB16" s="98"/>
      <c r="HC16" s="98"/>
      <c r="HD16" s="98"/>
      <c r="HE16" s="98"/>
      <c r="HF16" s="98"/>
      <c r="HG16" s="98"/>
      <c r="HH16" s="98"/>
      <c r="HI16" s="98"/>
      <c r="HJ16" s="98"/>
      <c r="HK16" s="98"/>
      <c r="HL16" s="98"/>
      <c r="HM16" s="98"/>
      <c r="HN16" s="98"/>
      <c r="HO16" s="98"/>
      <c r="HP16" s="98"/>
      <c r="HQ16" s="98"/>
      <c r="HR16" s="98"/>
      <c r="HS16" s="98"/>
      <c r="HT16" s="98"/>
      <c r="HU16" s="98"/>
      <c r="HV16" s="98"/>
      <c r="HW16" s="98"/>
      <c r="HX16" s="98"/>
      <c r="HY16" s="98"/>
      <c r="HZ16" s="98"/>
      <c r="IA16" s="98"/>
      <c r="IB16" s="98"/>
      <c r="IC16" s="98"/>
    </row>
    <row r="17" spans="1:237" ht="15" customHeight="1">
      <c r="A17" s="114" t="s">
        <v>176</v>
      </c>
      <c r="B17" s="115" t="s">
        <v>20</v>
      </c>
      <c r="C17" s="111" t="s">
        <v>159</v>
      </c>
      <c r="D17" s="111" t="s">
        <v>159</v>
      </c>
      <c r="E17" s="111" t="s">
        <v>154</v>
      </c>
      <c r="F17" s="111" t="s">
        <v>154</v>
      </c>
      <c r="G17" s="111" t="s">
        <v>154</v>
      </c>
      <c r="H17" s="111" t="s">
        <v>154</v>
      </c>
      <c r="I17" s="111" t="s">
        <v>154</v>
      </c>
      <c r="J17" s="111" t="s">
        <v>154</v>
      </c>
      <c r="K17" s="116" t="str">
        <f>IF(ISERROR(AVERAGE(C17:J17)),"=",AVERAGE(C17:J17))</f>
        <v>=</v>
      </c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  <c r="BQ17" s="98"/>
      <c r="BR17" s="98"/>
      <c r="BS17" s="98"/>
      <c r="BT17" s="98"/>
      <c r="BU17" s="98"/>
      <c r="BV17" s="98"/>
      <c r="BW17" s="98"/>
      <c r="BX17" s="98"/>
      <c r="BY17" s="98"/>
      <c r="BZ17" s="98"/>
      <c r="CA17" s="98"/>
      <c r="CB17" s="98"/>
      <c r="CC17" s="98"/>
      <c r="CD17" s="98"/>
      <c r="CE17" s="98"/>
      <c r="CF17" s="98"/>
      <c r="CG17" s="98"/>
      <c r="CH17" s="98"/>
      <c r="CI17" s="98"/>
      <c r="CJ17" s="98"/>
      <c r="CK17" s="98"/>
      <c r="CL17" s="98"/>
      <c r="CM17" s="98"/>
      <c r="CN17" s="98"/>
      <c r="CO17" s="98"/>
      <c r="CP17" s="98"/>
      <c r="CQ17" s="98"/>
      <c r="CR17" s="98"/>
      <c r="CS17" s="98"/>
      <c r="CT17" s="98"/>
      <c r="CU17" s="98"/>
      <c r="CV17" s="98"/>
      <c r="CW17" s="98"/>
      <c r="CX17" s="98"/>
      <c r="CY17" s="98"/>
      <c r="CZ17" s="98"/>
      <c r="DA17" s="98"/>
      <c r="DB17" s="98"/>
      <c r="DC17" s="98"/>
      <c r="DD17" s="98"/>
      <c r="DE17" s="98"/>
      <c r="DF17" s="98"/>
      <c r="DG17" s="98"/>
      <c r="DH17" s="98"/>
      <c r="DI17" s="98"/>
      <c r="DJ17" s="98"/>
      <c r="DK17" s="98"/>
      <c r="DL17" s="98"/>
      <c r="DM17" s="98"/>
      <c r="DN17" s="98"/>
      <c r="DO17" s="98"/>
      <c r="DP17" s="98"/>
      <c r="DQ17" s="98"/>
      <c r="DR17" s="98"/>
      <c r="DS17" s="98"/>
      <c r="DT17" s="98"/>
      <c r="DU17" s="98"/>
      <c r="DV17" s="98"/>
      <c r="DW17" s="98"/>
      <c r="DX17" s="98"/>
      <c r="DY17" s="98"/>
      <c r="DZ17" s="98"/>
      <c r="EA17" s="98"/>
      <c r="EB17" s="98"/>
      <c r="EC17" s="98"/>
      <c r="ED17" s="98"/>
      <c r="EE17" s="98"/>
      <c r="EF17" s="98"/>
      <c r="EG17" s="98"/>
      <c r="EH17" s="98"/>
      <c r="EI17" s="98"/>
      <c r="EJ17" s="98"/>
      <c r="EK17" s="98"/>
      <c r="EL17" s="98"/>
      <c r="EM17" s="98"/>
      <c r="EN17" s="98"/>
      <c r="EO17" s="98"/>
      <c r="EP17" s="98"/>
      <c r="EQ17" s="98"/>
      <c r="ER17" s="98"/>
      <c r="ES17" s="98"/>
      <c r="ET17" s="98"/>
      <c r="EU17" s="98"/>
      <c r="EV17" s="98"/>
      <c r="EW17" s="98"/>
      <c r="EX17" s="98"/>
      <c r="EY17" s="98"/>
      <c r="EZ17" s="98"/>
      <c r="FA17" s="98"/>
      <c r="FB17" s="98"/>
      <c r="FC17" s="98"/>
      <c r="FD17" s="98"/>
      <c r="FE17" s="98"/>
      <c r="FF17" s="98"/>
      <c r="FG17" s="98"/>
      <c r="FH17" s="98"/>
      <c r="FI17" s="98"/>
      <c r="FJ17" s="98"/>
      <c r="FK17" s="98"/>
      <c r="FL17" s="98"/>
      <c r="FM17" s="98"/>
      <c r="FN17" s="98"/>
      <c r="FO17" s="98"/>
      <c r="FP17" s="98"/>
      <c r="FQ17" s="98"/>
      <c r="FR17" s="98"/>
      <c r="FS17" s="98"/>
      <c r="FT17" s="98"/>
      <c r="FU17" s="98"/>
      <c r="FV17" s="98"/>
      <c r="FW17" s="98"/>
      <c r="FX17" s="98"/>
      <c r="FY17" s="98"/>
      <c r="FZ17" s="98"/>
      <c r="GA17" s="98"/>
      <c r="GB17" s="98"/>
      <c r="GC17" s="98"/>
      <c r="GD17" s="98"/>
      <c r="GE17" s="98"/>
      <c r="GF17" s="98"/>
      <c r="GG17" s="98"/>
      <c r="GH17" s="98"/>
      <c r="GI17" s="98"/>
      <c r="GJ17" s="98"/>
      <c r="GK17" s="98"/>
      <c r="GL17" s="98"/>
      <c r="GM17" s="98"/>
      <c r="GN17" s="98"/>
      <c r="GO17" s="98"/>
      <c r="GP17" s="98"/>
      <c r="GQ17" s="98"/>
      <c r="GR17" s="98"/>
      <c r="GS17" s="98"/>
      <c r="GT17" s="98"/>
      <c r="GU17" s="98"/>
      <c r="GV17" s="98"/>
      <c r="GW17" s="98"/>
      <c r="GX17" s="98"/>
      <c r="GY17" s="98"/>
      <c r="GZ17" s="98"/>
      <c r="HA17" s="98"/>
      <c r="HB17" s="98"/>
      <c r="HC17" s="98"/>
      <c r="HD17" s="98"/>
      <c r="HE17" s="98"/>
      <c r="HF17" s="98"/>
      <c r="HG17" s="98"/>
      <c r="HH17" s="98"/>
      <c r="HI17" s="98"/>
      <c r="HJ17" s="98"/>
      <c r="HK17" s="98"/>
      <c r="HL17" s="98"/>
      <c r="HM17" s="98"/>
      <c r="HN17" s="98"/>
      <c r="HO17" s="98"/>
      <c r="HP17" s="98"/>
      <c r="HQ17" s="98"/>
      <c r="HR17" s="98"/>
      <c r="HS17" s="98"/>
      <c r="HT17" s="98"/>
      <c r="HU17" s="98"/>
      <c r="HV17" s="98"/>
      <c r="HW17" s="98"/>
      <c r="HX17" s="98"/>
      <c r="HY17" s="98"/>
      <c r="HZ17" s="98"/>
      <c r="IA17" s="98"/>
      <c r="IB17" s="98"/>
      <c r="IC17" s="98"/>
    </row>
    <row r="18" spans="1:237" ht="15" customHeight="1">
      <c r="A18" s="114" t="s">
        <v>86</v>
      </c>
      <c r="B18" s="115" t="s">
        <v>20</v>
      </c>
      <c r="C18" s="111" t="s">
        <v>159</v>
      </c>
      <c r="D18" s="111" t="s">
        <v>159</v>
      </c>
      <c r="E18" s="111" t="s">
        <v>154</v>
      </c>
      <c r="F18" s="111" t="s">
        <v>154</v>
      </c>
      <c r="G18" s="111" t="s">
        <v>154</v>
      </c>
      <c r="H18" s="111" t="s">
        <v>154</v>
      </c>
      <c r="I18" s="111" t="s">
        <v>154</v>
      </c>
      <c r="J18" s="111" t="s">
        <v>154</v>
      </c>
      <c r="K18" s="116" t="str">
        <f>IF(ISERROR(AVERAGE(C18:J18)),"=",AVERAGE(C18:J18))</f>
        <v>=</v>
      </c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98"/>
      <c r="BP18" s="98"/>
      <c r="BQ18" s="98"/>
      <c r="BR18" s="98"/>
      <c r="BS18" s="98"/>
      <c r="BT18" s="98"/>
      <c r="BU18" s="98"/>
      <c r="BV18" s="98"/>
      <c r="BW18" s="98"/>
      <c r="BX18" s="98"/>
      <c r="BY18" s="98"/>
      <c r="BZ18" s="98"/>
      <c r="CA18" s="98"/>
      <c r="CB18" s="98"/>
      <c r="CC18" s="98"/>
      <c r="CD18" s="98"/>
      <c r="CE18" s="98"/>
      <c r="CF18" s="98"/>
      <c r="CG18" s="98"/>
      <c r="CH18" s="98"/>
      <c r="CI18" s="98"/>
      <c r="CJ18" s="98"/>
      <c r="CK18" s="98"/>
      <c r="CL18" s="98"/>
      <c r="CM18" s="98"/>
      <c r="CN18" s="98"/>
      <c r="CO18" s="98"/>
      <c r="CP18" s="98"/>
      <c r="CQ18" s="98"/>
      <c r="CR18" s="98"/>
      <c r="CS18" s="98"/>
      <c r="CT18" s="98"/>
      <c r="CU18" s="98"/>
      <c r="CV18" s="98"/>
      <c r="CW18" s="98"/>
      <c r="CX18" s="98"/>
      <c r="CY18" s="98"/>
      <c r="CZ18" s="98"/>
      <c r="DA18" s="98"/>
      <c r="DB18" s="98"/>
      <c r="DC18" s="98"/>
      <c r="DD18" s="98"/>
      <c r="DE18" s="98"/>
      <c r="DF18" s="98"/>
      <c r="DG18" s="98"/>
      <c r="DH18" s="98"/>
      <c r="DI18" s="98"/>
      <c r="DJ18" s="98"/>
      <c r="DK18" s="98"/>
      <c r="DL18" s="98"/>
      <c r="DM18" s="98"/>
      <c r="DN18" s="98"/>
      <c r="DO18" s="98"/>
      <c r="DP18" s="98"/>
      <c r="DQ18" s="98"/>
      <c r="DR18" s="98"/>
      <c r="DS18" s="98"/>
      <c r="DT18" s="98"/>
      <c r="DU18" s="98"/>
      <c r="DV18" s="98"/>
      <c r="DW18" s="98"/>
      <c r="DX18" s="98"/>
      <c r="DY18" s="98"/>
      <c r="DZ18" s="98"/>
      <c r="EA18" s="98"/>
      <c r="EB18" s="98"/>
      <c r="EC18" s="98"/>
      <c r="ED18" s="98"/>
      <c r="EE18" s="98"/>
      <c r="EF18" s="98"/>
      <c r="EG18" s="98"/>
      <c r="EH18" s="98"/>
      <c r="EI18" s="98"/>
      <c r="EJ18" s="98"/>
      <c r="EK18" s="98"/>
      <c r="EL18" s="98"/>
      <c r="EM18" s="98"/>
      <c r="EN18" s="98"/>
      <c r="EO18" s="98"/>
      <c r="EP18" s="98"/>
      <c r="EQ18" s="98"/>
      <c r="ER18" s="98"/>
      <c r="ES18" s="98"/>
      <c r="ET18" s="98"/>
      <c r="EU18" s="98"/>
      <c r="EV18" s="98"/>
      <c r="EW18" s="98"/>
      <c r="EX18" s="98"/>
      <c r="EY18" s="98"/>
      <c r="EZ18" s="98"/>
      <c r="FA18" s="98"/>
      <c r="FB18" s="98"/>
      <c r="FC18" s="98"/>
      <c r="FD18" s="98"/>
      <c r="FE18" s="98"/>
      <c r="FF18" s="98"/>
      <c r="FG18" s="98"/>
      <c r="FH18" s="98"/>
      <c r="FI18" s="98"/>
      <c r="FJ18" s="98"/>
      <c r="FK18" s="98"/>
      <c r="FL18" s="98"/>
      <c r="FM18" s="98"/>
      <c r="FN18" s="98"/>
      <c r="FO18" s="98"/>
      <c r="FP18" s="98"/>
      <c r="FQ18" s="98"/>
      <c r="FR18" s="98"/>
      <c r="FS18" s="98"/>
      <c r="FT18" s="98"/>
      <c r="FU18" s="98"/>
      <c r="FV18" s="98"/>
      <c r="FW18" s="98"/>
      <c r="FX18" s="98"/>
      <c r="FY18" s="98"/>
      <c r="FZ18" s="98"/>
      <c r="GA18" s="98"/>
      <c r="GB18" s="98"/>
      <c r="GC18" s="98"/>
      <c r="GD18" s="98"/>
      <c r="GE18" s="98"/>
      <c r="GF18" s="98"/>
      <c r="GG18" s="98"/>
      <c r="GH18" s="98"/>
      <c r="GI18" s="98"/>
      <c r="GJ18" s="98"/>
      <c r="GK18" s="98"/>
      <c r="GL18" s="98"/>
      <c r="GM18" s="98"/>
      <c r="GN18" s="98"/>
      <c r="GO18" s="98"/>
      <c r="GP18" s="98"/>
      <c r="GQ18" s="98"/>
      <c r="GR18" s="98"/>
      <c r="GS18" s="98"/>
      <c r="GT18" s="98"/>
      <c r="GU18" s="98"/>
      <c r="GV18" s="98"/>
      <c r="GW18" s="98"/>
      <c r="GX18" s="98"/>
      <c r="GY18" s="98"/>
      <c r="GZ18" s="98"/>
      <c r="HA18" s="98"/>
      <c r="HB18" s="98"/>
      <c r="HC18" s="98"/>
      <c r="HD18" s="98"/>
      <c r="HE18" s="98"/>
      <c r="HF18" s="98"/>
      <c r="HG18" s="98"/>
      <c r="HH18" s="98"/>
      <c r="HI18" s="98"/>
      <c r="HJ18" s="98"/>
      <c r="HK18" s="98"/>
      <c r="HL18" s="98"/>
      <c r="HM18" s="98"/>
      <c r="HN18" s="98"/>
      <c r="HO18" s="98"/>
      <c r="HP18" s="98"/>
      <c r="HQ18" s="98"/>
      <c r="HR18" s="98"/>
      <c r="HS18" s="98"/>
      <c r="HT18" s="98"/>
      <c r="HU18" s="98"/>
      <c r="HV18" s="98"/>
      <c r="HW18" s="98"/>
      <c r="HX18" s="98"/>
      <c r="HY18" s="98"/>
      <c r="HZ18" s="98"/>
      <c r="IA18" s="98"/>
      <c r="IB18" s="98"/>
      <c r="IC18" s="98"/>
    </row>
    <row r="19" spans="1:237" ht="15" customHeight="1">
      <c r="A19" s="112" t="s">
        <v>183</v>
      </c>
      <c r="B19" s="112"/>
      <c r="C19" s="112"/>
      <c r="D19" s="112"/>
      <c r="E19" s="112"/>
      <c r="F19" s="112"/>
      <c r="G19" s="112"/>
      <c r="H19" s="112"/>
      <c r="I19" s="112"/>
      <c r="J19" s="112"/>
      <c r="K19" s="113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  <c r="BQ19" s="98"/>
      <c r="BR19" s="98"/>
      <c r="BS19" s="98"/>
      <c r="BT19" s="98"/>
      <c r="BU19" s="98"/>
      <c r="BV19" s="98"/>
      <c r="BW19" s="98"/>
      <c r="BX19" s="98"/>
      <c r="BY19" s="98"/>
      <c r="BZ19" s="98"/>
      <c r="CA19" s="98"/>
      <c r="CB19" s="98"/>
      <c r="CC19" s="98"/>
      <c r="CD19" s="98"/>
      <c r="CE19" s="98"/>
      <c r="CF19" s="98"/>
      <c r="CG19" s="98"/>
      <c r="CH19" s="98"/>
      <c r="CI19" s="98"/>
      <c r="CJ19" s="98"/>
      <c r="CK19" s="98"/>
      <c r="CL19" s="98"/>
      <c r="CM19" s="98"/>
      <c r="CN19" s="98"/>
      <c r="CO19" s="98"/>
      <c r="CP19" s="98"/>
      <c r="CQ19" s="98"/>
      <c r="CR19" s="98"/>
      <c r="CS19" s="98"/>
      <c r="CT19" s="98"/>
      <c r="CU19" s="98"/>
      <c r="CV19" s="98"/>
      <c r="CW19" s="98"/>
      <c r="CX19" s="98"/>
      <c r="CY19" s="98"/>
      <c r="CZ19" s="98"/>
      <c r="DA19" s="98"/>
      <c r="DB19" s="98"/>
      <c r="DC19" s="98"/>
      <c r="DD19" s="98"/>
      <c r="DE19" s="98"/>
      <c r="DF19" s="98"/>
      <c r="DG19" s="98"/>
      <c r="DH19" s="98"/>
      <c r="DI19" s="98"/>
      <c r="DJ19" s="98"/>
      <c r="DK19" s="98"/>
      <c r="DL19" s="98"/>
      <c r="DM19" s="98"/>
      <c r="DN19" s="98"/>
      <c r="DO19" s="98"/>
      <c r="DP19" s="98"/>
      <c r="DQ19" s="98"/>
      <c r="DR19" s="98"/>
      <c r="DS19" s="98"/>
      <c r="DT19" s="98"/>
      <c r="DU19" s="98"/>
      <c r="DV19" s="98"/>
      <c r="DW19" s="98"/>
      <c r="DX19" s="98"/>
      <c r="DY19" s="98"/>
      <c r="DZ19" s="98"/>
      <c r="EA19" s="98"/>
      <c r="EB19" s="98"/>
      <c r="EC19" s="98"/>
      <c r="ED19" s="98"/>
      <c r="EE19" s="98"/>
      <c r="EF19" s="98"/>
      <c r="EG19" s="98"/>
      <c r="EH19" s="98"/>
      <c r="EI19" s="98"/>
      <c r="EJ19" s="98"/>
      <c r="EK19" s="98"/>
      <c r="EL19" s="98"/>
      <c r="EM19" s="98"/>
      <c r="EN19" s="98"/>
      <c r="EO19" s="98"/>
      <c r="EP19" s="98"/>
      <c r="EQ19" s="98"/>
      <c r="ER19" s="98"/>
      <c r="ES19" s="98"/>
      <c r="ET19" s="98"/>
      <c r="EU19" s="98"/>
      <c r="EV19" s="98"/>
      <c r="EW19" s="98"/>
      <c r="EX19" s="98"/>
      <c r="EY19" s="98"/>
      <c r="EZ19" s="98"/>
      <c r="FA19" s="98"/>
      <c r="FB19" s="98"/>
      <c r="FC19" s="98"/>
      <c r="FD19" s="98"/>
      <c r="FE19" s="98"/>
      <c r="FF19" s="98"/>
      <c r="FG19" s="98"/>
      <c r="FH19" s="98"/>
      <c r="FI19" s="98"/>
      <c r="FJ19" s="98"/>
      <c r="FK19" s="98"/>
      <c r="FL19" s="98"/>
      <c r="FM19" s="98"/>
      <c r="FN19" s="98"/>
      <c r="FO19" s="98"/>
      <c r="FP19" s="98"/>
      <c r="FQ19" s="98"/>
      <c r="FR19" s="98"/>
      <c r="FS19" s="98"/>
      <c r="FT19" s="98"/>
      <c r="FU19" s="98"/>
      <c r="FV19" s="98"/>
      <c r="FW19" s="98"/>
      <c r="FX19" s="98"/>
      <c r="FY19" s="98"/>
      <c r="FZ19" s="98"/>
      <c r="GA19" s="98"/>
      <c r="GB19" s="98"/>
      <c r="GC19" s="98"/>
      <c r="GD19" s="98"/>
      <c r="GE19" s="98"/>
      <c r="GF19" s="98"/>
      <c r="GG19" s="98"/>
      <c r="GH19" s="98"/>
      <c r="GI19" s="98"/>
      <c r="GJ19" s="98"/>
      <c r="GK19" s="98"/>
      <c r="GL19" s="98"/>
      <c r="GM19" s="98"/>
      <c r="GN19" s="98"/>
      <c r="GO19" s="98"/>
      <c r="GP19" s="98"/>
      <c r="GQ19" s="98"/>
      <c r="GR19" s="98"/>
      <c r="GS19" s="98"/>
      <c r="GT19" s="98"/>
      <c r="GU19" s="98"/>
      <c r="GV19" s="98"/>
      <c r="GW19" s="98"/>
      <c r="GX19" s="98"/>
      <c r="GY19" s="98"/>
      <c r="GZ19" s="98"/>
      <c r="HA19" s="98"/>
      <c r="HB19" s="98"/>
      <c r="HC19" s="98"/>
      <c r="HD19" s="98"/>
      <c r="HE19" s="98"/>
      <c r="HF19" s="98"/>
      <c r="HG19" s="98"/>
      <c r="HH19" s="98"/>
      <c r="HI19" s="98"/>
      <c r="HJ19" s="98"/>
      <c r="HK19" s="98"/>
      <c r="HL19" s="98"/>
      <c r="HM19" s="98"/>
      <c r="HN19" s="98"/>
      <c r="HO19" s="98"/>
      <c r="HP19" s="98"/>
      <c r="HQ19" s="98"/>
      <c r="HR19" s="98"/>
      <c r="HS19" s="98"/>
      <c r="HT19" s="98"/>
      <c r="HU19" s="98"/>
      <c r="HV19" s="98"/>
      <c r="HW19" s="98"/>
      <c r="HX19" s="98"/>
      <c r="HY19" s="98"/>
      <c r="HZ19" s="98"/>
      <c r="IA19" s="98"/>
      <c r="IB19" s="98"/>
      <c r="IC19" s="98"/>
    </row>
    <row r="20" spans="1:11" ht="15" customHeight="1">
      <c r="A20" s="114" t="s">
        <v>52</v>
      </c>
      <c r="B20" s="115" t="s">
        <v>20</v>
      </c>
      <c r="C20" s="111">
        <v>169</v>
      </c>
      <c r="D20" s="111">
        <v>171</v>
      </c>
      <c r="E20" s="111">
        <v>171</v>
      </c>
      <c r="F20" s="111">
        <v>173</v>
      </c>
      <c r="G20" s="111">
        <v>173</v>
      </c>
      <c r="H20" s="111">
        <v>175</v>
      </c>
      <c r="I20" s="111">
        <v>173</v>
      </c>
      <c r="J20" s="111">
        <v>175</v>
      </c>
      <c r="K20" s="116">
        <f>IF(ISERROR(AVERAGE(C20:J20)),"=",AVERAGE(C20:J20))</f>
        <v>172.5</v>
      </c>
    </row>
    <row r="21" spans="1:11" ht="15" customHeight="1">
      <c r="A21" s="117" t="s">
        <v>57</v>
      </c>
      <c r="B21" s="117"/>
      <c r="C21" s="118"/>
      <c r="D21" s="118"/>
      <c r="E21" s="118"/>
      <c r="F21" s="118"/>
      <c r="G21" s="118"/>
      <c r="H21" s="118"/>
      <c r="I21" s="118"/>
      <c r="J21" s="118"/>
      <c r="K21" s="118"/>
    </row>
    <row r="22" spans="1:11" ht="15" customHeight="1">
      <c r="A22" s="119" t="s">
        <v>0</v>
      </c>
      <c r="B22" s="110" t="s">
        <v>20</v>
      </c>
      <c r="C22" s="111">
        <v>403</v>
      </c>
      <c r="D22" s="111">
        <v>408</v>
      </c>
      <c r="E22" s="111">
        <v>404</v>
      </c>
      <c r="F22" s="111">
        <v>409</v>
      </c>
      <c r="G22" s="111">
        <v>404</v>
      </c>
      <c r="H22" s="111">
        <v>409</v>
      </c>
      <c r="I22" s="111">
        <v>406</v>
      </c>
      <c r="J22" s="111">
        <v>411</v>
      </c>
      <c r="K22" s="111">
        <f>IF(ISERROR(AVERAGE(C22:J22)),"=",AVERAGE(C22:J22))</f>
        <v>406.75</v>
      </c>
    </row>
    <row r="23" spans="1:11" ht="15" customHeight="1">
      <c r="A23" s="119" t="s">
        <v>1</v>
      </c>
      <c r="B23" s="110" t="s">
        <v>20</v>
      </c>
      <c r="C23" s="111">
        <v>328</v>
      </c>
      <c r="D23" s="111">
        <v>329</v>
      </c>
      <c r="E23" s="111">
        <v>329</v>
      </c>
      <c r="F23" s="111">
        <v>330</v>
      </c>
      <c r="G23" s="111">
        <v>329</v>
      </c>
      <c r="H23" s="111">
        <v>330</v>
      </c>
      <c r="I23" s="111">
        <v>331</v>
      </c>
      <c r="J23" s="111">
        <v>332</v>
      </c>
      <c r="K23" s="111">
        <f>IF(ISERROR(AVERAGE(C23:J23)),"=",AVERAGE(C23:J23))</f>
        <v>329.75</v>
      </c>
    </row>
    <row r="24" spans="1:11" ht="15" customHeight="1">
      <c r="A24" s="119" t="s">
        <v>2</v>
      </c>
      <c r="B24" s="110" t="s">
        <v>20</v>
      </c>
      <c r="C24" s="111">
        <v>310</v>
      </c>
      <c r="D24" s="111">
        <v>315</v>
      </c>
      <c r="E24" s="111">
        <v>311</v>
      </c>
      <c r="F24" s="111">
        <v>316</v>
      </c>
      <c r="G24" s="111">
        <v>311</v>
      </c>
      <c r="H24" s="111">
        <v>316</v>
      </c>
      <c r="I24" s="111">
        <v>313</v>
      </c>
      <c r="J24" s="111">
        <v>318</v>
      </c>
      <c r="K24" s="111">
        <f>IF(ISERROR(AVERAGE(C24:J24)),"=",AVERAGE(C24:J24))</f>
        <v>313.75</v>
      </c>
    </row>
    <row r="25" spans="1:11" ht="15" customHeight="1">
      <c r="A25" s="117" t="s">
        <v>58</v>
      </c>
      <c r="B25" s="117"/>
      <c r="C25" s="120"/>
      <c r="D25" s="120"/>
      <c r="E25" s="120"/>
      <c r="F25" s="120"/>
      <c r="G25" s="120"/>
      <c r="H25" s="120"/>
      <c r="I25" s="120"/>
      <c r="J25" s="120"/>
      <c r="K25" s="118"/>
    </row>
    <row r="26" spans="1:11" ht="15" customHeight="1">
      <c r="A26" s="119" t="s">
        <v>14</v>
      </c>
      <c r="B26" s="110" t="s">
        <v>20</v>
      </c>
      <c r="C26" s="111">
        <v>296</v>
      </c>
      <c r="D26" s="111">
        <v>301</v>
      </c>
      <c r="E26" s="111">
        <v>297</v>
      </c>
      <c r="F26" s="111">
        <v>302</v>
      </c>
      <c r="G26" s="111">
        <v>297</v>
      </c>
      <c r="H26" s="111">
        <v>302</v>
      </c>
      <c r="I26" s="111">
        <v>299</v>
      </c>
      <c r="J26" s="111">
        <v>304</v>
      </c>
      <c r="K26" s="111">
        <f>IF(ISERROR(AVERAGE(C26:J26)),"=",AVERAGE(C26:J26))</f>
        <v>299.75</v>
      </c>
    </row>
    <row r="27" spans="1:11" ht="15" customHeight="1">
      <c r="A27" s="119" t="s">
        <v>15</v>
      </c>
      <c r="B27" s="110" t="s">
        <v>20</v>
      </c>
      <c r="C27" s="111">
        <v>285</v>
      </c>
      <c r="D27" s="111">
        <v>286</v>
      </c>
      <c r="E27" s="111">
        <v>286</v>
      </c>
      <c r="F27" s="111">
        <v>287</v>
      </c>
      <c r="G27" s="111">
        <v>286</v>
      </c>
      <c r="H27" s="111">
        <v>287</v>
      </c>
      <c r="I27" s="111">
        <v>288</v>
      </c>
      <c r="J27" s="111">
        <v>289</v>
      </c>
      <c r="K27" s="111">
        <f>IF(ISERROR(AVERAGE(C27:J27)),"=",AVERAGE(C27:J27))</f>
        <v>286.75</v>
      </c>
    </row>
    <row r="28" spans="1:11" ht="15" customHeight="1">
      <c r="A28" s="117" t="s">
        <v>59</v>
      </c>
      <c r="B28" s="121"/>
      <c r="C28" s="118"/>
      <c r="D28" s="118"/>
      <c r="E28" s="118"/>
      <c r="F28" s="118"/>
      <c r="G28" s="118"/>
      <c r="H28" s="118"/>
      <c r="I28" s="118"/>
      <c r="J28" s="118"/>
      <c r="K28" s="118"/>
    </row>
    <row r="29" spans="1:11" ht="15" customHeight="1">
      <c r="A29" s="119" t="s">
        <v>4</v>
      </c>
      <c r="B29" s="110" t="s">
        <v>20</v>
      </c>
      <c r="C29" s="111">
        <v>212</v>
      </c>
      <c r="D29" s="111">
        <v>214</v>
      </c>
      <c r="E29" s="111">
        <v>214</v>
      </c>
      <c r="F29" s="111">
        <v>216</v>
      </c>
      <c r="G29" s="111">
        <v>216</v>
      </c>
      <c r="H29" s="111">
        <v>218</v>
      </c>
      <c r="I29" s="111">
        <v>216</v>
      </c>
      <c r="J29" s="111">
        <v>218</v>
      </c>
      <c r="K29" s="111">
        <f>IF(ISERROR(AVERAGE(C29:J29)),"=",AVERAGE(C29:J29))</f>
        <v>215.5</v>
      </c>
    </row>
    <row r="30" spans="1:11" ht="15" customHeight="1">
      <c r="A30" s="119" t="s">
        <v>5</v>
      </c>
      <c r="B30" s="110" t="s">
        <v>20</v>
      </c>
      <c r="C30" s="111" t="s">
        <v>154</v>
      </c>
      <c r="D30" s="111" t="s">
        <v>154</v>
      </c>
      <c r="E30" s="111" t="s">
        <v>154</v>
      </c>
      <c r="F30" s="111" t="s">
        <v>154</v>
      </c>
      <c r="G30" s="111" t="s">
        <v>154</v>
      </c>
      <c r="H30" s="111" t="s">
        <v>154</v>
      </c>
      <c r="I30" s="111" t="s">
        <v>154</v>
      </c>
      <c r="J30" s="111" t="s">
        <v>154</v>
      </c>
      <c r="K30" s="111" t="str">
        <f>IF(ISERROR(AVERAGE(C30:J30)),"=",AVERAGE(C30:J30))</f>
        <v>=</v>
      </c>
    </row>
    <row r="31" spans="1:11" ht="15" customHeight="1">
      <c r="A31" s="117" t="s">
        <v>60</v>
      </c>
      <c r="B31" s="121"/>
      <c r="C31" s="118"/>
      <c r="D31" s="118"/>
      <c r="E31" s="118"/>
      <c r="F31" s="118"/>
      <c r="G31" s="118"/>
      <c r="H31" s="118"/>
      <c r="I31" s="118"/>
      <c r="J31" s="118"/>
      <c r="K31" s="118"/>
    </row>
    <row r="32" spans="1:11" ht="15" customHeight="1">
      <c r="A32" s="119" t="s">
        <v>6</v>
      </c>
      <c r="B32" s="110" t="s">
        <v>20</v>
      </c>
      <c r="C32" s="111">
        <v>183</v>
      </c>
      <c r="D32" s="111">
        <v>185</v>
      </c>
      <c r="E32" s="111">
        <v>183</v>
      </c>
      <c r="F32" s="111">
        <v>185</v>
      </c>
      <c r="G32" s="111">
        <v>185</v>
      </c>
      <c r="H32" s="111">
        <v>187</v>
      </c>
      <c r="I32" s="111">
        <v>185</v>
      </c>
      <c r="J32" s="111">
        <v>187</v>
      </c>
      <c r="K32" s="111">
        <f>IF(ISERROR(AVERAGE(C32:J32)),"=",AVERAGE(C32:J32))</f>
        <v>185</v>
      </c>
    </row>
    <row r="33" spans="1:11" ht="15" customHeight="1">
      <c r="A33" s="119" t="s">
        <v>7</v>
      </c>
      <c r="B33" s="110" t="s">
        <v>20</v>
      </c>
      <c r="C33" s="111">
        <v>180</v>
      </c>
      <c r="D33" s="111">
        <v>191</v>
      </c>
      <c r="E33" s="111">
        <v>180</v>
      </c>
      <c r="F33" s="111">
        <v>191</v>
      </c>
      <c r="G33" s="111">
        <v>182</v>
      </c>
      <c r="H33" s="111">
        <v>193</v>
      </c>
      <c r="I33" s="111">
        <v>182</v>
      </c>
      <c r="J33" s="111">
        <v>193</v>
      </c>
      <c r="K33" s="111">
        <f>IF(ISERROR(AVERAGE(C33:J33)),"=",AVERAGE(C33:J33))</f>
        <v>186.5</v>
      </c>
    </row>
    <row r="34" spans="1:11" ht="15" customHeight="1">
      <c r="A34" s="119" t="s">
        <v>8</v>
      </c>
      <c r="B34" s="110" t="s">
        <v>20</v>
      </c>
      <c r="C34" s="111">
        <v>191</v>
      </c>
      <c r="D34" s="111">
        <v>193</v>
      </c>
      <c r="E34" s="111">
        <v>191</v>
      </c>
      <c r="F34" s="111">
        <v>193</v>
      </c>
      <c r="G34" s="111">
        <v>193</v>
      </c>
      <c r="H34" s="111">
        <v>195</v>
      </c>
      <c r="I34" s="111">
        <v>193</v>
      </c>
      <c r="J34" s="111">
        <v>195</v>
      </c>
      <c r="K34" s="111">
        <f>IF(ISERROR(AVERAGE(C34:J34)),"=",AVERAGE(C34:J34))</f>
        <v>193</v>
      </c>
    </row>
    <row r="35" spans="1:11" ht="15" customHeight="1">
      <c r="A35" s="119" t="s">
        <v>9</v>
      </c>
      <c r="B35" s="110" t="s">
        <v>20</v>
      </c>
      <c r="C35" s="111">
        <v>200</v>
      </c>
      <c r="D35" s="111">
        <v>203</v>
      </c>
      <c r="E35" s="111">
        <v>200</v>
      </c>
      <c r="F35" s="111">
        <v>203</v>
      </c>
      <c r="G35" s="111">
        <v>202</v>
      </c>
      <c r="H35" s="111">
        <v>205</v>
      </c>
      <c r="I35" s="111">
        <v>202</v>
      </c>
      <c r="J35" s="111">
        <v>205</v>
      </c>
      <c r="K35" s="111">
        <f>IF(ISERROR(AVERAGE(C35:J35)),"=",AVERAGE(C35:J35))</f>
        <v>202.5</v>
      </c>
    </row>
    <row r="36" spans="1:11" ht="15.75" customHeight="1">
      <c r="A36" s="112" t="s">
        <v>190</v>
      </c>
      <c r="B36" s="112"/>
      <c r="C36" s="112"/>
      <c r="D36" s="112"/>
      <c r="E36" s="112"/>
      <c r="F36" s="112"/>
      <c r="G36" s="112"/>
      <c r="H36" s="112"/>
      <c r="I36" s="112"/>
      <c r="J36" s="112"/>
      <c r="K36" s="122"/>
    </row>
    <row r="37" spans="1:11" ht="15.75" customHeight="1">
      <c r="A37" s="114" t="s">
        <v>10</v>
      </c>
      <c r="B37" s="115" t="s">
        <v>20</v>
      </c>
      <c r="C37" s="111">
        <v>371</v>
      </c>
      <c r="D37" s="111">
        <v>375</v>
      </c>
      <c r="E37" s="111">
        <v>376</v>
      </c>
      <c r="F37" s="111">
        <v>380</v>
      </c>
      <c r="G37" s="111">
        <v>376</v>
      </c>
      <c r="H37" s="111">
        <v>380</v>
      </c>
      <c r="I37" s="111">
        <v>372</v>
      </c>
      <c r="J37" s="111">
        <v>376</v>
      </c>
      <c r="K37" s="123">
        <f>IF(ISERROR(AVERAGE(C37:J37)),"=",AVERAGE(C37:J37))</f>
        <v>375.75</v>
      </c>
    </row>
    <row r="38" spans="1:10" ht="26.25" customHeight="1">
      <c r="A38" s="124"/>
      <c r="B38" s="125"/>
      <c r="C38" s="126"/>
      <c r="D38" s="126"/>
      <c r="E38" s="126"/>
      <c r="F38" s="126"/>
      <c r="G38" s="126"/>
      <c r="H38" s="126"/>
      <c r="I38" s="126"/>
      <c r="J38" s="126"/>
    </row>
    <row r="39" spans="1:237" ht="22.5" customHeight="1">
      <c r="A39" s="101"/>
      <c r="B39" s="102"/>
      <c r="C39" s="459">
        <v>43193</v>
      </c>
      <c r="D39" s="460"/>
      <c r="E39" s="459">
        <v>43200</v>
      </c>
      <c r="F39" s="460"/>
      <c r="G39" s="459">
        <v>43207</v>
      </c>
      <c r="H39" s="460"/>
      <c r="I39" s="459">
        <v>43214</v>
      </c>
      <c r="J39" s="460"/>
      <c r="K39" s="103" t="s">
        <v>151</v>
      </c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8"/>
      <c r="BM39" s="98"/>
      <c r="BN39" s="98"/>
      <c r="BO39" s="98"/>
      <c r="BP39" s="98"/>
      <c r="BQ39" s="98"/>
      <c r="BR39" s="98"/>
      <c r="BS39" s="98"/>
      <c r="BT39" s="98"/>
      <c r="BU39" s="98"/>
      <c r="BV39" s="98"/>
      <c r="BW39" s="98"/>
      <c r="BX39" s="98"/>
      <c r="BY39" s="98"/>
      <c r="BZ39" s="98"/>
      <c r="CA39" s="98"/>
      <c r="CB39" s="98"/>
      <c r="CC39" s="98"/>
      <c r="CD39" s="98"/>
      <c r="CE39" s="98"/>
      <c r="CF39" s="98"/>
      <c r="CG39" s="98"/>
      <c r="CH39" s="98"/>
      <c r="CI39" s="98"/>
      <c r="CJ39" s="98"/>
      <c r="CK39" s="98"/>
      <c r="CL39" s="98"/>
      <c r="CM39" s="98"/>
      <c r="CN39" s="98"/>
      <c r="CO39" s="98"/>
      <c r="CP39" s="98"/>
      <c r="CQ39" s="98"/>
      <c r="CR39" s="98"/>
      <c r="CS39" s="98"/>
      <c r="CT39" s="98"/>
      <c r="CU39" s="98"/>
      <c r="CV39" s="98"/>
      <c r="CW39" s="98"/>
      <c r="CX39" s="98"/>
      <c r="CY39" s="98"/>
      <c r="CZ39" s="98"/>
      <c r="DA39" s="98"/>
      <c r="DB39" s="98"/>
      <c r="DC39" s="98"/>
      <c r="DD39" s="98"/>
      <c r="DE39" s="98"/>
      <c r="DF39" s="98"/>
      <c r="DG39" s="98"/>
      <c r="DH39" s="98"/>
      <c r="DI39" s="98"/>
      <c r="DJ39" s="98"/>
      <c r="DK39" s="98"/>
      <c r="DL39" s="98"/>
      <c r="DM39" s="98"/>
      <c r="DN39" s="98"/>
      <c r="DO39" s="98"/>
      <c r="DP39" s="98"/>
      <c r="DQ39" s="98"/>
      <c r="DR39" s="98"/>
      <c r="DS39" s="98"/>
      <c r="DT39" s="98"/>
      <c r="DU39" s="98"/>
      <c r="DV39" s="98"/>
      <c r="DW39" s="98"/>
      <c r="DX39" s="98"/>
      <c r="DY39" s="98"/>
      <c r="DZ39" s="98"/>
      <c r="EA39" s="98"/>
      <c r="EB39" s="98"/>
      <c r="EC39" s="98"/>
      <c r="ED39" s="98"/>
      <c r="EE39" s="98"/>
      <c r="EF39" s="98"/>
      <c r="EG39" s="98"/>
      <c r="EH39" s="98"/>
      <c r="EI39" s="98"/>
      <c r="EJ39" s="98"/>
      <c r="EK39" s="98"/>
      <c r="EL39" s="98"/>
      <c r="EM39" s="98"/>
      <c r="EN39" s="98"/>
      <c r="EO39" s="98"/>
      <c r="EP39" s="98"/>
      <c r="EQ39" s="98"/>
      <c r="ER39" s="98"/>
      <c r="ES39" s="98"/>
      <c r="ET39" s="98"/>
      <c r="EU39" s="98"/>
      <c r="EV39" s="98"/>
      <c r="EW39" s="98"/>
      <c r="EX39" s="98"/>
      <c r="EY39" s="98"/>
      <c r="EZ39" s="98"/>
      <c r="FA39" s="98"/>
      <c r="FB39" s="98"/>
      <c r="FC39" s="98"/>
      <c r="FD39" s="98"/>
      <c r="FE39" s="98"/>
      <c r="FF39" s="98"/>
      <c r="FG39" s="98"/>
      <c r="FH39" s="98"/>
      <c r="FI39" s="98"/>
      <c r="FJ39" s="98"/>
      <c r="FK39" s="98"/>
      <c r="FL39" s="98"/>
      <c r="FM39" s="98"/>
      <c r="FN39" s="98"/>
      <c r="FO39" s="98"/>
      <c r="FP39" s="98"/>
      <c r="FQ39" s="98"/>
      <c r="FR39" s="98"/>
      <c r="FS39" s="98"/>
      <c r="FT39" s="98"/>
      <c r="FU39" s="98"/>
      <c r="FV39" s="98"/>
      <c r="FW39" s="98"/>
      <c r="FX39" s="98"/>
      <c r="FY39" s="98"/>
      <c r="FZ39" s="98"/>
      <c r="GA39" s="98"/>
      <c r="GB39" s="98"/>
      <c r="GC39" s="98"/>
      <c r="GD39" s="98"/>
      <c r="GE39" s="98"/>
      <c r="GF39" s="98"/>
      <c r="GG39" s="98"/>
      <c r="GH39" s="98"/>
      <c r="GI39" s="98"/>
      <c r="GJ39" s="98"/>
      <c r="GK39" s="98"/>
      <c r="GL39" s="98"/>
      <c r="GM39" s="98"/>
      <c r="GN39" s="98"/>
      <c r="GO39" s="98"/>
      <c r="GP39" s="98"/>
      <c r="GQ39" s="98"/>
      <c r="GR39" s="98"/>
      <c r="GS39" s="98"/>
      <c r="GT39" s="98"/>
      <c r="GU39" s="98"/>
      <c r="GV39" s="98"/>
      <c r="GW39" s="98"/>
      <c r="GX39" s="98"/>
      <c r="GY39" s="98"/>
      <c r="GZ39" s="98"/>
      <c r="HA39" s="98"/>
      <c r="HB39" s="98"/>
      <c r="HC39" s="98"/>
      <c r="HD39" s="98"/>
      <c r="HE39" s="98"/>
      <c r="HF39" s="98"/>
      <c r="HG39" s="98"/>
      <c r="HH39" s="98"/>
      <c r="HI39" s="98"/>
      <c r="HJ39" s="98"/>
      <c r="HK39" s="98"/>
      <c r="HL39" s="98"/>
      <c r="HM39" s="98"/>
      <c r="HN39" s="98"/>
      <c r="HO39" s="98"/>
      <c r="HP39" s="98"/>
      <c r="HQ39" s="98"/>
      <c r="HR39" s="98"/>
      <c r="HS39" s="98"/>
      <c r="HT39" s="98"/>
      <c r="HU39" s="98"/>
      <c r="HV39" s="98"/>
      <c r="HW39" s="98"/>
      <c r="HX39" s="98"/>
      <c r="HY39" s="98"/>
      <c r="HZ39" s="98"/>
      <c r="IA39" s="98"/>
      <c r="IB39" s="98"/>
      <c r="IC39" s="98"/>
    </row>
    <row r="40" spans="1:237" ht="17.25" customHeight="1">
      <c r="A40" s="104" t="s">
        <v>71</v>
      </c>
      <c r="B40" s="105"/>
      <c r="C40" s="106" t="s">
        <v>152</v>
      </c>
      <c r="D40" s="106" t="s">
        <v>153</v>
      </c>
      <c r="E40" s="106" t="s">
        <v>152</v>
      </c>
      <c r="F40" s="106" t="s">
        <v>153</v>
      </c>
      <c r="G40" s="106" t="s">
        <v>152</v>
      </c>
      <c r="H40" s="106" t="s">
        <v>153</v>
      </c>
      <c r="I40" s="106" t="s">
        <v>152</v>
      </c>
      <c r="J40" s="106" t="s">
        <v>153</v>
      </c>
      <c r="K40" s="107" t="s">
        <v>213</v>
      </c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8"/>
      <c r="BE40" s="98"/>
      <c r="BF40" s="98"/>
      <c r="BG40" s="98"/>
      <c r="BH40" s="98"/>
      <c r="BI40" s="98"/>
      <c r="BJ40" s="98"/>
      <c r="BK40" s="98"/>
      <c r="BL40" s="98"/>
      <c r="BM40" s="98"/>
      <c r="BN40" s="98"/>
      <c r="BO40" s="98"/>
      <c r="BP40" s="98"/>
      <c r="BQ40" s="98"/>
      <c r="BR40" s="98"/>
      <c r="BS40" s="98"/>
      <c r="BT40" s="98"/>
      <c r="BU40" s="98"/>
      <c r="BV40" s="98"/>
      <c r="BW40" s="98"/>
      <c r="BX40" s="98"/>
      <c r="BY40" s="98"/>
      <c r="BZ40" s="98"/>
      <c r="CA40" s="98"/>
      <c r="CB40" s="98"/>
      <c r="CC40" s="98"/>
      <c r="CD40" s="98"/>
      <c r="CE40" s="98"/>
      <c r="CF40" s="98"/>
      <c r="CG40" s="98"/>
      <c r="CH40" s="98"/>
      <c r="CI40" s="98"/>
      <c r="CJ40" s="98"/>
      <c r="CK40" s="98"/>
      <c r="CL40" s="98"/>
      <c r="CM40" s="98"/>
      <c r="CN40" s="98"/>
      <c r="CO40" s="98"/>
      <c r="CP40" s="98"/>
      <c r="CQ40" s="98"/>
      <c r="CR40" s="98"/>
      <c r="CS40" s="98"/>
      <c r="CT40" s="98"/>
      <c r="CU40" s="98"/>
      <c r="CV40" s="98"/>
      <c r="CW40" s="98"/>
      <c r="CX40" s="98"/>
      <c r="CY40" s="98"/>
      <c r="CZ40" s="98"/>
      <c r="DA40" s="98"/>
      <c r="DB40" s="98"/>
      <c r="DC40" s="98"/>
      <c r="DD40" s="98"/>
      <c r="DE40" s="98"/>
      <c r="DF40" s="98"/>
      <c r="DG40" s="98"/>
      <c r="DH40" s="98"/>
      <c r="DI40" s="98"/>
      <c r="DJ40" s="98"/>
      <c r="DK40" s="98"/>
      <c r="DL40" s="98"/>
      <c r="DM40" s="98"/>
      <c r="DN40" s="98"/>
      <c r="DO40" s="98"/>
      <c r="DP40" s="98"/>
      <c r="DQ40" s="98"/>
      <c r="DR40" s="98"/>
      <c r="DS40" s="98"/>
      <c r="DT40" s="98"/>
      <c r="DU40" s="98"/>
      <c r="DV40" s="98"/>
      <c r="DW40" s="98"/>
      <c r="DX40" s="98"/>
      <c r="DY40" s="98"/>
      <c r="DZ40" s="98"/>
      <c r="EA40" s="98"/>
      <c r="EB40" s="98"/>
      <c r="EC40" s="98"/>
      <c r="ED40" s="98"/>
      <c r="EE40" s="98"/>
      <c r="EF40" s="98"/>
      <c r="EG40" s="98"/>
      <c r="EH40" s="98"/>
      <c r="EI40" s="98"/>
      <c r="EJ40" s="98"/>
      <c r="EK40" s="98"/>
      <c r="EL40" s="98"/>
      <c r="EM40" s="98"/>
      <c r="EN40" s="98"/>
      <c r="EO40" s="98"/>
      <c r="EP40" s="98"/>
      <c r="EQ40" s="98"/>
      <c r="ER40" s="98"/>
      <c r="ES40" s="98"/>
      <c r="ET40" s="98"/>
      <c r="EU40" s="98"/>
      <c r="EV40" s="98"/>
      <c r="EW40" s="98"/>
      <c r="EX40" s="98"/>
      <c r="EY40" s="98"/>
      <c r="EZ40" s="98"/>
      <c r="FA40" s="98"/>
      <c r="FB40" s="98"/>
      <c r="FC40" s="98"/>
      <c r="FD40" s="98"/>
      <c r="FE40" s="98"/>
      <c r="FF40" s="98"/>
      <c r="FG40" s="98"/>
      <c r="FH40" s="98"/>
      <c r="FI40" s="98"/>
      <c r="FJ40" s="98"/>
      <c r="FK40" s="98"/>
      <c r="FL40" s="98"/>
      <c r="FM40" s="98"/>
      <c r="FN40" s="98"/>
      <c r="FO40" s="98"/>
      <c r="FP40" s="98"/>
      <c r="FQ40" s="98"/>
      <c r="FR40" s="98"/>
      <c r="FS40" s="98"/>
      <c r="FT40" s="98"/>
      <c r="FU40" s="98"/>
      <c r="FV40" s="98"/>
      <c r="FW40" s="98"/>
      <c r="FX40" s="98"/>
      <c r="FY40" s="98"/>
      <c r="FZ40" s="98"/>
      <c r="GA40" s="98"/>
      <c r="GB40" s="98"/>
      <c r="GC40" s="98"/>
      <c r="GD40" s="98"/>
      <c r="GE40" s="98"/>
      <c r="GF40" s="98"/>
      <c r="GG40" s="98"/>
      <c r="GH40" s="98"/>
      <c r="GI40" s="98"/>
      <c r="GJ40" s="98"/>
      <c r="GK40" s="98"/>
      <c r="GL40" s="98"/>
      <c r="GM40" s="98"/>
      <c r="GN40" s="98"/>
      <c r="GO40" s="98"/>
      <c r="GP40" s="98"/>
      <c r="GQ40" s="98"/>
      <c r="GR40" s="98"/>
      <c r="GS40" s="98"/>
      <c r="GT40" s="98"/>
      <c r="GU40" s="98"/>
      <c r="GV40" s="98"/>
      <c r="GW40" s="98"/>
      <c r="GX40" s="98"/>
      <c r="GY40" s="98"/>
      <c r="GZ40" s="98"/>
      <c r="HA40" s="98"/>
      <c r="HB40" s="98"/>
      <c r="HC40" s="98"/>
      <c r="HD40" s="98"/>
      <c r="HE40" s="98"/>
      <c r="HF40" s="98"/>
      <c r="HG40" s="98"/>
      <c r="HH40" s="98"/>
      <c r="HI40" s="98"/>
      <c r="HJ40" s="98"/>
      <c r="HK40" s="98"/>
      <c r="HL40" s="98"/>
      <c r="HM40" s="98"/>
      <c r="HN40" s="98"/>
      <c r="HO40" s="98"/>
      <c r="HP40" s="98"/>
      <c r="HQ40" s="98"/>
      <c r="HR40" s="98"/>
      <c r="HS40" s="98"/>
      <c r="HT40" s="98"/>
      <c r="HU40" s="98"/>
      <c r="HV40" s="98"/>
      <c r="HW40" s="98"/>
      <c r="HX40" s="98"/>
      <c r="HY40" s="98"/>
      <c r="HZ40" s="98"/>
      <c r="IA40" s="98"/>
      <c r="IB40" s="98"/>
      <c r="IC40" s="98"/>
    </row>
    <row r="41" spans="1:237" ht="26.25" customHeight="1">
      <c r="A41" s="457" t="s">
        <v>155</v>
      </c>
      <c r="B41" s="457"/>
      <c r="C41" s="457"/>
      <c r="D41" s="457"/>
      <c r="E41" s="457"/>
      <c r="F41" s="457"/>
      <c r="G41" s="457"/>
      <c r="H41" s="457"/>
      <c r="I41" s="457"/>
      <c r="J41" s="457"/>
      <c r="K41" s="457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  <c r="BG41" s="98"/>
      <c r="BH41" s="98"/>
      <c r="BI41" s="98"/>
      <c r="BJ41" s="98"/>
      <c r="BK41" s="98"/>
      <c r="BL41" s="98"/>
      <c r="BM41" s="98"/>
      <c r="BN41" s="98"/>
      <c r="BO41" s="98"/>
      <c r="BP41" s="98"/>
      <c r="BQ41" s="98"/>
      <c r="BR41" s="98"/>
      <c r="BS41" s="98"/>
      <c r="BT41" s="98"/>
      <c r="BU41" s="98"/>
      <c r="BV41" s="98"/>
      <c r="BW41" s="98"/>
      <c r="BX41" s="98"/>
      <c r="BY41" s="98"/>
      <c r="BZ41" s="98"/>
      <c r="CA41" s="98"/>
      <c r="CB41" s="98"/>
      <c r="CC41" s="98"/>
      <c r="CD41" s="98"/>
      <c r="CE41" s="98"/>
      <c r="CF41" s="98"/>
      <c r="CG41" s="98"/>
      <c r="CH41" s="98"/>
      <c r="CI41" s="98"/>
      <c r="CJ41" s="98"/>
      <c r="CK41" s="98"/>
      <c r="CL41" s="98"/>
      <c r="CM41" s="98"/>
      <c r="CN41" s="98"/>
      <c r="CO41" s="98"/>
      <c r="CP41" s="98"/>
      <c r="CQ41" s="98"/>
      <c r="CR41" s="98"/>
      <c r="CS41" s="98"/>
      <c r="CT41" s="98"/>
      <c r="CU41" s="98"/>
      <c r="CV41" s="98"/>
      <c r="CW41" s="98"/>
      <c r="CX41" s="98"/>
      <c r="CY41" s="98"/>
      <c r="CZ41" s="98"/>
      <c r="DA41" s="98"/>
      <c r="DB41" s="98"/>
      <c r="DC41" s="98"/>
      <c r="DD41" s="98"/>
      <c r="DE41" s="98"/>
      <c r="DF41" s="98"/>
      <c r="DG41" s="98"/>
      <c r="DH41" s="98"/>
      <c r="DI41" s="98"/>
      <c r="DJ41" s="98"/>
      <c r="DK41" s="98"/>
      <c r="DL41" s="98"/>
      <c r="DM41" s="98"/>
      <c r="DN41" s="98"/>
      <c r="DO41" s="98"/>
      <c r="DP41" s="98"/>
      <c r="DQ41" s="98"/>
      <c r="DR41" s="98"/>
      <c r="DS41" s="98"/>
      <c r="DT41" s="98"/>
      <c r="DU41" s="98"/>
      <c r="DV41" s="98"/>
      <c r="DW41" s="98"/>
      <c r="DX41" s="98"/>
      <c r="DY41" s="98"/>
      <c r="DZ41" s="98"/>
      <c r="EA41" s="98"/>
      <c r="EB41" s="98"/>
      <c r="EC41" s="98"/>
      <c r="ED41" s="98"/>
      <c r="EE41" s="98"/>
      <c r="EF41" s="98"/>
      <c r="EG41" s="98"/>
      <c r="EH41" s="98"/>
      <c r="EI41" s="98"/>
      <c r="EJ41" s="98"/>
      <c r="EK41" s="98"/>
      <c r="EL41" s="98"/>
      <c r="EM41" s="98"/>
      <c r="EN41" s="98"/>
      <c r="EO41" s="98"/>
      <c r="EP41" s="98"/>
      <c r="EQ41" s="98"/>
      <c r="ER41" s="98"/>
      <c r="ES41" s="98"/>
      <c r="ET41" s="98"/>
      <c r="EU41" s="98"/>
      <c r="EV41" s="98"/>
      <c r="EW41" s="98"/>
      <c r="EX41" s="98"/>
      <c r="EY41" s="98"/>
      <c r="EZ41" s="98"/>
      <c r="FA41" s="98"/>
      <c r="FB41" s="98"/>
      <c r="FC41" s="98"/>
      <c r="FD41" s="98"/>
      <c r="FE41" s="98"/>
      <c r="FF41" s="98"/>
      <c r="FG41" s="98"/>
      <c r="FH41" s="98"/>
      <c r="FI41" s="98"/>
      <c r="FJ41" s="98"/>
      <c r="FK41" s="98"/>
      <c r="FL41" s="98"/>
      <c r="FM41" s="98"/>
      <c r="FN41" s="98"/>
      <c r="FO41" s="98"/>
      <c r="FP41" s="98"/>
      <c r="FQ41" s="98"/>
      <c r="FR41" s="98"/>
      <c r="FS41" s="98"/>
      <c r="FT41" s="98"/>
      <c r="FU41" s="98"/>
      <c r="FV41" s="98"/>
      <c r="FW41" s="98"/>
      <c r="FX41" s="98"/>
      <c r="FY41" s="98"/>
      <c r="FZ41" s="98"/>
      <c r="GA41" s="98"/>
      <c r="GB41" s="98"/>
      <c r="GC41" s="98"/>
      <c r="GD41" s="98"/>
      <c r="GE41" s="98"/>
      <c r="GF41" s="98"/>
      <c r="GG41" s="98"/>
      <c r="GH41" s="98"/>
      <c r="GI41" s="98"/>
      <c r="GJ41" s="98"/>
      <c r="GK41" s="98"/>
      <c r="GL41" s="98"/>
      <c r="GM41" s="98"/>
      <c r="GN41" s="98"/>
      <c r="GO41" s="98"/>
      <c r="GP41" s="98"/>
      <c r="GQ41" s="98"/>
      <c r="GR41" s="98"/>
      <c r="GS41" s="98"/>
      <c r="GT41" s="98"/>
      <c r="GU41" s="98"/>
      <c r="GV41" s="98"/>
      <c r="GW41" s="98"/>
      <c r="GX41" s="98"/>
      <c r="GY41" s="98"/>
      <c r="GZ41" s="98"/>
      <c r="HA41" s="98"/>
      <c r="HB41" s="98"/>
      <c r="HC41" s="98"/>
      <c r="HD41" s="98"/>
      <c r="HE41" s="98"/>
      <c r="HF41" s="98"/>
      <c r="HG41" s="98"/>
      <c r="HH41" s="98"/>
      <c r="HI41" s="98"/>
      <c r="HJ41" s="98"/>
      <c r="HK41" s="98"/>
      <c r="HL41" s="98"/>
      <c r="HM41" s="98"/>
      <c r="HN41" s="98"/>
      <c r="HO41" s="98"/>
      <c r="HP41" s="98"/>
      <c r="HQ41" s="98"/>
      <c r="HR41" s="98"/>
      <c r="HS41" s="98"/>
      <c r="HT41" s="98"/>
      <c r="HU41" s="98"/>
      <c r="HV41" s="98"/>
      <c r="HW41" s="98"/>
      <c r="HX41" s="98"/>
      <c r="HY41" s="98"/>
      <c r="HZ41" s="98"/>
      <c r="IA41" s="98"/>
      <c r="IB41" s="98"/>
      <c r="IC41" s="98"/>
    </row>
    <row r="42" spans="1:11" ht="26.25" customHeight="1">
      <c r="A42" s="465" t="s">
        <v>184</v>
      </c>
      <c r="B42" s="465"/>
      <c r="C42" s="465"/>
      <c r="D42" s="465"/>
      <c r="E42" s="465"/>
      <c r="F42" s="465"/>
      <c r="G42" s="465"/>
      <c r="H42" s="465"/>
      <c r="I42" s="465"/>
      <c r="J42" s="465"/>
      <c r="K42" s="465"/>
    </row>
    <row r="43" spans="1:11" ht="26.25" customHeight="1">
      <c r="A43" s="127" t="s">
        <v>137</v>
      </c>
      <c r="B43" s="128"/>
      <c r="C43" s="129"/>
      <c r="D43" s="129"/>
      <c r="E43" s="129"/>
      <c r="F43" s="129"/>
      <c r="G43" s="129"/>
      <c r="H43" s="129"/>
      <c r="I43" s="129"/>
      <c r="J43" s="129"/>
      <c r="K43" s="129"/>
    </row>
    <row r="44" spans="1:11" ht="15" customHeight="1">
      <c r="A44" s="114" t="s">
        <v>124</v>
      </c>
      <c r="B44" s="115" t="s">
        <v>72</v>
      </c>
      <c r="C44" s="111" t="s">
        <v>154</v>
      </c>
      <c r="D44" s="111" t="s">
        <v>154</v>
      </c>
      <c r="E44" s="111" t="s">
        <v>154</v>
      </c>
      <c r="F44" s="111" t="s">
        <v>154</v>
      </c>
      <c r="G44" s="111" t="s">
        <v>154</v>
      </c>
      <c r="H44" s="111" t="s">
        <v>154</v>
      </c>
      <c r="I44" s="111" t="s">
        <v>154</v>
      </c>
      <c r="J44" s="111" t="s">
        <v>154</v>
      </c>
      <c r="K44" s="116" t="str">
        <f aca="true" t="shared" si="1" ref="K44:K51">IF(ISERROR(AVERAGE(C44:J44)),"=",AVERAGE(C44:J44))</f>
        <v>=</v>
      </c>
    </row>
    <row r="45" spans="1:11" ht="15" customHeight="1">
      <c r="A45" s="114" t="s">
        <v>102</v>
      </c>
      <c r="B45" s="115" t="s">
        <v>72</v>
      </c>
      <c r="C45" s="111" t="s">
        <v>154</v>
      </c>
      <c r="D45" s="111" t="s">
        <v>154</v>
      </c>
      <c r="E45" s="111" t="s">
        <v>154</v>
      </c>
      <c r="F45" s="111" t="s">
        <v>154</v>
      </c>
      <c r="G45" s="111" t="s">
        <v>154</v>
      </c>
      <c r="H45" s="111" t="s">
        <v>154</v>
      </c>
      <c r="I45" s="111" t="s">
        <v>154</v>
      </c>
      <c r="J45" s="111" t="s">
        <v>154</v>
      </c>
      <c r="K45" s="116" t="str">
        <f t="shared" si="1"/>
        <v>=</v>
      </c>
    </row>
    <row r="46" spans="1:11" ht="15" customHeight="1">
      <c r="A46" s="114" t="s">
        <v>112</v>
      </c>
      <c r="B46" s="115" t="s">
        <v>72</v>
      </c>
      <c r="C46" s="111" t="s">
        <v>154</v>
      </c>
      <c r="D46" s="111" t="s">
        <v>154</v>
      </c>
      <c r="E46" s="111" t="s">
        <v>154</v>
      </c>
      <c r="F46" s="111" t="s">
        <v>154</v>
      </c>
      <c r="G46" s="111" t="s">
        <v>154</v>
      </c>
      <c r="H46" s="111" t="s">
        <v>154</v>
      </c>
      <c r="I46" s="111" t="s">
        <v>154</v>
      </c>
      <c r="J46" s="111" t="s">
        <v>154</v>
      </c>
      <c r="K46" s="116" t="str">
        <f t="shared" si="1"/>
        <v>=</v>
      </c>
    </row>
    <row r="47" spans="1:11" ht="15" customHeight="1">
      <c r="A47" s="114" t="s">
        <v>108</v>
      </c>
      <c r="B47" s="115" t="s">
        <v>72</v>
      </c>
      <c r="C47" s="111" t="s">
        <v>154</v>
      </c>
      <c r="D47" s="111" t="s">
        <v>154</v>
      </c>
      <c r="E47" s="111" t="s">
        <v>154</v>
      </c>
      <c r="F47" s="111" t="s">
        <v>154</v>
      </c>
      <c r="G47" s="111" t="s">
        <v>154</v>
      </c>
      <c r="H47" s="111" t="s">
        <v>154</v>
      </c>
      <c r="I47" s="111" t="s">
        <v>154</v>
      </c>
      <c r="J47" s="111" t="s">
        <v>154</v>
      </c>
      <c r="K47" s="116" t="str">
        <f t="shared" si="1"/>
        <v>=</v>
      </c>
    </row>
    <row r="48" spans="1:11" ht="15" customHeight="1">
      <c r="A48" s="114" t="s">
        <v>113</v>
      </c>
      <c r="B48" s="115" t="s">
        <v>72</v>
      </c>
      <c r="C48" s="111" t="s">
        <v>154</v>
      </c>
      <c r="D48" s="111" t="s">
        <v>154</v>
      </c>
      <c r="E48" s="111" t="s">
        <v>154</v>
      </c>
      <c r="F48" s="111" t="s">
        <v>154</v>
      </c>
      <c r="G48" s="111" t="s">
        <v>154</v>
      </c>
      <c r="H48" s="111" t="s">
        <v>154</v>
      </c>
      <c r="I48" s="111" t="s">
        <v>154</v>
      </c>
      <c r="J48" s="111" t="s">
        <v>154</v>
      </c>
      <c r="K48" s="116" t="str">
        <f t="shared" si="1"/>
        <v>=</v>
      </c>
    </row>
    <row r="49" spans="1:11" ht="15" customHeight="1">
      <c r="A49" s="114" t="s">
        <v>105</v>
      </c>
      <c r="B49" s="115" t="s">
        <v>72</v>
      </c>
      <c r="C49" s="111" t="s">
        <v>154</v>
      </c>
      <c r="D49" s="111" t="s">
        <v>154</v>
      </c>
      <c r="E49" s="111" t="s">
        <v>154</v>
      </c>
      <c r="F49" s="111" t="s">
        <v>154</v>
      </c>
      <c r="G49" s="111" t="s">
        <v>154</v>
      </c>
      <c r="H49" s="111" t="s">
        <v>154</v>
      </c>
      <c r="I49" s="111" t="s">
        <v>154</v>
      </c>
      <c r="J49" s="111" t="s">
        <v>154</v>
      </c>
      <c r="K49" s="116" t="str">
        <f t="shared" si="1"/>
        <v>=</v>
      </c>
    </row>
    <row r="50" spans="1:11" ht="15" customHeight="1">
      <c r="A50" s="114" t="s">
        <v>112</v>
      </c>
      <c r="B50" s="115" t="s">
        <v>72</v>
      </c>
      <c r="C50" s="116" t="s">
        <v>154</v>
      </c>
      <c r="D50" s="116" t="s">
        <v>154</v>
      </c>
      <c r="E50" s="116" t="s">
        <v>154</v>
      </c>
      <c r="F50" s="116" t="s">
        <v>154</v>
      </c>
      <c r="G50" s="116" t="s">
        <v>154</v>
      </c>
      <c r="H50" s="116" t="s">
        <v>154</v>
      </c>
      <c r="I50" s="111" t="s">
        <v>154</v>
      </c>
      <c r="J50" s="111" t="s">
        <v>154</v>
      </c>
      <c r="K50" s="116" t="str">
        <f t="shared" si="1"/>
        <v>=</v>
      </c>
    </row>
    <row r="51" spans="1:11" ht="15" customHeight="1">
      <c r="A51" s="114" t="s">
        <v>121</v>
      </c>
      <c r="B51" s="115" t="s">
        <v>72</v>
      </c>
      <c r="C51" s="116" t="s">
        <v>154</v>
      </c>
      <c r="D51" s="116" t="s">
        <v>154</v>
      </c>
      <c r="E51" s="116" t="s">
        <v>154</v>
      </c>
      <c r="F51" s="116" t="s">
        <v>154</v>
      </c>
      <c r="G51" s="116" t="s">
        <v>154</v>
      </c>
      <c r="H51" s="116" t="s">
        <v>154</v>
      </c>
      <c r="I51" s="111" t="s">
        <v>154</v>
      </c>
      <c r="J51" s="111" t="s">
        <v>154</v>
      </c>
      <c r="K51" s="116" t="str">
        <f t="shared" si="1"/>
        <v>=</v>
      </c>
    </row>
    <row r="52" spans="1:11" ht="15" customHeight="1">
      <c r="A52" s="114" t="s">
        <v>194</v>
      </c>
      <c r="B52" s="115" t="s">
        <v>72</v>
      </c>
      <c r="C52" s="116" t="s">
        <v>154</v>
      </c>
      <c r="D52" s="116" t="s">
        <v>154</v>
      </c>
      <c r="E52" s="116" t="s">
        <v>154</v>
      </c>
      <c r="F52" s="116" t="s">
        <v>154</v>
      </c>
      <c r="G52" s="116" t="s">
        <v>154</v>
      </c>
      <c r="H52" s="116" t="s">
        <v>154</v>
      </c>
      <c r="I52" s="111" t="s">
        <v>154</v>
      </c>
      <c r="J52" s="111" t="s">
        <v>154</v>
      </c>
      <c r="K52" s="116"/>
    </row>
    <row r="53" spans="1:11" ht="15" customHeight="1">
      <c r="A53" s="114" t="s">
        <v>91</v>
      </c>
      <c r="B53" s="115" t="s">
        <v>72</v>
      </c>
      <c r="C53" s="116" t="s">
        <v>154</v>
      </c>
      <c r="D53" s="116" t="s">
        <v>154</v>
      </c>
      <c r="E53" s="116" t="s">
        <v>154</v>
      </c>
      <c r="F53" s="116" t="s">
        <v>154</v>
      </c>
      <c r="G53" s="116" t="s">
        <v>154</v>
      </c>
      <c r="H53" s="116" t="s">
        <v>154</v>
      </c>
      <c r="I53" s="111" t="s">
        <v>154</v>
      </c>
      <c r="J53" s="111" t="s">
        <v>154</v>
      </c>
      <c r="K53" s="116" t="str">
        <f>IF(ISERROR(AVERAGE(C53:J53)),"=",AVERAGE(C53:J53))</f>
        <v>=</v>
      </c>
    </row>
    <row r="54" spans="1:11" ht="15" customHeight="1">
      <c r="A54" s="114" t="s">
        <v>104</v>
      </c>
      <c r="B54" s="115" t="s">
        <v>72</v>
      </c>
      <c r="C54" s="116" t="s">
        <v>154</v>
      </c>
      <c r="D54" s="116" t="s">
        <v>154</v>
      </c>
      <c r="E54" s="116" t="s">
        <v>154</v>
      </c>
      <c r="F54" s="116" t="s">
        <v>154</v>
      </c>
      <c r="G54" s="116" t="s">
        <v>154</v>
      </c>
      <c r="H54" s="116" t="s">
        <v>154</v>
      </c>
      <c r="I54" s="111" t="s">
        <v>154</v>
      </c>
      <c r="J54" s="111" t="s">
        <v>154</v>
      </c>
      <c r="K54" s="116" t="str">
        <f>IF(ISERROR(AVERAGE(C54:J54)),"=",AVERAGE(C54:J54))</f>
        <v>=</v>
      </c>
    </row>
    <row r="55" spans="1:11" ht="15" customHeight="1">
      <c r="A55" s="114" t="s">
        <v>114</v>
      </c>
      <c r="B55" s="115" t="s">
        <v>72</v>
      </c>
      <c r="C55" s="116">
        <v>0.8</v>
      </c>
      <c r="D55" s="116">
        <v>0.9</v>
      </c>
      <c r="E55" s="116">
        <v>0.8</v>
      </c>
      <c r="F55" s="116">
        <v>0.9</v>
      </c>
      <c r="G55" s="116">
        <v>0.83</v>
      </c>
      <c r="H55" s="116">
        <v>0.93</v>
      </c>
      <c r="I55" s="111">
        <v>0.83</v>
      </c>
      <c r="J55" s="111">
        <v>0.93</v>
      </c>
      <c r="K55" s="116">
        <f>IF(ISERROR(AVERAGE(C55:J55)),"=",AVERAGE(C55:J55))</f>
        <v>0.8649999999999999</v>
      </c>
    </row>
    <row r="56" spans="1:11" ht="15" customHeight="1">
      <c r="A56" s="114" t="s">
        <v>195</v>
      </c>
      <c r="B56" s="115" t="s">
        <v>72</v>
      </c>
      <c r="C56" s="116">
        <v>1.23</v>
      </c>
      <c r="D56" s="116">
        <v>1.3</v>
      </c>
      <c r="E56" s="116">
        <v>1.23</v>
      </c>
      <c r="F56" s="116">
        <v>1.3</v>
      </c>
      <c r="G56" s="116">
        <v>1.23</v>
      </c>
      <c r="H56" s="116">
        <v>1.3</v>
      </c>
      <c r="I56" s="111">
        <v>1.23</v>
      </c>
      <c r="J56" s="111">
        <v>1.3</v>
      </c>
      <c r="K56" s="116">
        <f>IF(ISERROR(AVERAGE(C56:J56)),"=",AVERAGE(C56:J56))</f>
        <v>1.2650000000000001</v>
      </c>
    </row>
    <row r="57" spans="1:11" ht="15" customHeight="1">
      <c r="A57" s="114" t="s">
        <v>196</v>
      </c>
      <c r="B57" s="115" t="s">
        <v>72</v>
      </c>
      <c r="C57" s="116">
        <v>1.3</v>
      </c>
      <c r="D57" s="116">
        <v>1.35</v>
      </c>
      <c r="E57" s="116">
        <v>1.3</v>
      </c>
      <c r="F57" s="116">
        <v>1.35</v>
      </c>
      <c r="G57" s="116">
        <v>1.55</v>
      </c>
      <c r="H57" s="116">
        <v>1.62</v>
      </c>
      <c r="I57" s="111">
        <v>1.55</v>
      </c>
      <c r="J57" s="111">
        <v>1.62</v>
      </c>
      <c r="K57" s="116">
        <f>IF(ISERROR(AVERAGE(C57:J57)),"=",AVERAGE(C57:J57))</f>
        <v>1.455</v>
      </c>
    </row>
    <row r="58" spans="1:11" ht="15" customHeight="1">
      <c r="A58" s="130" t="s">
        <v>138</v>
      </c>
      <c r="B58" s="131"/>
      <c r="C58" s="116"/>
      <c r="D58" s="116"/>
      <c r="E58" s="116"/>
      <c r="F58" s="116"/>
      <c r="G58" s="116"/>
      <c r="H58" s="116"/>
      <c r="I58" s="116"/>
      <c r="J58" s="116"/>
      <c r="K58" s="132"/>
    </row>
    <row r="59" spans="1:11" ht="15" customHeight="1">
      <c r="A59" s="114" t="s">
        <v>129</v>
      </c>
      <c r="B59" s="115" t="s">
        <v>72</v>
      </c>
      <c r="C59" s="116" t="s">
        <v>154</v>
      </c>
      <c r="D59" s="116" t="s">
        <v>154</v>
      </c>
      <c r="E59" s="116" t="s">
        <v>154</v>
      </c>
      <c r="F59" s="116" t="s">
        <v>154</v>
      </c>
      <c r="G59" s="116" t="s">
        <v>154</v>
      </c>
      <c r="H59" s="116" t="s">
        <v>154</v>
      </c>
      <c r="I59" s="111" t="s">
        <v>154</v>
      </c>
      <c r="J59" s="111" t="s">
        <v>154</v>
      </c>
      <c r="K59" s="116" t="str">
        <f aca="true" t="shared" si="2" ref="K59:K81">IF(ISERROR(AVERAGE(C59:J59)),"=",AVERAGE(C59:J59))</f>
        <v>=</v>
      </c>
    </row>
    <row r="60" spans="1:11" ht="15" customHeight="1">
      <c r="A60" s="180" t="s">
        <v>130</v>
      </c>
      <c r="B60" s="115" t="s">
        <v>72</v>
      </c>
      <c r="C60" s="116" t="s">
        <v>154</v>
      </c>
      <c r="D60" s="116" t="s">
        <v>154</v>
      </c>
      <c r="E60" s="116" t="s">
        <v>154</v>
      </c>
      <c r="F60" s="116" t="s">
        <v>154</v>
      </c>
      <c r="G60" s="116" t="s">
        <v>154</v>
      </c>
      <c r="H60" s="116" t="s">
        <v>154</v>
      </c>
      <c r="I60" s="111" t="s">
        <v>154</v>
      </c>
      <c r="J60" s="111" t="s">
        <v>154</v>
      </c>
      <c r="K60" s="116" t="str">
        <f t="shared" si="2"/>
        <v>=</v>
      </c>
    </row>
    <row r="61" spans="1:11" ht="15" customHeight="1">
      <c r="A61" s="180" t="s">
        <v>139</v>
      </c>
      <c r="B61" s="115" t="s">
        <v>72</v>
      </c>
      <c r="C61" s="116" t="s">
        <v>154</v>
      </c>
      <c r="D61" s="116" t="s">
        <v>154</v>
      </c>
      <c r="E61" s="116" t="s">
        <v>154</v>
      </c>
      <c r="F61" s="116" t="s">
        <v>154</v>
      </c>
      <c r="G61" s="116" t="s">
        <v>154</v>
      </c>
      <c r="H61" s="116" t="s">
        <v>154</v>
      </c>
      <c r="I61" s="111" t="s">
        <v>154</v>
      </c>
      <c r="J61" s="111" t="s">
        <v>154</v>
      </c>
      <c r="K61" s="116" t="str">
        <f t="shared" si="2"/>
        <v>=</v>
      </c>
    </row>
    <row r="62" spans="1:11" ht="15" customHeight="1">
      <c r="A62" s="180" t="s">
        <v>140</v>
      </c>
      <c r="B62" s="115" t="s">
        <v>72</v>
      </c>
      <c r="C62" s="116" t="s">
        <v>154</v>
      </c>
      <c r="D62" s="116" t="s">
        <v>154</v>
      </c>
      <c r="E62" s="116" t="s">
        <v>154</v>
      </c>
      <c r="F62" s="116" t="s">
        <v>154</v>
      </c>
      <c r="G62" s="116" t="s">
        <v>154</v>
      </c>
      <c r="H62" s="116" t="s">
        <v>154</v>
      </c>
      <c r="I62" s="111" t="s">
        <v>154</v>
      </c>
      <c r="J62" s="111" t="s">
        <v>154</v>
      </c>
      <c r="K62" s="116" t="str">
        <f t="shared" si="2"/>
        <v>=</v>
      </c>
    </row>
    <row r="63" spans="1:11" ht="15" customHeight="1">
      <c r="A63" s="114" t="s">
        <v>103</v>
      </c>
      <c r="B63" s="115" t="s">
        <v>72</v>
      </c>
      <c r="C63" s="116" t="s">
        <v>154</v>
      </c>
      <c r="D63" s="116" t="s">
        <v>154</v>
      </c>
      <c r="E63" s="116" t="s">
        <v>154</v>
      </c>
      <c r="F63" s="116" t="s">
        <v>154</v>
      </c>
      <c r="G63" s="116" t="s">
        <v>154</v>
      </c>
      <c r="H63" s="116" t="s">
        <v>154</v>
      </c>
      <c r="I63" s="111" t="s">
        <v>154</v>
      </c>
      <c r="J63" s="111" t="s">
        <v>154</v>
      </c>
      <c r="K63" s="116" t="str">
        <f t="shared" si="2"/>
        <v>=</v>
      </c>
    </row>
    <row r="64" spans="1:11" ht="15" customHeight="1">
      <c r="A64" s="114" t="s">
        <v>131</v>
      </c>
      <c r="B64" s="115" t="s">
        <v>72</v>
      </c>
      <c r="C64" s="116" t="s">
        <v>154</v>
      </c>
      <c r="D64" s="116" t="s">
        <v>154</v>
      </c>
      <c r="E64" s="116" t="s">
        <v>154</v>
      </c>
      <c r="F64" s="116" t="s">
        <v>154</v>
      </c>
      <c r="G64" s="116" t="s">
        <v>154</v>
      </c>
      <c r="H64" s="116" t="s">
        <v>154</v>
      </c>
      <c r="I64" s="111" t="s">
        <v>154</v>
      </c>
      <c r="J64" s="111" t="s">
        <v>154</v>
      </c>
      <c r="K64" s="116" t="str">
        <f t="shared" si="2"/>
        <v>=</v>
      </c>
    </row>
    <row r="65" spans="1:11" ht="15" customHeight="1">
      <c r="A65" s="114" t="s">
        <v>106</v>
      </c>
      <c r="B65" s="115" t="s">
        <v>72</v>
      </c>
      <c r="C65" s="116" t="s">
        <v>154</v>
      </c>
      <c r="D65" s="116" t="s">
        <v>154</v>
      </c>
      <c r="E65" s="116" t="s">
        <v>154</v>
      </c>
      <c r="F65" s="116" t="s">
        <v>154</v>
      </c>
      <c r="G65" s="116" t="s">
        <v>154</v>
      </c>
      <c r="H65" s="116" t="s">
        <v>154</v>
      </c>
      <c r="I65" s="111" t="s">
        <v>154</v>
      </c>
      <c r="J65" s="111" t="s">
        <v>154</v>
      </c>
      <c r="K65" s="116" t="str">
        <f t="shared" si="2"/>
        <v>=</v>
      </c>
    </row>
    <row r="66" spans="1:11" ht="15" customHeight="1">
      <c r="A66" s="114" t="s">
        <v>125</v>
      </c>
      <c r="B66" s="115" t="s">
        <v>72</v>
      </c>
      <c r="C66" s="116" t="s">
        <v>154</v>
      </c>
      <c r="D66" s="116" t="s">
        <v>154</v>
      </c>
      <c r="E66" s="116" t="s">
        <v>154</v>
      </c>
      <c r="F66" s="116" t="s">
        <v>154</v>
      </c>
      <c r="G66" s="116" t="s">
        <v>154</v>
      </c>
      <c r="H66" s="116" t="s">
        <v>154</v>
      </c>
      <c r="I66" s="111" t="s">
        <v>154</v>
      </c>
      <c r="J66" s="111" t="s">
        <v>154</v>
      </c>
      <c r="K66" s="116" t="str">
        <f t="shared" si="2"/>
        <v>=</v>
      </c>
    </row>
    <row r="67" spans="1:11" ht="15" customHeight="1">
      <c r="A67" s="114" t="s">
        <v>126</v>
      </c>
      <c r="B67" s="115" t="s">
        <v>72</v>
      </c>
      <c r="C67" s="116" t="s">
        <v>154</v>
      </c>
      <c r="D67" s="116" t="s">
        <v>154</v>
      </c>
      <c r="E67" s="116" t="s">
        <v>154</v>
      </c>
      <c r="F67" s="116" t="s">
        <v>154</v>
      </c>
      <c r="G67" s="116" t="s">
        <v>154</v>
      </c>
      <c r="H67" s="116" t="s">
        <v>154</v>
      </c>
      <c r="I67" s="111" t="s">
        <v>154</v>
      </c>
      <c r="J67" s="111" t="s">
        <v>154</v>
      </c>
      <c r="K67" s="116" t="str">
        <f t="shared" si="2"/>
        <v>=</v>
      </c>
    </row>
    <row r="68" spans="1:11" ht="15" customHeight="1">
      <c r="A68" s="114" t="s">
        <v>119</v>
      </c>
      <c r="B68" s="115" t="s">
        <v>72</v>
      </c>
      <c r="C68" s="116" t="s">
        <v>154</v>
      </c>
      <c r="D68" s="116" t="s">
        <v>154</v>
      </c>
      <c r="E68" s="116" t="s">
        <v>154</v>
      </c>
      <c r="F68" s="116" t="s">
        <v>154</v>
      </c>
      <c r="G68" s="116" t="s">
        <v>154</v>
      </c>
      <c r="H68" s="116" t="s">
        <v>154</v>
      </c>
      <c r="I68" s="111" t="s">
        <v>154</v>
      </c>
      <c r="J68" s="111" t="s">
        <v>154</v>
      </c>
      <c r="K68" s="116" t="str">
        <f t="shared" si="2"/>
        <v>=</v>
      </c>
    </row>
    <row r="69" spans="1:11" ht="15" customHeight="1">
      <c r="A69" s="114" t="s">
        <v>109</v>
      </c>
      <c r="B69" s="115" t="s">
        <v>72</v>
      </c>
      <c r="C69" s="116" t="s">
        <v>154</v>
      </c>
      <c r="D69" s="116" t="s">
        <v>154</v>
      </c>
      <c r="E69" s="116" t="s">
        <v>154</v>
      </c>
      <c r="F69" s="116" t="s">
        <v>154</v>
      </c>
      <c r="G69" s="116" t="s">
        <v>154</v>
      </c>
      <c r="H69" s="116" t="s">
        <v>154</v>
      </c>
      <c r="I69" s="111" t="s">
        <v>154</v>
      </c>
      <c r="J69" s="111" t="s">
        <v>154</v>
      </c>
      <c r="K69" s="116" t="str">
        <f t="shared" si="2"/>
        <v>=</v>
      </c>
    </row>
    <row r="70" spans="1:11" ht="15" customHeight="1">
      <c r="A70" s="114" t="s">
        <v>107</v>
      </c>
      <c r="B70" s="115" t="s">
        <v>72</v>
      </c>
      <c r="C70" s="116" t="s">
        <v>154</v>
      </c>
      <c r="D70" s="116" t="s">
        <v>154</v>
      </c>
      <c r="E70" s="116" t="s">
        <v>154</v>
      </c>
      <c r="F70" s="116" t="s">
        <v>154</v>
      </c>
      <c r="G70" s="116" t="s">
        <v>154</v>
      </c>
      <c r="H70" s="116" t="s">
        <v>154</v>
      </c>
      <c r="I70" s="111" t="s">
        <v>154</v>
      </c>
      <c r="J70" s="111" t="s">
        <v>154</v>
      </c>
      <c r="K70" s="116" t="str">
        <f t="shared" si="2"/>
        <v>=</v>
      </c>
    </row>
    <row r="71" spans="1:11" ht="15" customHeight="1">
      <c r="A71" s="114" t="s">
        <v>120</v>
      </c>
      <c r="B71" s="115" t="s">
        <v>72</v>
      </c>
      <c r="C71" s="116" t="s">
        <v>154</v>
      </c>
      <c r="D71" s="116" t="s">
        <v>154</v>
      </c>
      <c r="E71" s="116" t="s">
        <v>154</v>
      </c>
      <c r="F71" s="116" t="s">
        <v>154</v>
      </c>
      <c r="G71" s="116" t="s">
        <v>154</v>
      </c>
      <c r="H71" s="116" t="s">
        <v>154</v>
      </c>
      <c r="I71" s="111" t="s">
        <v>154</v>
      </c>
      <c r="J71" s="111" t="s">
        <v>154</v>
      </c>
      <c r="K71" s="116" t="str">
        <f t="shared" si="2"/>
        <v>=</v>
      </c>
    </row>
    <row r="72" spans="1:11" ht="15" customHeight="1">
      <c r="A72" s="114" t="s">
        <v>115</v>
      </c>
      <c r="B72" s="115" t="s">
        <v>72</v>
      </c>
      <c r="C72" s="116" t="s">
        <v>154</v>
      </c>
      <c r="D72" s="116" t="s">
        <v>154</v>
      </c>
      <c r="E72" s="116" t="s">
        <v>154</v>
      </c>
      <c r="F72" s="116" t="s">
        <v>154</v>
      </c>
      <c r="G72" s="116">
        <v>0.68</v>
      </c>
      <c r="H72" s="116">
        <v>0.78</v>
      </c>
      <c r="I72" s="111">
        <v>0.68</v>
      </c>
      <c r="J72" s="111">
        <v>0.78</v>
      </c>
      <c r="K72" s="116">
        <f t="shared" si="2"/>
        <v>0.73</v>
      </c>
    </row>
    <row r="73" spans="1:11" ht="15" customHeight="1">
      <c r="A73" s="114" t="s">
        <v>99</v>
      </c>
      <c r="B73" s="115" t="s">
        <v>72</v>
      </c>
      <c r="C73" s="116">
        <v>0.83</v>
      </c>
      <c r="D73" s="116">
        <v>0.89</v>
      </c>
      <c r="E73" s="116">
        <v>0.83</v>
      </c>
      <c r="F73" s="116">
        <v>0.89</v>
      </c>
      <c r="G73" s="116">
        <v>0.83</v>
      </c>
      <c r="H73" s="116">
        <v>0.89</v>
      </c>
      <c r="I73" s="111">
        <v>0.83</v>
      </c>
      <c r="J73" s="111">
        <v>0.89</v>
      </c>
      <c r="K73" s="116">
        <f t="shared" si="2"/>
        <v>0.8599999999999999</v>
      </c>
    </row>
    <row r="74" spans="1:11" ht="15" customHeight="1">
      <c r="A74" s="114" t="s">
        <v>100</v>
      </c>
      <c r="B74" s="115" t="s">
        <v>72</v>
      </c>
      <c r="C74" s="116">
        <v>0.95</v>
      </c>
      <c r="D74" s="116">
        <v>1.01</v>
      </c>
      <c r="E74" s="116">
        <v>0.95</v>
      </c>
      <c r="F74" s="116">
        <v>1.01</v>
      </c>
      <c r="G74" s="116">
        <v>0.95</v>
      </c>
      <c r="H74" s="116">
        <v>1.01</v>
      </c>
      <c r="I74" s="111">
        <v>0.95</v>
      </c>
      <c r="J74" s="111">
        <v>1.01</v>
      </c>
      <c r="K74" s="116">
        <f t="shared" si="2"/>
        <v>0.98</v>
      </c>
    </row>
    <row r="75" spans="1:11" ht="15" customHeight="1">
      <c r="A75" s="114" t="s">
        <v>100</v>
      </c>
      <c r="B75" s="115" t="s">
        <v>72</v>
      </c>
      <c r="C75" s="116">
        <v>1.21</v>
      </c>
      <c r="D75" s="116">
        <v>1.29</v>
      </c>
      <c r="E75" s="116">
        <v>1.21</v>
      </c>
      <c r="F75" s="116">
        <v>1.29</v>
      </c>
      <c r="G75" s="116">
        <v>1.21</v>
      </c>
      <c r="H75" s="116">
        <v>1.29</v>
      </c>
      <c r="I75" s="111">
        <v>1.21</v>
      </c>
      <c r="J75" s="111">
        <v>1.29</v>
      </c>
      <c r="K75" s="116">
        <f t="shared" si="2"/>
        <v>1.25</v>
      </c>
    </row>
    <row r="76" spans="1:11" ht="15" customHeight="1">
      <c r="A76" s="119" t="s">
        <v>97</v>
      </c>
      <c r="B76" s="115" t="s">
        <v>72</v>
      </c>
      <c r="C76" s="111">
        <v>0.82</v>
      </c>
      <c r="D76" s="111">
        <v>0.87</v>
      </c>
      <c r="E76" s="111">
        <v>0.82</v>
      </c>
      <c r="F76" s="111">
        <v>0.87</v>
      </c>
      <c r="G76" s="111">
        <v>0.82</v>
      </c>
      <c r="H76" s="111">
        <v>0.87</v>
      </c>
      <c r="I76" s="111">
        <v>0.82</v>
      </c>
      <c r="J76" s="111">
        <v>0.87</v>
      </c>
      <c r="K76" s="116">
        <f t="shared" si="2"/>
        <v>0.8450000000000001</v>
      </c>
    </row>
    <row r="77" spans="1:11" ht="15" customHeight="1">
      <c r="A77" s="119" t="s">
        <v>117</v>
      </c>
      <c r="B77" s="115" t="s">
        <v>72</v>
      </c>
      <c r="C77" s="111">
        <v>0.86</v>
      </c>
      <c r="D77" s="111">
        <v>0.94</v>
      </c>
      <c r="E77" s="111">
        <v>0.88</v>
      </c>
      <c r="F77" s="111">
        <v>0.95</v>
      </c>
      <c r="G77" s="111">
        <v>0.88</v>
      </c>
      <c r="H77" s="111">
        <v>0.95</v>
      </c>
      <c r="I77" s="111">
        <v>0.88</v>
      </c>
      <c r="J77" s="111">
        <v>0.95</v>
      </c>
      <c r="K77" s="116">
        <f t="shared" si="2"/>
        <v>0.91125</v>
      </c>
    </row>
    <row r="78" spans="1:11" ht="15" customHeight="1">
      <c r="A78" s="119" t="s">
        <v>98</v>
      </c>
      <c r="B78" s="115" t="s">
        <v>72</v>
      </c>
      <c r="C78" s="111">
        <v>1.25</v>
      </c>
      <c r="D78" s="111">
        <v>1.31</v>
      </c>
      <c r="E78" s="111">
        <v>1.26</v>
      </c>
      <c r="F78" s="111">
        <v>1.33</v>
      </c>
      <c r="G78" s="111">
        <v>1.26</v>
      </c>
      <c r="H78" s="111">
        <v>1.33</v>
      </c>
      <c r="I78" s="111">
        <v>1.26</v>
      </c>
      <c r="J78" s="111">
        <v>1.33</v>
      </c>
      <c r="K78" s="116">
        <f t="shared" si="2"/>
        <v>1.29125</v>
      </c>
    </row>
    <row r="79" spans="1:11" ht="15" customHeight="1">
      <c r="A79" s="119" t="s">
        <v>132</v>
      </c>
      <c r="B79" s="115" t="s">
        <v>72</v>
      </c>
      <c r="C79" s="111">
        <v>1.32</v>
      </c>
      <c r="D79" s="111">
        <v>1.38</v>
      </c>
      <c r="E79" s="111">
        <v>1.32</v>
      </c>
      <c r="F79" s="111">
        <v>1.38</v>
      </c>
      <c r="G79" s="111">
        <v>1.32</v>
      </c>
      <c r="H79" s="111">
        <v>1.38</v>
      </c>
      <c r="I79" s="111">
        <v>1.32</v>
      </c>
      <c r="J79" s="111">
        <v>1.38</v>
      </c>
      <c r="K79" s="116">
        <f t="shared" si="2"/>
        <v>1.35</v>
      </c>
    </row>
    <row r="80" spans="1:11" ht="15" customHeight="1">
      <c r="A80" s="119" t="s">
        <v>116</v>
      </c>
      <c r="B80" s="115" t="s">
        <v>72</v>
      </c>
      <c r="C80" s="111" t="s">
        <v>154</v>
      </c>
      <c r="D80" s="111" t="s">
        <v>154</v>
      </c>
      <c r="E80" s="111" t="s">
        <v>154</v>
      </c>
      <c r="F80" s="111" t="s">
        <v>154</v>
      </c>
      <c r="G80" s="111" t="s">
        <v>154</v>
      </c>
      <c r="H80" s="111" t="s">
        <v>154</v>
      </c>
      <c r="I80" s="111" t="s">
        <v>154</v>
      </c>
      <c r="J80" s="111" t="s">
        <v>154</v>
      </c>
      <c r="K80" s="116" t="str">
        <f t="shared" si="2"/>
        <v>=</v>
      </c>
    </row>
    <row r="81" spans="1:11" ht="15" customHeight="1">
      <c r="A81" s="119" t="s">
        <v>118</v>
      </c>
      <c r="B81" s="115" t="s">
        <v>72</v>
      </c>
      <c r="C81" s="111" t="s">
        <v>154</v>
      </c>
      <c r="D81" s="111" t="s">
        <v>154</v>
      </c>
      <c r="E81" s="111" t="s">
        <v>154</v>
      </c>
      <c r="F81" s="111" t="s">
        <v>154</v>
      </c>
      <c r="G81" s="111" t="s">
        <v>154</v>
      </c>
      <c r="H81" s="111" t="s">
        <v>154</v>
      </c>
      <c r="I81" s="111" t="s">
        <v>154</v>
      </c>
      <c r="J81" s="111" t="s">
        <v>154</v>
      </c>
      <c r="K81" s="116" t="str">
        <f t="shared" si="2"/>
        <v>=</v>
      </c>
    </row>
    <row r="82" spans="1:11" ht="15" customHeight="1">
      <c r="A82" s="117" t="s">
        <v>87</v>
      </c>
      <c r="B82" s="121" t="s">
        <v>3</v>
      </c>
      <c r="C82" s="134"/>
      <c r="D82" s="134"/>
      <c r="E82" s="134"/>
      <c r="F82" s="134"/>
      <c r="G82" s="134"/>
      <c r="H82" s="134"/>
      <c r="I82" s="134"/>
      <c r="J82" s="134"/>
      <c r="K82" s="135"/>
    </row>
    <row r="83" spans="1:11" ht="15" customHeight="1">
      <c r="A83" s="119" t="s">
        <v>88</v>
      </c>
      <c r="B83" s="110" t="s">
        <v>72</v>
      </c>
      <c r="C83" s="111" t="s">
        <v>154</v>
      </c>
      <c r="D83" s="111" t="s">
        <v>154</v>
      </c>
      <c r="E83" s="111" t="s">
        <v>154</v>
      </c>
      <c r="F83" s="111" t="s">
        <v>154</v>
      </c>
      <c r="G83" s="111" t="s">
        <v>154</v>
      </c>
      <c r="H83" s="111" t="s">
        <v>154</v>
      </c>
      <c r="I83" s="111" t="s">
        <v>154</v>
      </c>
      <c r="J83" s="111" t="s">
        <v>154</v>
      </c>
      <c r="K83" s="111" t="str">
        <f>IF(ISERROR(AVERAGE(C83:J83)),"=",AVERAGE(C83:J83))</f>
        <v>=</v>
      </c>
    </row>
    <row r="84" spans="1:11" ht="15" customHeight="1">
      <c r="A84" s="117" t="s">
        <v>89</v>
      </c>
      <c r="B84" s="121" t="s">
        <v>3</v>
      </c>
      <c r="C84" s="136"/>
      <c r="D84" s="136"/>
      <c r="E84" s="136"/>
      <c r="F84" s="136"/>
      <c r="G84" s="136"/>
      <c r="H84" s="136"/>
      <c r="I84" s="136"/>
      <c r="J84" s="136"/>
      <c r="K84" s="135"/>
    </row>
    <row r="85" spans="1:11" ht="15" customHeight="1">
      <c r="A85" s="119" t="s">
        <v>88</v>
      </c>
      <c r="B85" s="110" t="s">
        <v>72</v>
      </c>
      <c r="C85" s="111" t="s">
        <v>154</v>
      </c>
      <c r="D85" s="111" t="s">
        <v>154</v>
      </c>
      <c r="E85" s="111" t="s">
        <v>154</v>
      </c>
      <c r="F85" s="111" t="s">
        <v>154</v>
      </c>
      <c r="G85" s="111" t="s">
        <v>154</v>
      </c>
      <c r="H85" s="111" t="s">
        <v>154</v>
      </c>
      <c r="I85" s="111" t="s">
        <v>154</v>
      </c>
      <c r="J85" s="111" t="s">
        <v>154</v>
      </c>
      <c r="K85" s="111" t="str">
        <f>IF(ISERROR(AVERAGE(C85:J85)),"=",AVERAGE(C85:J85))</f>
        <v>=</v>
      </c>
    </row>
    <row r="86" spans="1:11" ht="15" customHeight="1">
      <c r="A86" s="119" t="s">
        <v>101</v>
      </c>
      <c r="B86" s="110" t="s">
        <v>72</v>
      </c>
      <c r="C86" s="111" t="s">
        <v>154</v>
      </c>
      <c r="D86" s="111" t="s">
        <v>154</v>
      </c>
      <c r="E86" s="111" t="s">
        <v>154</v>
      </c>
      <c r="F86" s="111" t="s">
        <v>154</v>
      </c>
      <c r="G86" s="111" t="s">
        <v>154</v>
      </c>
      <c r="H86" s="111" t="s">
        <v>154</v>
      </c>
      <c r="I86" s="111" t="s">
        <v>154</v>
      </c>
      <c r="J86" s="111" t="s">
        <v>154</v>
      </c>
      <c r="K86" s="111" t="str">
        <f>IF(ISERROR(AVERAGE(C86:J86)),"=",AVERAGE(C86:J86))</f>
        <v>=</v>
      </c>
    </row>
    <row r="87" spans="1:11" ht="15" customHeight="1">
      <c r="A87" s="137"/>
      <c r="B87" s="138"/>
      <c r="C87" s="135"/>
      <c r="D87" s="135"/>
      <c r="E87" s="135"/>
      <c r="F87" s="135"/>
      <c r="G87" s="135"/>
      <c r="H87" s="135"/>
      <c r="I87" s="135"/>
      <c r="J87" s="135"/>
      <c r="K87" s="135"/>
    </row>
    <row r="88" spans="1:11" ht="26.25" customHeight="1">
      <c r="A88" s="461" t="s">
        <v>156</v>
      </c>
      <c r="B88" s="462"/>
      <c r="C88" s="462"/>
      <c r="D88" s="462"/>
      <c r="E88" s="462"/>
      <c r="F88" s="462"/>
      <c r="G88" s="462"/>
      <c r="H88" s="462"/>
      <c r="I88" s="462"/>
      <c r="J88" s="462"/>
      <c r="K88" s="462"/>
    </row>
    <row r="89" spans="1:11" ht="26.25" customHeight="1">
      <c r="A89" s="455" t="s">
        <v>157</v>
      </c>
      <c r="B89" s="456"/>
      <c r="C89" s="456"/>
      <c r="D89" s="456"/>
      <c r="E89" s="456"/>
      <c r="F89" s="456"/>
      <c r="G89" s="456"/>
      <c r="H89" s="456"/>
      <c r="I89" s="456"/>
      <c r="J89" s="456"/>
      <c r="K89" s="456"/>
    </row>
    <row r="90" spans="1:11" ht="15" customHeight="1">
      <c r="A90" s="117" t="s">
        <v>61</v>
      </c>
      <c r="B90" s="121" t="s">
        <v>3</v>
      </c>
      <c r="C90" s="139"/>
      <c r="D90" s="139"/>
      <c r="E90" s="139"/>
      <c r="F90" s="139"/>
      <c r="G90" s="139"/>
      <c r="H90" s="139"/>
      <c r="I90" s="139"/>
      <c r="J90" s="139"/>
      <c r="K90" s="140"/>
    </row>
    <row r="91" spans="1:11" ht="15" customHeight="1">
      <c r="A91" s="119" t="s">
        <v>16</v>
      </c>
      <c r="B91" s="141" t="s">
        <v>21</v>
      </c>
      <c r="C91" s="111" t="s">
        <v>154</v>
      </c>
      <c r="D91" s="111" t="s">
        <v>154</v>
      </c>
      <c r="E91" s="111" t="s">
        <v>154</v>
      </c>
      <c r="F91" s="111" t="s">
        <v>154</v>
      </c>
      <c r="G91" s="111" t="s">
        <v>154</v>
      </c>
      <c r="H91" s="111" t="s">
        <v>154</v>
      </c>
      <c r="I91" s="111" t="s">
        <v>154</v>
      </c>
      <c r="J91" s="111" t="s">
        <v>154</v>
      </c>
      <c r="K91" s="111" t="str">
        <f>IF(ISERROR(AVERAGE(C91:J91)),"=",AVERAGE(C91:J91))</f>
        <v>=</v>
      </c>
    </row>
    <row r="92" spans="1:11" ht="15" customHeight="1">
      <c r="A92" s="119" t="s">
        <v>17</v>
      </c>
      <c r="B92" s="141" t="s">
        <v>21</v>
      </c>
      <c r="C92" s="111" t="s">
        <v>154</v>
      </c>
      <c r="D92" s="111" t="s">
        <v>154</v>
      </c>
      <c r="E92" s="111" t="s">
        <v>154</v>
      </c>
      <c r="F92" s="111" t="s">
        <v>154</v>
      </c>
      <c r="G92" s="111" t="s">
        <v>154</v>
      </c>
      <c r="H92" s="111" t="s">
        <v>154</v>
      </c>
      <c r="I92" s="111" t="s">
        <v>154</v>
      </c>
      <c r="J92" s="111" t="s">
        <v>154</v>
      </c>
      <c r="K92" s="111" t="str">
        <f>IF(ISERROR(AVERAGE(C92:J92)),"=",AVERAGE(C92:J92))</f>
        <v>=</v>
      </c>
    </row>
    <row r="93" spans="1:11" ht="27" customHeight="1">
      <c r="A93" s="142" t="s">
        <v>62</v>
      </c>
      <c r="B93" s="141" t="s">
        <v>21</v>
      </c>
      <c r="C93" s="111">
        <v>60</v>
      </c>
      <c r="D93" s="111">
        <v>80</v>
      </c>
      <c r="E93" s="111">
        <v>60</v>
      </c>
      <c r="F93" s="111">
        <v>80</v>
      </c>
      <c r="G93" s="111">
        <v>60</v>
      </c>
      <c r="H93" s="111">
        <v>80</v>
      </c>
      <c r="I93" s="111">
        <v>60</v>
      </c>
      <c r="J93" s="111">
        <v>80</v>
      </c>
      <c r="K93" s="111">
        <f>IF(ISERROR(AVERAGE(C93:J93)),"=",AVERAGE(C93:J93))</f>
        <v>70</v>
      </c>
    </row>
    <row r="94" spans="1:11" ht="26.25" customHeight="1">
      <c r="A94" s="457" t="s">
        <v>158</v>
      </c>
      <c r="B94" s="458"/>
      <c r="C94" s="458"/>
      <c r="D94" s="458"/>
      <c r="E94" s="458"/>
      <c r="F94" s="458"/>
      <c r="G94" s="458"/>
      <c r="H94" s="458"/>
      <c r="I94" s="458"/>
      <c r="J94" s="458"/>
      <c r="K94" s="458"/>
    </row>
    <row r="95" spans="1:11" ht="15" customHeight="1">
      <c r="A95" s="143" t="s">
        <v>188</v>
      </c>
      <c r="B95" s="144"/>
      <c r="C95" s="144"/>
      <c r="D95" s="144"/>
      <c r="E95" s="144"/>
      <c r="F95" s="144"/>
      <c r="G95" s="144"/>
      <c r="H95" s="144"/>
      <c r="I95" s="144"/>
      <c r="J95" s="144"/>
      <c r="K95" s="145"/>
    </row>
    <row r="96" spans="1:11" ht="15" customHeight="1">
      <c r="A96" s="119" t="s">
        <v>73</v>
      </c>
      <c r="B96" s="141" t="s">
        <v>21</v>
      </c>
      <c r="C96" s="111" t="s">
        <v>154</v>
      </c>
      <c r="D96" s="111" t="s">
        <v>154</v>
      </c>
      <c r="E96" s="111" t="s">
        <v>154</v>
      </c>
      <c r="F96" s="111" t="s">
        <v>154</v>
      </c>
      <c r="G96" s="111" t="s">
        <v>154</v>
      </c>
      <c r="H96" s="111" t="s">
        <v>154</v>
      </c>
      <c r="I96" s="111" t="s">
        <v>154</v>
      </c>
      <c r="J96" s="111" t="s">
        <v>154</v>
      </c>
      <c r="K96" s="111" t="str">
        <f>IF(ISERROR(AVERAGE(C96:J96)),"=",AVERAGE(C96:J96))</f>
        <v>=</v>
      </c>
    </row>
    <row r="97" spans="1:11" ht="15" customHeight="1">
      <c r="A97" s="119" t="s">
        <v>74</v>
      </c>
      <c r="B97" s="141" t="s">
        <v>21</v>
      </c>
      <c r="C97" s="111" t="s">
        <v>154</v>
      </c>
      <c r="D97" s="111" t="s">
        <v>154</v>
      </c>
      <c r="E97" s="111" t="s">
        <v>154</v>
      </c>
      <c r="F97" s="111" t="s">
        <v>154</v>
      </c>
      <c r="G97" s="111" t="s">
        <v>154</v>
      </c>
      <c r="H97" s="111" t="s">
        <v>154</v>
      </c>
      <c r="I97" s="111" t="s">
        <v>154</v>
      </c>
      <c r="J97" s="111" t="s">
        <v>154</v>
      </c>
      <c r="K97" s="111" t="str">
        <f>IF(ISERROR(AVERAGE(C97:J97)),"=",AVERAGE(C97:J97))</f>
        <v>=</v>
      </c>
    </row>
    <row r="98" spans="1:11" ht="15" customHeight="1">
      <c r="A98" s="119" t="s">
        <v>75</v>
      </c>
      <c r="B98" s="141" t="s">
        <v>21</v>
      </c>
      <c r="C98" s="111" t="s">
        <v>154</v>
      </c>
      <c r="D98" s="111" t="s">
        <v>154</v>
      </c>
      <c r="E98" s="111" t="s">
        <v>154</v>
      </c>
      <c r="F98" s="111" t="s">
        <v>154</v>
      </c>
      <c r="G98" s="111" t="s">
        <v>154</v>
      </c>
      <c r="H98" s="111" t="s">
        <v>154</v>
      </c>
      <c r="I98" s="111" t="s">
        <v>154</v>
      </c>
      <c r="J98" s="111" t="s">
        <v>154</v>
      </c>
      <c r="K98" s="111" t="str">
        <f>IF(ISERROR(AVERAGE(C98:J98)),"=",AVERAGE(C98:J98))</f>
        <v>=</v>
      </c>
    </row>
    <row r="99" spans="1:11" ht="15" customHeight="1">
      <c r="A99" s="119" t="s">
        <v>76</v>
      </c>
      <c r="B99" s="141" t="s">
        <v>21</v>
      </c>
      <c r="C99" s="111" t="s">
        <v>154</v>
      </c>
      <c r="D99" s="111" t="s">
        <v>154</v>
      </c>
      <c r="E99" s="111" t="s">
        <v>154</v>
      </c>
      <c r="F99" s="111" t="s">
        <v>154</v>
      </c>
      <c r="G99" s="111" t="s">
        <v>154</v>
      </c>
      <c r="H99" s="111" t="s">
        <v>154</v>
      </c>
      <c r="I99" s="111" t="s">
        <v>154</v>
      </c>
      <c r="J99" s="111" t="s">
        <v>154</v>
      </c>
      <c r="K99" s="111" t="str">
        <f>IF(ISERROR(AVERAGE(C99:J99)),"=",AVERAGE(C99:J99))</f>
        <v>=</v>
      </c>
    </row>
    <row r="100" spans="1:11" ht="15" customHeight="1">
      <c r="A100" s="119" t="s">
        <v>77</v>
      </c>
      <c r="B100" s="141" t="s">
        <v>21</v>
      </c>
      <c r="C100" s="111" t="s">
        <v>154</v>
      </c>
      <c r="D100" s="111" t="s">
        <v>154</v>
      </c>
      <c r="E100" s="111" t="s">
        <v>154</v>
      </c>
      <c r="F100" s="111" t="s">
        <v>154</v>
      </c>
      <c r="G100" s="111" t="s">
        <v>154</v>
      </c>
      <c r="H100" s="111" t="s">
        <v>154</v>
      </c>
      <c r="I100" s="111" t="s">
        <v>154</v>
      </c>
      <c r="J100" s="111" t="s">
        <v>154</v>
      </c>
      <c r="K100" s="111" t="str">
        <f>IF(ISERROR(AVERAGE(C100:J100)),"=",AVERAGE(C100:J100))</f>
        <v>=</v>
      </c>
    </row>
    <row r="101" spans="1:11" ht="15" customHeight="1">
      <c r="A101" s="143" t="s">
        <v>189</v>
      </c>
      <c r="B101" s="104"/>
      <c r="C101" s="104"/>
      <c r="D101" s="104"/>
      <c r="E101" s="104"/>
      <c r="F101" s="104"/>
      <c r="G101" s="104"/>
      <c r="H101" s="104"/>
      <c r="I101" s="104"/>
      <c r="J101" s="104"/>
      <c r="K101" s="146"/>
    </row>
    <row r="102" spans="1:11" ht="15" customHeight="1">
      <c r="A102" s="119" t="s">
        <v>80</v>
      </c>
      <c r="B102" s="110" t="s">
        <v>70</v>
      </c>
      <c r="C102" s="111">
        <v>7.35</v>
      </c>
      <c r="D102" s="111">
        <v>7.85</v>
      </c>
      <c r="E102" s="111">
        <v>7.35</v>
      </c>
      <c r="F102" s="111">
        <v>7.8</v>
      </c>
      <c r="G102" s="111">
        <v>7.35</v>
      </c>
      <c r="H102" s="111">
        <v>7.75</v>
      </c>
      <c r="I102" s="111">
        <v>7.3</v>
      </c>
      <c r="J102" s="111">
        <v>7.7</v>
      </c>
      <c r="K102" s="147">
        <f>IF(ISERROR(AVERAGE(C102:J102)),"=",AVERAGE(C102:J102))</f>
        <v>7.5562499999999995</v>
      </c>
    </row>
    <row r="103" spans="1:11" ht="15" customHeight="1">
      <c r="A103" s="119" t="s">
        <v>81</v>
      </c>
      <c r="B103" s="110" t="s">
        <v>70</v>
      </c>
      <c r="C103" s="111">
        <v>6.85</v>
      </c>
      <c r="D103" s="111">
        <v>7.35</v>
      </c>
      <c r="E103" s="111">
        <v>6.85</v>
      </c>
      <c r="F103" s="111">
        <v>7.35</v>
      </c>
      <c r="G103" s="111">
        <v>6.8</v>
      </c>
      <c r="H103" s="111">
        <v>7.3</v>
      </c>
      <c r="I103" s="111">
        <v>6.85</v>
      </c>
      <c r="J103" s="111">
        <v>7.3</v>
      </c>
      <c r="K103" s="147">
        <f>IF(ISERROR(AVERAGE(C103:J103)),"=",AVERAGE(C103:J103))</f>
        <v>7.081249999999999</v>
      </c>
    </row>
    <row r="104" spans="1:11" ht="15" customHeight="1">
      <c r="A104" s="119" t="s">
        <v>82</v>
      </c>
      <c r="B104" s="110" t="s">
        <v>70</v>
      </c>
      <c r="C104" s="111">
        <v>7.6</v>
      </c>
      <c r="D104" s="111">
        <v>8.1</v>
      </c>
      <c r="E104" s="111">
        <v>7.55</v>
      </c>
      <c r="F104" s="111">
        <v>8.15</v>
      </c>
      <c r="G104" s="111">
        <v>7.55</v>
      </c>
      <c r="H104" s="111">
        <v>8.1</v>
      </c>
      <c r="I104" s="111">
        <v>7.55</v>
      </c>
      <c r="J104" s="111">
        <v>8.1</v>
      </c>
      <c r="K104" s="147">
        <f>IF(ISERROR(AVERAGE(C104:J104)),"=",AVERAGE(C104:J104))</f>
        <v>7.8374999999999995</v>
      </c>
    </row>
    <row r="105" spans="1:11" ht="15" customHeight="1">
      <c r="A105" s="119" t="s">
        <v>83</v>
      </c>
      <c r="B105" s="110" t="s">
        <v>70</v>
      </c>
      <c r="C105" s="111">
        <v>6.6</v>
      </c>
      <c r="D105" s="111">
        <v>7.05</v>
      </c>
      <c r="E105" s="111">
        <v>6.6</v>
      </c>
      <c r="F105" s="111">
        <v>7.05</v>
      </c>
      <c r="G105" s="111">
        <v>6.55</v>
      </c>
      <c r="H105" s="111">
        <v>7.05</v>
      </c>
      <c r="I105" s="111">
        <v>6.6</v>
      </c>
      <c r="J105" s="111">
        <v>7</v>
      </c>
      <c r="K105" s="147">
        <f>IF(ISERROR(AVERAGE(C105:J105)),"=",AVERAGE(C105:J105))</f>
        <v>6.8125</v>
      </c>
    </row>
    <row r="106" spans="1:10" ht="26.25" customHeight="1">
      <c r="A106" s="148"/>
      <c r="B106" s="105"/>
      <c r="C106" s="105"/>
      <c r="D106" s="105"/>
      <c r="E106" s="105"/>
      <c r="F106" s="105"/>
      <c r="G106" s="105"/>
      <c r="H106" s="105"/>
      <c r="I106" s="105"/>
      <c r="J106" s="105"/>
    </row>
    <row r="107" spans="1:237" ht="22.5" customHeight="1">
      <c r="A107" s="101"/>
      <c r="B107" s="102"/>
      <c r="C107" s="459">
        <v>43193</v>
      </c>
      <c r="D107" s="460"/>
      <c r="E107" s="459">
        <v>43200</v>
      </c>
      <c r="F107" s="460"/>
      <c r="G107" s="459">
        <v>43207</v>
      </c>
      <c r="H107" s="460"/>
      <c r="I107" s="459">
        <v>43214</v>
      </c>
      <c r="J107" s="460"/>
      <c r="K107" s="103" t="s">
        <v>151</v>
      </c>
      <c r="L107" s="98"/>
      <c r="M107" s="98"/>
      <c r="N107" s="98"/>
      <c r="O107" s="98"/>
      <c r="P107" s="98"/>
      <c r="Q107" s="98"/>
      <c r="R107" s="98"/>
      <c r="S107" s="98"/>
      <c r="T107" s="98"/>
      <c r="U107" s="98"/>
      <c r="V107" s="98"/>
      <c r="W107" s="98"/>
      <c r="X107" s="98"/>
      <c r="Y107" s="98"/>
      <c r="Z107" s="98"/>
      <c r="AA107" s="98"/>
      <c r="AB107" s="98"/>
      <c r="AC107" s="98"/>
      <c r="AD107" s="98"/>
      <c r="AE107" s="98"/>
      <c r="AF107" s="98"/>
      <c r="AG107" s="98"/>
      <c r="AH107" s="98"/>
      <c r="AI107" s="98"/>
      <c r="AJ107" s="98"/>
      <c r="AK107" s="98"/>
      <c r="AL107" s="98"/>
      <c r="AM107" s="98"/>
      <c r="AN107" s="98"/>
      <c r="AO107" s="98"/>
      <c r="AP107" s="98"/>
      <c r="AQ107" s="98"/>
      <c r="AR107" s="98"/>
      <c r="AS107" s="98"/>
      <c r="AT107" s="98"/>
      <c r="AU107" s="98"/>
      <c r="AV107" s="98"/>
      <c r="AW107" s="98"/>
      <c r="AX107" s="98"/>
      <c r="AY107" s="98"/>
      <c r="AZ107" s="98"/>
      <c r="BA107" s="98"/>
      <c r="BB107" s="98"/>
      <c r="BC107" s="98"/>
      <c r="BD107" s="98"/>
      <c r="BE107" s="98"/>
      <c r="BF107" s="98"/>
      <c r="BG107" s="98"/>
      <c r="BH107" s="98"/>
      <c r="BI107" s="98"/>
      <c r="BJ107" s="98"/>
      <c r="BK107" s="98"/>
      <c r="BL107" s="98"/>
      <c r="BM107" s="98"/>
      <c r="BN107" s="98"/>
      <c r="BO107" s="98"/>
      <c r="BP107" s="98"/>
      <c r="BQ107" s="98"/>
      <c r="BR107" s="98"/>
      <c r="BS107" s="98"/>
      <c r="BT107" s="98"/>
      <c r="BU107" s="98"/>
      <c r="BV107" s="98"/>
      <c r="BW107" s="98"/>
      <c r="BX107" s="98"/>
      <c r="BY107" s="98"/>
      <c r="BZ107" s="98"/>
      <c r="CA107" s="98"/>
      <c r="CB107" s="98"/>
      <c r="CC107" s="98"/>
      <c r="CD107" s="98"/>
      <c r="CE107" s="98"/>
      <c r="CF107" s="98"/>
      <c r="CG107" s="98"/>
      <c r="CH107" s="98"/>
      <c r="CI107" s="98"/>
      <c r="CJ107" s="98"/>
      <c r="CK107" s="98"/>
      <c r="CL107" s="98"/>
      <c r="CM107" s="98"/>
      <c r="CN107" s="98"/>
      <c r="CO107" s="98"/>
      <c r="CP107" s="98"/>
      <c r="CQ107" s="98"/>
      <c r="CR107" s="98"/>
      <c r="CS107" s="98"/>
      <c r="CT107" s="98"/>
      <c r="CU107" s="98"/>
      <c r="CV107" s="98"/>
      <c r="CW107" s="98"/>
      <c r="CX107" s="98"/>
      <c r="CY107" s="98"/>
      <c r="CZ107" s="98"/>
      <c r="DA107" s="98"/>
      <c r="DB107" s="98"/>
      <c r="DC107" s="98"/>
      <c r="DD107" s="98"/>
      <c r="DE107" s="98"/>
      <c r="DF107" s="98"/>
      <c r="DG107" s="98"/>
      <c r="DH107" s="98"/>
      <c r="DI107" s="98"/>
      <c r="DJ107" s="98"/>
      <c r="DK107" s="98"/>
      <c r="DL107" s="98"/>
      <c r="DM107" s="98"/>
      <c r="DN107" s="98"/>
      <c r="DO107" s="98"/>
      <c r="DP107" s="98"/>
      <c r="DQ107" s="98"/>
      <c r="DR107" s="98"/>
      <c r="DS107" s="98"/>
      <c r="DT107" s="98"/>
      <c r="DU107" s="98"/>
      <c r="DV107" s="98"/>
      <c r="DW107" s="98"/>
      <c r="DX107" s="98"/>
      <c r="DY107" s="98"/>
      <c r="DZ107" s="98"/>
      <c r="EA107" s="98"/>
      <c r="EB107" s="98"/>
      <c r="EC107" s="98"/>
      <c r="ED107" s="98"/>
      <c r="EE107" s="98"/>
      <c r="EF107" s="98"/>
      <c r="EG107" s="98"/>
      <c r="EH107" s="98"/>
      <c r="EI107" s="98"/>
      <c r="EJ107" s="98"/>
      <c r="EK107" s="98"/>
      <c r="EL107" s="98"/>
      <c r="EM107" s="98"/>
      <c r="EN107" s="98"/>
      <c r="EO107" s="98"/>
      <c r="EP107" s="98"/>
      <c r="EQ107" s="98"/>
      <c r="ER107" s="98"/>
      <c r="ES107" s="98"/>
      <c r="ET107" s="98"/>
      <c r="EU107" s="98"/>
      <c r="EV107" s="98"/>
      <c r="EW107" s="98"/>
      <c r="EX107" s="98"/>
      <c r="EY107" s="98"/>
      <c r="EZ107" s="98"/>
      <c r="FA107" s="98"/>
      <c r="FB107" s="98"/>
      <c r="FC107" s="98"/>
      <c r="FD107" s="98"/>
      <c r="FE107" s="98"/>
      <c r="FF107" s="98"/>
      <c r="FG107" s="98"/>
      <c r="FH107" s="98"/>
      <c r="FI107" s="98"/>
      <c r="FJ107" s="98"/>
      <c r="FK107" s="98"/>
      <c r="FL107" s="98"/>
      <c r="FM107" s="98"/>
      <c r="FN107" s="98"/>
      <c r="FO107" s="98"/>
      <c r="FP107" s="98"/>
      <c r="FQ107" s="98"/>
      <c r="FR107" s="98"/>
      <c r="FS107" s="98"/>
      <c r="FT107" s="98"/>
      <c r="FU107" s="98"/>
      <c r="FV107" s="98"/>
      <c r="FW107" s="98"/>
      <c r="FX107" s="98"/>
      <c r="FY107" s="98"/>
      <c r="FZ107" s="98"/>
      <c r="GA107" s="98"/>
      <c r="GB107" s="98"/>
      <c r="GC107" s="98"/>
      <c r="GD107" s="98"/>
      <c r="GE107" s="98"/>
      <c r="GF107" s="98"/>
      <c r="GG107" s="98"/>
      <c r="GH107" s="98"/>
      <c r="GI107" s="98"/>
      <c r="GJ107" s="98"/>
      <c r="GK107" s="98"/>
      <c r="GL107" s="98"/>
      <c r="GM107" s="98"/>
      <c r="GN107" s="98"/>
      <c r="GO107" s="98"/>
      <c r="GP107" s="98"/>
      <c r="GQ107" s="98"/>
      <c r="GR107" s="98"/>
      <c r="GS107" s="98"/>
      <c r="GT107" s="98"/>
      <c r="GU107" s="98"/>
      <c r="GV107" s="98"/>
      <c r="GW107" s="98"/>
      <c r="GX107" s="98"/>
      <c r="GY107" s="98"/>
      <c r="GZ107" s="98"/>
      <c r="HA107" s="98"/>
      <c r="HB107" s="98"/>
      <c r="HC107" s="98"/>
      <c r="HD107" s="98"/>
      <c r="HE107" s="98"/>
      <c r="HF107" s="98"/>
      <c r="HG107" s="98"/>
      <c r="HH107" s="98"/>
      <c r="HI107" s="98"/>
      <c r="HJ107" s="98"/>
      <c r="HK107" s="98"/>
      <c r="HL107" s="98"/>
      <c r="HM107" s="98"/>
      <c r="HN107" s="98"/>
      <c r="HO107" s="98"/>
      <c r="HP107" s="98"/>
      <c r="HQ107" s="98"/>
      <c r="HR107" s="98"/>
      <c r="HS107" s="98"/>
      <c r="HT107" s="98"/>
      <c r="HU107" s="98"/>
      <c r="HV107" s="98"/>
      <c r="HW107" s="98"/>
      <c r="HX107" s="98"/>
      <c r="HY107" s="98"/>
      <c r="HZ107" s="98"/>
      <c r="IA107" s="98"/>
      <c r="IB107" s="98"/>
      <c r="IC107" s="98"/>
    </row>
    <row r="108" spans="1:237" ht="14.25" customHeight="1">
      <c r="A108" s="143"/>
      <c r="B108" s="105"/>
      <c r="C108" s="106" t="s">
        <v>152</v>
      </c>
      <c r="D108" s="106" t="s">
        <v>153</v>
      </c>
      <c r="E108" s="106" t="s">
        <v>152</v>
      </c>
      <c r="F108" s="106" t="s">
        <v>153</v>
      </c>
      <c r="G108" s="106" t="s">
        <v>152</v>
      </c>
      <c r="H108" s="106" t="s">
        <v>153</v>
      </c>
      <c r="I108" s="106" t="s">
        <v>152</v>
      </c>
      <c r="J108" s="106" t="s">
        <v>153</v>
      </c>
      <c r="K108" s="107" t="s">
        <v>213</v>
      </c>
      <c r="L108" s="98"/>
      <c r="M108" s="98"/>
      <c r="N108" s="98"/>
      <c r="O108" s="98"/>
      <c r="P108" s="98"/>
      <c r="Q108" s="98"/>
      <c r="R108" s="98"/>
      <c r="S108" s="98"/>
      <c r="T108" s="98"/>
      <c r="U108" s="98"/>
      <c r="V108" s="98"/>
      <c r="W108" s="98"/>
      <c r="X108" s="98"/>
      <c r="Y108" s="98"/>
      <c r="Z108" s="98"/>
      <c r="AA108" s="98"/>
      <c r="AB108" s="98"/>
      <c r="AC108" s="98"/>
      <c r="AD108" s="98"/>
      <c r="AE108" s="98"/>
      <c r="AF108" s="98"/>
      <c r="AG108" s="98"/>
      <c r="AH108" s="98"/>
      <c r="AI108" s="98"/>
      <c r="AJ108" s="98"/>
      <c r="AK108" s="98"/>
      <c r="AL108" s="98"/>
      <c r="AM108" s="98"/>
      <c r="AN108" s="98"/>
      <c r="AO108" s="98"/>
      <c r="AP108" s="98"/>
      <c r="AQ108" s="98"/>
      <c r="AR108" s="98"/>
      <c r="AS108" s="98"/>
      <c r="AT108" s="98"/>
      <c r="AU108" s="98"/>
      <c r="AV108" s="98"/>
      <c r="AW108" s="98"/>
      <c r="AX108" s="98"/>
      <c r="AY108" s="98"/>
      <c r="AZ108" s="98"/>
      <c r="BA108" s="98"/>
      <c r="BB108" s="98"/>
      <c r="BC108" s="98"/>
      <c r="BD108" s="98"/>
      <c r="BE108" s="98"/>
      <c r="BF108" s="98"/>
      <c r="BG108" s="98"/>
      <c r="BH108" s="98"/>
      <c r="BI108" s="98"/>
      <c r="BJ108" s="98"/>
      <c r="BK108" s="98"/>
      <c r="BL108" s="98"/>
      <c r="BM108" s="98"/>
      <c r="BN108" s="98"/>
      <c r="BO108" s="98"/>
      <c r="BP108" s="98"/>
      <c r="BQ108" s="98"/>
      <c r="BR108" s="98"/>
      <c r="BS108" s="98"/>
      <c r="BT108" s="98"/>
      <c r="BU108" s="98"/>
      <c r="BV108" s="98"/>
      <c r="BW108" s="98"/>
      <c r="BX108" s="98"/>
      <c r="BY108" s="98"/>
      <c r="BZ108" s="98"/>
      <c r="CA108" s="98"/>
      <c r="CB108" s="98"/>
      <c r="CC108" s="98"/>
      <c r="CD108" s="98"/>
      <c r="CE108" s="98"/>
      <c r="CF108" s="98"/>
      <c r="CG108" s="98"/>
      <c r="CH108" s="98"/>
      <c r="CI108" s="98"/>
      <c r="CJ108" s="98"/>
      <c r="CK108" s="98"/>
      <c r="CL108" s="98"/>
      <c r="CM108" s="98"/>
      <c r="CN108" s="98"/>
      <c r="CO108" s="98"/>
      <c r="CP108" s="98"/>
      <c r="CQ108" s="98"/>
      <c r="CR108" s="98"/>
      <c r="CS108" s="98"/>
      <c r="CT108" s="98"/>
      <c r="CU108" s="98"/>
      <c r="CV108" s="98"/>
      <c r="CW108" s="98"/>
      <c r="CX108" s="98"/>
      <c r="CY108" s="98"/>
      <c r="CZ108" s="98"/>
      <c r="DA108" s="98"/>
      <c r="DB108" s="98"/>
      <c r="DC108" s="98"/>
      <c r="DD108" s="98"/>
      <c r="DE108" s="98"/>
      <c r="DF108" s="98"/>
      <c r="DG108" s="98"/>
      <c r="DH108" s="98"/>
      <c r="DI108" s="98"/>
      <c r="DJ108" s="98"/>
      <c r="DK108" s="98"/>
      <c r="DL108" s="98"/>
      <c r="DM108" s="98"/>
      <c r="DN108" s="98"/>
      <c r="DO108" s="98"/>
      <c r="DP108" s="98"/>
      <c r="DQ108" s="98"/>
      <c r="DR108" s="98"/>
      <c r="DS108" s="98"/>
      <c r="DT108" s="98"/>
      <c r="DU108" s="98"/>
      <c r="DV108" s="98"/>
      <c r="DW108" s="98"/>
      <c r="DX108" s="98"/>
      <c r="DY108" s="98"/>
      <c r="DZ108" s="98"/>
      <c r="EA108" s="98"/>
      <c r="EB108" s="98"/>
      <c r="EC108" s="98"/>
      <c r="ED108" s="98"/>
      <c r="EE108" s="98"/>
      <c r="EF108" s="98"/>
      <c r="EG108" s="98"/>
      <c r="EH108" s="98"/>
      <c r="EI108" s="98"/>
      <c r="EJ108" s="98"/>
      <c r="EK108" s="98"/>
      <c r="EL108" s="98"/>
      <c r="EM108" s="98"/>
      <c r="EN108" s="98"/>
      <c r="EO108" s="98"/>
      <c r="EP108" s="98"/>
      <c r="EQ108" s="98"/>
      <c r="ER108" s="98"/>
      <c r="ES108" s="98"/>
      <c r="ET108" s="98"/>
      <c r="EU108" s="98"/>
      <c r="EV108" s="98"/>
      <c r="EW108" s="98"/>
      <c r="EX108" s="98"/>
      <c r="EY108" s="98"/>
      <c r="EZ108" s="98"/>
      <c r="FA108" s="98"/>
      <c r="FB108" s="98"/>
      <c r="FC108" s="98"/>
      <c r="FD108" s="98"/>
      <c r="FE108" s="98"/>
      <c r="FF108" s="98"/>
      <c r="FG108" s="98"/>
      <c r="FH108" s="98"/>
      <c r="FI108" s="98"/>
      <c r="FJ108" s="98"/>
      <c r="FK108" s="98"/>
      <c r="FL108" s="98"/>
      <c r="FM108" s="98"/>
      <c r="FN108" s="98"/>
      <c r="FO108" s="98"/>
      <c r="FP108" s="98"/>
      <c r="FQ108" s="98"/>
      <c r="FR108" s="98"/>
      <c r="FS108" s="98"/>
      <c r="FT108" s="98"/>
      <c r="FU108" s="98"/>
      <c r="FV108" s="98"/>
      <c r="FW108" s="98"/>
      <c r="FX108" s="98"/>
      <c r="FY108" s="98"/>
      <c r="FZ108" s="98"/>
      <c r="GA108" s="98"/>
      <c r="GB108" s="98"/>
      <c r="GC108" s="98"/>
      <c r="GD108" s="98"/>
      <c r="GE108" s="98"/>
      <c r="GF108" s="98"/>
      <c r="GG108" s="98"/>
      <c r="GH108" s="98"/>
      <c r="GI108" s="98"/>
      <c r="GJ108" s="98"/>
      <c r="GK108" s="98"/>
      <c r="GL108" s="98"/>
      <c r="GM108" s="98"/>
      <c r="GN108" s="98"/>
      <c r="GO108" s="98"/>
      <c r="GP108" s="98"/>
      <c r="GQ108" s="98"/>
      <c r="GR108" s="98"/>
      <c r="GS108" s="98"/>
      <c r="GT108" s="98"/>
      <c r="GU108" s="98"/>
      <c r="GV108" s="98"/>
      <c r="GW108" s="98"/>
      <c r="GX108" s="98"/>
      <c r="GY108" s="98"/>
      <c r="GZ108" s="98"/>
      <c r="HA108" s="98"/>
      <c r="HB108" s="98"/>
      <c r="HC108" s="98"/>
      <c r="HD108" s="98"/>
      <c r="HE108" s="98"/>
      <c r="HF108" s="98"/>
      <c r="HG108" s="98"/>
      <c r="HH108" s="98"/>
      <c r="HI108" s="98"/>
      <c r="HJ108" s="98"/>
      <c r="HK108" s="98"/>
      <c r="HL108" s="98"/>
      <c r="HM108" s="98"/>
      <c r="HN108" s="98"/>
      <c r="HO108" s="98"/>
      <c r="HP108" s="98"/>
      <c r="HQ108" s="98"/>
      <c r="HR108" s="98"/>
      <c r="HS108" s="98"/>
      <c r="HT108" s="98"/>
      <c r="HU108" s="98"/>
      <c r="HV108" s="98"/>
      <c r="HW108" s="98"/>
      <c r="HX108" s="98"/>
      <c r="HY108" s="98"/>
      <c r="HZ108" s="98"/>
      <c r="IA108" s="98"/>
      <c r="IB108" s="98"/>
      <c r="IC108" s="98"/>
    </row>
    <row r="109" spans="1:237" ht="25.5" customHeight="1">
      <c r="A109" s="143"/>
      <c r="B109" s="105"/>
      <c r="C109" s="106"/>
      <c r="D109" s="106"/>
      <c r="E109" s="106"/>
      <c r="F109" s="106"/>
      <c r="G109" s="106"/>
      <c r="H109" s="106"/>
      <c r="I109" s="106"/>
      <c r="J109" s="106"/>
      <c r="K109" s="106"/>
      <c r="L109" s="98"/>
      <c r="M109" s="98"/>
      <c r="N109" s="98"/>
      <c r="O109" s="98"/>
      <c r="P109" s="98"/>
      <c r="Q109" s="98"/>
      <c r="R109" s="98"/>
      <c r="S109" s="98"/>
      <c r="T109" s="98"/>
      <c r="U109" s="98"/>
      <c r="V109" s="98"/>
      <c r="W109" s="98"/>
      <c r="X109" s="98"/>
      <c r="Y109" s="98"/>
      <c r="Z109" s="98"/>
      <c r="AA109" s="98"/>
      <c r="AB109" s="98"/>
      <c r="AC109" s="98"/>
      <c r="AD109" s="98"/>
      <c r="AE109" s="98"/>
      <c r="AF109" s="98"/>
      <c r="AG109" s="98"/>
      <c r="AH109" s="98"/>
      <c r="AI109" s="98"/>
      <c r="AJ109" s="98"/>
      <c r="AK109" s="98"/>
      <c r="AL109" s="98"/>
      <c r="AM109" s="98"/>
      <c r="AN109" s="98"/>
      <c r="AO109" s="98"/>
      <c r="AP109" s="98"/>
      <c r="AQ109" s="98"/>
      <c r="AR109" s="98"/>
      <c r="AS109" s="98"/>
      <c r="AT109" s="98"/>
      <c r="AU109" s="98"/>
      <c r="AV109" s="98"/>
      <c r="AW109" s="98"/>
      <c r="AX109" s="98"/>
      <c r="AY109" s="98"/>
      <c r="AZ109" s="98"/>
      <c r="BA109" s="98"/>
      <c r="BB109" s="98"/>
      <c r="BC109" s="98"/>
      <c r="BD109" s="98"/>
      <c r="BE109" s="98"/>
      <c r="BF109" s="98"/>
      <c r="BG109" s="98"/>
      <c r="BH109" s="98"/>
      <c r="BI109" s="98"/>
      <c r="BJ109" s="98"/>
      <c r="BK109" s="98"/>
      <c r="BL109" s="98"/>
      <c r="BM109" s="98"/>
      <c r="BN109" s="98"/>
      <c r="BO109" s="98"/>
      <c r="BP109" s="98"/>
      <c r="BQ109" s="98"/>
      <c r="BR109" s="98"/>
      <c r="BS109" s="98"/>
      <c r="BT109" s="98"/>
      <c r="BU109" s="98"/>
      <c r="BV109" s="98"/>
      <c r="BW109" s="98"/>
      <c r="BX109" s="98"/>
      <c r="BY109" s="98"/>
      <c r="BZ109" s="98"/>
      <c r="CA109" s="98"/>
      <c r="CB109" s="98"/>
      <c r="CC109" s="98"/>
      <c r="CD109" s="98"/>
      <c r="CE109" s="98"/>
      <c r="CF109" s="98"/>
      <c r="CG109" s="98"/>
      <c r="CH109" s="98"/>
      <c r="CI109" s="98"/>
      <c r="CJ109" s="98"/>
      <c r="CK109" s="98"/>
      <c r="CL109" s="98"/>
      <c r="CM109" s="98"/>
      <c r="CN109" s="98"/>
      <c r="CO109" s="98"/>
      <c r="CP109" s="98"/>
      <c r="CQ109" s="98"/>
      <c r="CR109" s="98"/>
      <c r="CS109" s="98"/>
      <c r="CT109" s="98"/>
      <c r="CU109" s="98"/>
      <c r="CV109" s="98"/>
      <c r="CW109" s="98"/>
      <c r="CX109" s="98"/>
      <c r="CY109" s="98"/>
      <c r="CZ109" s="98"/>
      <c r="DA109" s="98"/>
      <c r="DB109" s="98"/>
      <c r="DC109" s="98"/>
      <c r="DD109" s="98"/>
      <c r="DE109" s="98"/>
      <c r="DF109" s="98"/>
      <c r="DG109" s="98"/>
      <c r="DH109" s="98"/>
      <c r="DI109" s="98"/>
      <c r="DJ109" s="98"/>
      <c r="DK109" s="98"/>
      <c r="DL109" s="98"/>
      <c r="DM109" s="98"/>
      <c r="DN109" s="98"/>
      <c r="DO109" s="98"/>
      <c r="DP109" s="98"/>
      <c r="DQ109" s="98"/>
      <c r="DR109" s="98"/>
      <c r="DS109" s="98"/>
      <c r="DT109" s="98"/>
      <c r="DU109" s="98"/>
      <c r="DV109" s="98"/>
      <c r="DW109" s="98"/>
      <c r="DX109" s="98"/>
      <c r="DY109" s="98"/>
      <c r="DZ109" s="98"/>
      <c r="EA109" s="98"/>
      <c r="EB109" s="98"/>
      <c r="EC109" s="98"/>
      <c r="ED109" s="98"/>
      <c r="EE109" s="98"/>
      <c r="EF109" s="98"/>
      <c r="EG109" s="98"/>
      <c r="EH109" s="98"/>
      <c r="EI109" s="98"/>
      <c r="EJ109" s="98"/>
      <c r="EK109" s="98"/>
      <c r="EL109" s="98"/>
      <c r="EM109" s="98"/>
      <c r="EN109" s="98"/>
      <c r="EO109" s="98"/>
      <c r="EP109" s="98"/>
      <c r="EQ109" s="98"/>
      <c r="ER109" s="98"/>
      <c r="ES109" s="98"/>
      <c r="ET109" s="98"/>
      <c r="EU109" s="98"/>
      <c r="EV109" s="98"/>
      <c r="EW109" s="98"/>
      <c r="EX109" s="98"/>
      <c r="EY109" s="98"/>
      <c r="EZ109" s="98"/>
      <c r="FA109" s="98"/>
      <c r="FB109" s="98"/>
      <c r="FC109" s="98"/>
      <c r="FD109" s="98"/>
      <c r="FE109" s="98"/>
      <c r="FF109" s="98"/>
      <c r="FG109" s="98"/>
      <c r="FH109" s="98"/>
      <c r="FI109" s="98"/>
      <c r="FJ109" s="98"/>
      <c r="FK109" s="98"/>
      <c r="FL109" s="98"/>
      <c r="FM109" s="98"/>
      <c r="FN109" s="98"/>
      <c r="FO109" s="98"/>
      <c r="FP109" s="98"/>
      <c r="FQ109" s="98"/>
      <c r="FR109" s="98"/>
      <c r="FS109" s="98"/>
      <c r="FT109" s="98"/>
      <c r="FU109" s="98"/>
      <c r="FV109" s="98"/>
      <c r="FW109" s="98"/>
      <c r="FX109" s="98"/>
      <c r="FY109" s="98"/>
      <c r="FZ109" s="98"/>
      <c r="GA109" s="98"/>
      <c r="GB109" s="98"/>
      <c r="GC109" s="98"/>
      <c r="GD109" s="98"/>
      <c r="GE109" s="98"/>
      <c r="GF109" s="98"/>
      <c r="GG109" s="98"/>
      <c r="GH109" s="98"/>
      <c r="GI109" s="98"/>
      <c r="GJ109" s="98"/>
      <c r="GK109" s="98"/>
      <c r="GL109" s="98"/>
      <c r="GM109" s="98"/>
      <c r="GN109" s="98"/>
      <c r="GO109" s="98"/>
      <c r="GP109" s="98"/>
      <c r="GQ109" s="98"/>
      <c r="GR109" s="98"/>
      <c r="GS109" s="98"/>
      <c r="GT109" s="98"/>
      <c r="GU109" s="98"/>
      <c r="GV109" s="98"/>
      <c r="GW109" s="98"/>
      <c r="GX109" s="98"/>
      <c r="GY109" s="98"/>
      <c r="GZ109" s="98"/>
      <c r="HA109" s="98"/>
      <c r="HB109" s="98"/>
      <c r="HC109" s="98"/>
      <c r="HD109" s="98"/>
      <c r="HE109" s="98"/>
      <c r="HF109" s="98"/>
      <c r="HG109" s="98"/>
      <c r="HH109" s="98"/>
      <c r="HI109" s="98"/>
      <c r="HJ109" s="98"/>
      <c r="HK109" s="98"/>
      <c r="HL109" s="98"/>
      <c r="HM109" s="98"/>
      <c r="HN109" s="98"/>
      <c r="HO109" s="98"/>
      <c r="HP109" s="98"/>
      <c r="HQ109" s="98"/>
      <c r="HR109" s="98"/>
      <c r="HS109" s="98"/>
      <c r="HT109" s="98"/>
      <c r="HU109" s="98"/>
      <c r="HV109" s="98"/>
      <c r="HW109" s="98"/>
      <c r="HX109" s="98"/>
      <c r="HY109" s="98"/>
      <c r="HZ109" s="98"/>
      <c r="IA109" s="98"/>
      <c r="IB109" s="98"/>
      <c r="IC109" s="98"/>
    </row>
    <row r="110" spans="1:11" s="174" customFormat="1" ht="26.25" customHeight="1">
      <c r="A110" s="454" t="s">
        <v>172</v>
      </c>
      <c r="B110" s="454"/>
      <c r="C110" s="454"/>
      <c r="D110" s="454"/>
      <c r="E110" s="454"/>
      <c r="F110" s="454"/>
      <c r="G110" s="454"/>
      <c r="H110" s="454"/>
      <c r="I110" s="454"/>
      <c r="J110" s="454"/>
      <c r="K110" s="454"/>
    </row>
    <row r="111" spans="1:237" ht="20.25" customHeight="1">
      <c r="A111" s="149" t="s">
        <v>203</v>
      </c>
      <c r="B111" s="121"/>
      <c r="C111" s="139"/>
      <c r="D111" s="139"/>
      <c r="E111" s="139"/>
      <c r="F111" s="139"/>
      <c r="G111" s="139"/>
      <c r="H111" s="139"/>
      <c r="I111" s="139"/>
      <c r="J111" s="139"/>
      <c r="K111" s="139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  <c r="W111" s="98"/>
      <c r="X111" s="98"/>
      <c r="Y111" s="98"/>
      <c r="Z111" s="98"/>
      <c r="AA111" s="98"/>
      <c r="AB111" s="98"/>
      <c r="AC111" s="98"/>
      <c r="AD111" s="98"/>
      <c r="AE111" s="98"/>
      <c r="AF111" s="98"/>
      <c r="AG111" s="98"/>
      <c r="AH111" s="98"/>
      <c r="AI111" s="98"/>
      <c r="AJ111" s="98"/>
      <c r="AK111" s="98"/>
      <c r="AL111" s="98"/>
      <c r="AM111" s="98"/>
      <c r="AN111" s="98"/>
      <c r="AO111" s="98"/>
      <c r="AP111" s="98"/>
      <c r="AQ111" s="98"/>
      <c r="AR111" s="98"/>
      <c r="AS111" s="98"/>
      <c r="AT111" s="98"/>
      <c r="AU111" s="98"/>
      <c r="AV111" s="98"/>
      <c r="AW111" s="98"/>
      <c r="AX111" s="98"/>
      <c r="AY111" s="98"/>
      <c r="AZ111" s="98"/>
      <c r="BA111" s="98"/>
      <c r="BB111" s="98"/>
      <c r="BC111" s="98"/>
      <c r="BD111" s="98"/>
      <c r="BE111" s="98"/>
      <c r="BF111" s="98"/>
      <c r="BG111" s="98"/>
      <c r="BH111" s="98"/>
      <c r="BI111" s="98"/>
      <c r="BJ111" s="98"/>
      <c r="BK111" s="98"/>
      <c r="BL111" s="98"/>
      <c r="BM111" s="98"/>
      <c r="BN111" s="98"/>
      <c r="BO111" s="98"/>
      <c r="BP111" s="98"/>
      <c r="BQ111" s="98"/>
      <c r="BR111" s="98"/>
      <c r="BS111" s="98"/>
      <c r="BT111" s="98"/>
      <c r="BU111" s="98"/>
      <c r="BV111" s="98"/>
      <c r="BW111" s="98"/>
      <c r="BX111" s="98"/>
      <c r="BY111" s="98"/>
      <c r="BZ111" s="98"/>
      <c r="CA111" s="98"/>
      <c r="CB111" s="98"/>
      <c r="CC111" s="98"/>
      <c r="CD111" s="98"/>
      <c r="CE111" s="98"/>
      <c r="CF111" s="98"/>
      <c r="CG111" s="98"/>
      <c r="CH111" s="98"/>
      <c r="CI111" s="98"/>
      <c r="CJ111" s="98"/>
      <c r="CK111" s="98"/>
      <c r="CL111" s="98"/>
      <c r="CM111" s="98"/>
      <c r="CN111" s="98"/>
      <c r="CO111" s="98"/>
      <c r="CP111" s="98"/>
      <c r="CQ111" s="98"/>
      <c r="CR111" s="98"/>
      <c r="CS111" s="98"/>
      <c r="CT111" s="98"/>
      <c r="CU111" s="98"/>
      <c r="CV111" s="98"/>
      <c r="CW111" s="98"/>
      <c r="CX111" s="98"/>
      <c r="CY111" s="98"/>
      <c r="CZ111" s="98"/>
      <c r="DA111" s="98"/>
      <c r="DB111" s="98"/>
      <c r="DC111" s="98"/>
      <c r="DD111" s="98"/>
      <c r="DE111" s="98"/>
      <c r="DF111" s="98"/>
      <c r="DG111" s="98"/>
      <c r="DH111" s="98"/>
      <c r="DI111" s="98"/>
      <c r="DJ111" s="98"/>
      <c r="DK111" s="98"/>
      <c r="DL111" s="98"/>
      <c r="DM111" s="98"/>
      <c r="DN111" s="98"/>
      <c r="DO111" s="98"/>
      <c r="DP111" s="98"/>
      <c r="DQ111" s="98"/>
      <c r="DR111" s="98"/>
      <c r="DS111" s="98"/>
      <c r="DT111" s="98"/>
      <c r="DU111" s="98"/>
      <c r="DV111" s="98"/>
      <c r="DW111" s="98"/>
      <c r="DX111" s="98"/>
      <c r="DY111" s="98"/>
      <c r="DZ111" s="98"/>
      <c r="EA111" s="98"/>
      <c r="EB111" s="98"/>
      <c r="EC111" s="98"/>
      <c r="ED111" s="98"/>
      <c r="EE111" s="98"/>
      <c r="EF111" s="98"/>
      <c r="EG111" s="98"/>
      <c r="EH111" s="98"/>
      <c r="EI111" s="98"/>
      <c r="EJ111" s="98"/>
      <c r="EK111" s="98"/>
      <c r="EL111" s="98"/>
      <c r="EM111" s="98"/>
      <c r="EN111" s="98"/>
      <c r="EO111" s="98"/>
      <c r="EP111" s="98"/>
      <c r="EQ111" s="98"/>
      <c r="ER111" s="98"/>
      <c r="ES111" s="98"/>
      <c r="ET111" s="98"/>
      <c r="EU111" s="98"/>
      <c r="EV111" s="98"/>
      <c r="EW111" s="98"/>
      <c r="EX111" s="98"/>
      <c r="EY111" s="98"/>
      <c r="EZ111" s="98"/>
      <c r="FA111" s="98"/>
      <c r="FB111" s="98"/>
      <c r="FC111" s="98"/>
      <c r="FD111" s="98"/>
      <c r="FE111" s="98"/>
      <c r="FF111" s="98"/>
      <c r="FG111" s="98"/>
      <c r="FH111" s="98"/>
      <c r="FI111" s="98"/>
      <c r="FJ111" s="98"/>
      <c r="FK111" s="98"/>
      <c r="FL111" s="98"/>
      <c r="FM111" s="98"/>
      <c r="FN111" s="98"/>
      <c r="FO111" s="98"/>
      <c r="FP111" s="98"/>
      <c r="FQ111" s="98"/>
      <c r="FR111" s="98"/>
      <c r="FS111" s="98"/>
      <c r="FT111" s="98"/>
      <c r="FU111" s="98"/>
      <c r="FV111" s="98"/>
      <c r="FW111" s="98"/>
      <c r="FX111" s="98"/>
      <c r="FY111" s="98"/>
      <c r="FZ111" s="98"/>
      <c r="GA111" s="98"/>
      <c r="GB111" s="98"/>
      <c r="GC111" s="98"/>
      <c r="GD111" s="98"/>
      <c r="GE111" s="98"/>
      <c r="GF111" s="98"/>
      <c r="GG111" s="98"/>
      <c r="GH111" s="98"/>
      <c r="GI111" s="98"/>
      <c r="GJ111" s="98"/>
      <c r="GK111" s="98"/>
      <c r="GL111" s="98"/>
      <c r="GM111" s="98"/>
      <c r="GN111" s="98"/>
      <c r="GO111" s="98"/>
      <c r="GP111" s="98"/>
      <c r="GQ111" s="98"/>
      <c r="GR111" s="98"/>
      <c r="GS111" s="98"/>
      <c r="GT111" s="98"/>
      <c r="GU111" s="98"/>
      <c r="GV111" s="98"/>
      <c r="GW111" s="98"/>
      <c r="GX111" s="98"/>
      <c r="GY111" s="98"/>
      <c r="GZ111" s="98"/>
      <c r="HA111" s="98"/>
      <c r="HB111" s="98"/>
      <c r="HC111" s="98"/>
      <c r="HD111" s="98"/>
      <c r="HE111" s="98"/>
      <c r="HF111" s="98"/>
      <c r="HG111" s="98"/>
      <c r="HH111" s="98"/>
      <c r="HI111" s="98"/>
      <c r="HJ111" s="98"/>
      <c r="HK111" s="98"/>
      <c r="HL111" s="98"/>
      <c r="HM111" s="98"/>
      <c r="HN111" s="98"/>
      <c r="HO111" s="98"/>
      <c r="HP111" s="98"/>
      <c r="HQ111" s="98"/>
      <c r="HR111" s="98"/>
      <c r="HS111" s="98"/>
      <c r="HT111" s="98"/>
      <c r="HU111" s="98"/>
      <c r="HV111" s="98"/>
      <c r="HW111" s="98"/>
      <c r="HX111" s="98"/>
      <c r="HY111" s="98"/>
      <c r="HZ111" s="98"/>
      <c r="IA111" s="98"/>
      <c r="IB111" s="98"/>
      <c r="IC111" s="98"/>
    </row>
    <row r="112" spans="1:11" ht="15" customHeight="1">
      <c r="A112" s="109" t="s">
        <v>167</v>
      </c>
      <c r="B112" s="110" t="s">
        <v>22</v>
      </c>
      <c r="C112" s="111">
        <v>1.16</v>
      </c>
      <c r="D112" s="111">
        <v>1.18</v>
      </c>
      <c r="E112" s="111">
        <v>1.16</v>
      </c>
      <c r="F112" s="111">
        <v>1.18</v>
      </c>
      <c r="G112" s="111">
        <v>1.16</v>
      </c>
      <c r="H112" s="111">
        <v>1.18</v>
      </c>
      <c r="I112" s="111">
        <v>1.16</v>
      </c>
      <c r="J112" s="111">
        <v>1.18</v>
      </c>
      <c r="K112" s="111">
        <f>IF(ISERROR(AVERAGE(C112:J112)),"=",AVERAGE(C112:J112))</f>
        <v>1.17</v>
      </c>
    </row>
    <row r="113" spans="1:11" ht="15" customHeight="1">
      <c r="A113" s="175" t="s">
        <v>169</v>
      </c>
      <c r="B113" s="110" t="s">
        <v>22</v>
      </c>
      <c r="C113" s="111">
        <v>1.37</v>
      </c>
      <c r="D113" s="111">
        <v>1.39</v>
      </c>
      <c r="E113" s="111">
        <v>1.37</v>
      </c>
      <c r="F113" s="111">
        <v>1.39</v>
      </c>
      <c r="G113" s="111">
        <v>1.37</v>
      </c>
      <c r="H113" s="111">
        <v>1.39</v>
      </c>
      <c r="I113" s="111">
        <v>1.37</v>
      </c>
      <c r="J113" s="111">
        <v>1.39</v>
      </c>
      <c r="K113" s="111">
        <f>IF(ISERROR(AVERAGE(C113:J113)),"=",AVERAGE(C113:J113))</f>
        <v>1.38</v>
      </c>
    </row>
    <row r="114" spans="1:11" ht="15" customHeight="1">
      <c r="A114" s="119" t="s">
        <v>168</v>
      </c>
      <c r="B114" s="110" t="s">
        <v>22</v>
      </c>
      <c r="C114" s="111">
        <v>2.5</v>
      </c>
      <c r="D114" s="111">
        <v>2.54</v>
      </c>
      <c r="E114" s="111">
        <v>2.5</v>
      </c>
      <c r="F114" s="111">
        <v>2.54</v>
      </c>
      <c r="G114" s="111">
        <v>2.5</v>
      </c>
      <c r="H114" s="111">
        <v>2.54</v>
      </c>
      <c r="I114" s="111">
        <v>2.5</v>
      </c>
      <c r="J114" s="111">
        <v>2.54</v>
      </c>
      <c r="K114" s="111">
        <f>IF(ISERROR(AVERAGE(C114:J114)),"=",AVERAGE(C114:J114))</f>
        <v>2.52</v>
      </c>
    </row>
    <row r="115" spans="1:11" ht="21" customHeight="1">
      <c r="A115" s="149" t="s">
        <v>185</v>
      </c>
      <c r="B115" s="121"/>
      <c r="C115" s="135"/>
      <c r="D115" s="135"/>
      <c r="E115" s="135"/>
      <c r="F115" s="135"/>
      <c r="G115" s="135"/>
      <c r="H115" s="135"/>
      <c r="I115" s="135"/>
      <c r="J115" s="135"/>
      <c r="K115" s="146"/>
    </row>
    <row r="116" spans="1:11" ht="15" customHeight="1">
      <c r="A116" s="150" t="s">
        <v>26</v>
      </c>
      <c r="B116" s="110" t="s">
        <v>22</v>
      </c>
      <c r="C116" s="111">
        <v>1.92</v>
      </c>
      <c r="D116" s="111">
        <v>1.98</v>
      </c>
      <c r="E116" s="111">
        <v>1.92</v>
      </c>
      <c r="F116" s="111">
        <v>1.98</v>
      </c>
      <c r="G116" s="111">
        <v>1.92</v>
      </c>
      <c r="H116" s="111">
        <v>1.98</v>
      </c>
      <c r="I116" s="111" t="s">
        <v>159</v>
      </c>
      <c r="J116" s="111" t="s">
        <v>159</v>
      </c>
      <c r="K116" s="111">
        <f>IF(ISERROR(AVERAGE(C116:J116)),"=",AVERAGE(C116:J116))</f>
        <v>1.9500000000000002</v>
      </c>
    </row>
    <row r="117" spans="1:11" ht="15" customHeight="1">
      <c r="A117" s="150" t="s">
        <v>27</v>
      </c>
      <c r="B117" s="110" t="s">
        <v>22</v>
      </c>
      <c r="C117" s="111" t="s">
        <v>210</v>
      </c>
      <c r="D117" s="111">
        <v>2.04</v>
      </c>
      <c r="E117" s="111" t="s">
        <v>210</v>
      </c>
      <c r="F117" s="111">
        <v>2.04</v>
      </c>
      <c r="G117" s="111" t="s">
        <v>210</v>
      </c>
      <c r="H117" s="111">
        <v>2.04</v>
      </c>
      <c r="I117" s="111" t="s">
        <v>159</v>
      </c>
      <c r="J117" s="111" t="s">
        <v>159</v>
      </c>
      <c r="K117" s="111">
        <f>IF(ISERROR(AVERAGE(C117:J117)),"=",AVERAGE(C117:J117))</f>
        <v>2.04</v>
      </c>
    </row>
    <row r="118" spans="1:11" ht="27.75" customHeight="1">
      <c r="A118" s="151" t="s">
        <v>160</v>
      </c>
      <c r="B118" s="152"/>
      <c r="K118" s="153"/>
    </row>
    <row r="119" spans="1:10" ht="14.25" customHeight="1">
      <c r="A119" s="154" t="s">
        <v>35</v>
      </c>
      <c r="C119" s="155"/>
      <c r="D119" s="155"/>
      <c r="E119" s="155"/>
      <c r="F119" s="155"/>
      <c r="G119" s="155"/>
      <c r="H119" s="155"/>
      <c r="I119" s="155"/>
      <c r="J119" s="155"/>
    </row>
    <row r="120" spans="1:11" ht="15" customHeight="1">
      <c r="A120" s="117" t="s">
        <v>84</v>
      </c>
      <c r="B120" s="121" t="s">
        <v>3</v>
      </c>
      <c r="C120" s="156"/>
      <c r="D120" s="156"/>
      <c r="E120" s="156"/>
      <c r="F120" s="156"/>
      <c r="G120" s="156"/>
      <c r="H120" s="156"/>
      <c r="I120" s="156"/>
      <c r="J120" s="156"/>
      <c r="K120" s="157"/>
    </row>
    <row r="121" spans="1:11" ht="15" customHeight="1">
      <c r="A121" s="119" t="s">
        <v>92</v>
      </c>
      <c r="B121" s="110" t="s">
        <v>22</v>
      </c>
      <c r="C121" s="111">
        <v>2.84</v>
      </c>
      <c r="D121" s="111">
        <v>2.89</v>
      </c>
      <c r="E121" s="111">
        <v>2.84</v>
      </c>
      <c r="F121" s="111">
        <v>2.89</v>
      </c>
      <c r="G121" s="111">
        <v>2.84</v>
      </c>
      <c r="H121" s="111">
        <v>2.89</v>
      </c>
      <c r="I121" s="111">
        <v>2.81</v>
      </c>
      <c r="J121" s="111">
        <v>2.86</v>
      </c>
      <c r="K121" s="111">
        <f aca="true" t="shared" si="3" ref="K121:K126">IF(ISERROR(AVERAGE(C121:J121)),"=",AVERAGE(C121:J121))</f>
        <v>2.8575</v>
      </c>
    </row>
    <row r="122" spans="1:11" ht="15" customHeight="1">
      <c r="A122" s="119" t="s">
        <v>93</v>
      </c>
      <c r="B122" s="110" t="s">
        <v>22</v>
      </c>
      <c r="C122" s="111">
        <v>2.52</v>
      </c>
      <c r="D122" s="111">
        <v>2.62</v>
      </c>
      <c r="E122" s="111">
        <v>2.49</v>
      </c>
      <c r="F122" s="111">
        <v>2.59</v>
      </c>
      <c r="G122" s="111">
        <v>2.49</v>
      </c>
      <c r="H122" s="111">
        <v>2.59</v>
      </c>
      <c r="I122" s="111">
        <v>2.46</v>
      </c>
      <c r="J122" s="111">
        <v>2.56</v>
      </c>
      <c r="K122" s="111">
        <f t="shared" si="3"/>
        <v>2.54</v>
      </c>
    </row>
    <row r="123" spans="1:11" ht="15" customHeight="1">
      <c r="A123" s="119" t="s">
        <v>94</v>
      </c>
      <c r="B123" s="110" t="s">
        <v>22</v>
      </c>
      <c r="C123" s="111">
        <v>2.5</v>
      </c>
      <c r="D123" s="111">
        <v>2.6</v>
      </c>
      <c r="E123" s="111">
        <v>2.47</v>
      </c>
      <c r="F123" s="111">
        <v>2.57</v>
      </c>
      <c r="G123" s="111">
        <v>2.47</v>
      </c>
      <c r="H123" s="111">
        <v>2.57</v>
      </c>
      <c r="I123" s="111">
        <v>2.44</v>
      </c>
      <c r="J123" s="111">
        <v>2.54</v>
      </c>
      <c r="K123" s="111">
        <f t="shared" si="3"/>
        <v>2.52</v>
      </c>
    </row>
    <row r="124" spans="1:11" ht="15" customHeight="1">
      <c r="A124" s="119" t="s">
        <v>95</v>
      </c>
      <c r="B124" s="110" t="s">
        <v>22</v>
      </c>
      <c r="C124" s="111">
        <v>2.25</v>
      </c>
      <c r="D124" s="111">
        <v>2.3</v>
      </c>
      <c r="E124" s="111">
        <v>2.22</v>
      </c>
      <c r="F124" s="111">
        <v>2.27</v>
      </c>
      <c r="G124" s="111">
        <v>2.22</v>
      </c>
      <c r="H124" s="111">
        <v>2.27</v>
      </c>
      <c r="I124" s="111">
        <v>2.19</v>
      </c>
      <c r="J124" s="111">
        <v>2.24</v>
      </c>
      <c r="K124" s="111">
        <f t="shared" si="3"/>
        <v>2.245</v>
      </c>
    </row>
    <row r="125" spans="1:11" ht="15" customHeight="1">
      <c r="A125" s="119" t="s">
        <v>63</v>
      </c>
      <c r="B125" s="110" t="s">
        <v>22</v>
      </c>
      <c r="C125" s="111" t="s">
        <v>159</v>
      </c>
      <c r="D125" s="111" t="s">
        <v>159</v>
      </c>
      <c r="E125" s="111" t="s">
        <v>159</v>
      </c>
      <c r="F125" s="111" t="s">
        <v>159</v>
      </c>
      <c r="G125" s="111" t="s">
        <v>159</v>
      </c>
      <c r="H125" s="111" t="s">
        <v>159</v>
      </c>
      <c r="I125" s="111" t="s">
        <v>159</v>
      </c>
      <c r="J125" s="111" t="s">
        <v>159</v>
      </c>
      <c r="K125" s="111" t="str">
        <f t="shared" si="3"/>
        <v>=</v>
      </c>
    </row>
    <row r="126" spans="1:11" ht="15" customHeight="1">
      <c r="A126" s="119" t="s">
        <v>51</v>
      </c>
      <c r="B126" s="110" t="s">
        <v>22</v>
      </c>
      <c r="C126" s="111">
        <v>1.77</v>
      </c>
      <c r="D126" s="111">
        <v>1.82</v>
      </c>
      <c r="E126" s="111">
        <v>1.77</v>
      </c>
      <c r="F126" s="111">
        <v>1.82</v>
      </c>
      <c r="G126" s="111">
        <v>1.77</v>
      </c>
      <c r="H126" s="111">
        <v>1.82</v>
      </c>
      <c r="I126" s="111">
        <v>1.74</v>
      </c>
      <c r="J126" s="111">
        <v>1.79</v>
      </c>
      <c r="K126" s="111">
        <f t="shared" si="3"/>
        <v>1.7875</v>
      </c>
    </row>
    <row r="127" spans="1:11" ht="15" customHeight="1">
      <c r="A127" s="117" t="s">
        <v>64</v>
      </c>
      <c r="B127" s="121"/>
      <c r="C127" s="118"/>
      <c r="D127" s="118"/>
      <c r="E127" s="118"/>
      <c r="F127" s="118"/>
      <c r="G127" s="118"/>
      <c r="H127" s="118"/>
      <c r="I127" s="118"/>
      <c r="J127" s="118"/>
      <c r="K127" s="146"/>
    </row>
    <row r="128" spans="1:11" ht="15" customHeight="1">
      <c r="A128" s="158" t="s">
        <v>11</v>
      </c>
      <c r="B128" s="121"/>
      <c r="C128" s="139"/>
      <c r="D128" s="139"/>
      <c r="E128" s="139"/>
      <c r="F128" s="139"/>
      <c r="G128" s="139"/>
      <c r="H128" s="139"/>
      <c r="I128" s="139"/>
      <c r="J128" s="139"/>
      <c r="K128" s="146"/>
    </row>
    <row r="129" spans="1:11" ht="15" customHeight="1">
      <c r="A129" s="159" t="s">
        <v>53</v>
      </c>
      <c r="B129" s="110" t="s">
        <v>22</v>
      </c>
      <c r="C129" s="111">
        <v>2.17</v>
      </c>
      <c r="D129" s="111">
        <v>2.37</v>
      </c>
      <c r="E129" s="111">
        <v>2.17</v>
      </c>
      <c r="F129" s="111">
        <v>2.37</v>
      </c>
      <c r="G129" s="111">
        <v>2.17</v>
      </c>
      <c r="H129" s="111">
        <v>2.37</v>
      </c>
      <c r="I129" s="111">
        <v>2.17</v>
      </c>
      <c r="J129" s="111">
        <v>2.37</v>
      </c>
      <c r="K129" s="111">
        <f>IF(ISERROR(AVERAGE(C129:J129)),"=",AVERAGE(C129:J129))</f>
        <v>2.27</v>
      </c>
    </row>
    <row r="130" spans="1:11" ht="15" customHeight="1">
      <c r="A130" s="159" t="s">
        <v>54</v>
      </c>
      <c r="B130" s="110" t="s">
        <v>22</v>
      </c>
      <c r="C130" s="111">
        <v>1.97</v>
      </c>
      <c r="D130" s="111">
        <v>2.17</v>
      </c>
      <c r="E130" s="111">
        <v>1.97</v>
      </c>
      <c r="F130" s="111">
        <v>2.17</v>
      </c>
      <c r="G130" s="111">
        <v>1.97</v>
      </c>
      <c r="H130" s="111">
        <v>2.17</v>
      </c>
      <c r="I130" s="111">
        <v>1.97</v>
      </c>
      <c r="J130" s="111">
        <v>2.17</v>
      </c>
      <c r="K130" s="111">
        <f>IF(ISERROR(AVERAGE(C130:J130)),"=",AVERAGE(C130:J130))</f>
        <v>2.0700000000000003</v>
      </c>
    </row>
    <row r="131" spans="1:11" ht="15" customHeight="1">
      <c r="A131" s="119" t="s">
        <v>12</v>
      </c>
      <c r="B131" s="110"/>
      <c r="C131" s="111"/>
      <c r="D131" s="111"/>
      <c r="E131" s="111"/>
      <c r="F131" s="111"/>
      <c r="G131" s="111"/>
      <c r="H131" s="111"/>
      <c r="I131" s="111"/>
      <c r="J131" s="111"/>
      <c r="K131" s="111"/>
    </row>
    <row r="132" spans="1:11" ht="15" customHeight="1">
      <c r="A132" s="159" t="s">
        <v>53</v>
      </c>
      <c r="B132" s="110" t="s">
        <v>22</v>
      </c>
      <c r="C132" s="111">
        <v>1.71</v>
      </c>
      <c r="D132" s="111">
        <v>1.86</v>
      </c>
      <c r="E132" s="111">
        <v>1.71</v>
      </c>
      <c r="F132" s="111">
        <v>1.86</v>
      </c>
      <c r="G132" s="111">
        <v>1.71</v>
      </c>
      <c r="H132" s="111">
        <v>1.86</v>
      </c>
      <c r="I132" s="111">
        <v>1.71</v>
      </c>
      <c r="J132" s="111">
        <v>1.86</v>
      </c>
      <c r="K132" s="111">
        <f>IF(ISERROR(AVERAGE(C132:J132)),"=",AVERAGE(C132:J132))</f>
        <v>1.7850000000000001</v>
      </c>
    </row>
    <row r="133" spans="1:11" ht="15" customHeight="1">
      <c r="A133" s="159" t="s">
        <v>54</v>
      </c>
      <c r="B133" s="110" t="s">
        <v>22</v>
      </c>
      <c r="C133" s="111">
        <v>1.5</v>
      </c>
      <c r="D133" s="111">
        <v>1.58</v>
      </c>
      <c r="E133" s="111">
        <v>1.5</v>
      </c>
      <c r="F133" s="111">
        <v>1.58</v>
      </c>
      <c r="G133" s="111">
        <v>1.5</v>
      </c>
      <c r="H133" s="111">
        <v>1.58</v>
      </c>
      <c r="I133" s="111">
        <v>1.5</v>
      </c>
      <c r="J133" s="111">
        <v>1.58</v>
      </c>
      <c r="K133" s="111">
        <f>IF(ISERROR(AVERAGE(C133:J133)),"=",AVERAGE(C133:J133))</f>
        <v>1.54</v>
      </c>
    </row>
    <row r="134" spans="1:11" ht="15" customHeight="1">
      <c r="A134" s="119" t="s">
        <v>13</v>
      </c>
      <c r="B134" s="110" t="s">
        <v>22</v>
      </c>
      <c r="C134" s="111">
        <v>1.2</v>
      </c>
      <c r="D134" s="111">
        <v>1.3</v>
      </c>
      <c r="E134" s="111">
        <v>1.2</v>
      </c>
      <c r="F134" s="111">
        <v>1.3</v>
      </c>
      <c r="G134" s="111">
        <v>1.2</v>
      </c>
      <c r="H134" s="111">
        <v>1.3</v>
      </c>
      <c r="I134" s="111">
        <v>1.2</v>
      </c>
      <c r="J134" s="111">
        <v>1.3</v>
      </c>
      <c r="K134" s="111">
        <f>IF(ISERROR(AVERAGE(C134:J134)),"=",AVERAGE(C134:J134))</f>
        <v>1.25</v>
      </c>
    </row>
    <row r="135" spans="1:11" ht="22.5" customHeight="1">
      <c r="A135" s="104" t="s">
        <v>161</v>
      </c>
      <c r="B135" s="104"/>
      <c r="C135" s="160"/>
      <c r="D135" s="160"/>
      <c r="E135" s="160"/>
      <c r="F135" s="160"/>
      <c r="G135" s="160"/>
      <c r="H135" s="160"/>
      <c r="I135" s="160"/>
      <c r="J135" s="160"/>
      <c r="K135" s="156"/>
    </row>
    <row r="136" spans="1:11" ht="15" customHeight="1">
      <c r="A136" s="117" t="s">
        <v>85</v>
      </c>
      <c r="B136" s="121"/>
      <c r="C136" s="160"/>
      <c r="D136" s="160"/>
      <c r="E136" s="160"/>
      <c r="F136" s="160"/>
      <c r="G136" s="160"/>
      <c r="H136" s="160"/>
      <c r="I136" s="160"/>
      <c r="J136" s="160"/>
      <c r="K136" s="156"/>
    </row>
    <row r="137" spans="1:11" ht="15" customHeight="1">
      <c r="A137" s="119" t="s">
        <v>32</v>
      </c>
      <c r="B137" s="110" t="s">
        <v>22</v>
      </c>
      <c r="C137" s="111">
        <v>1</v>
      </c>
      <c r="D137" s="111">
        <v>2.1</v>
      </c>
      <c r="E137" s="111">
        <v>1.3</v>
      </c>
      <c r="F137" s="111">
        <v>2.4</v>
      </c>
      <c r="G137" s="111">
        <v>1.3</v>
      </c>
      <c r="H137" s="111">
        <v>2.4</v>
      </c>
      <c r="I137" s="111">
        <v>1.4</v>
      </c>
      <c r="J137" s="111">
        <v>2.5</v>
      </c>
      <c r="K137" s="111">
        <f aca="true" t="shared" si="4" ref="K137:K143">IF(ISERROR(AVERAGE(C137:J137)),"=",AVERAGE(C137:J137))</f>
        <v>1.8000000000000003</v>
      </c>
    </row>
    <row r="138" spans="1:11" ht="15" customHeight="1">
      <c r="A138" s="119" t="s">
        <v>33</v>
      </c>
      <c r="B138" s="110" t="s">
        <v>22</v>
      </c>
      <c r="C138" s="111">
        <v>3.1</v>
      </c>
      <c r="D138" s="111">
        <v>3.8</v>
      </c>
      <c r="E138" s="111">
        <v>3.2</v>
      </c>
      <c r="F138" s="111">
        <v>3.9</v>
      </c>
      <c r="G138" s="111">
        <v>3.2</v>
      </c>
      <c r="H138" s="111">
        <v>3.9</v>
      </c>
      <c r="I138" s="111">
        <v>3.2</v>
      </c>
      <c r="J138" s="111">
        <v>3.9</v>
      </c>
      <c r="K138" s="111">
        <f t="shared" si="4"/>
        <v>3.525</v>
      </c>
    </row>
    <row r="139" spans="1:11" ht="15" customHeight="1">
      <c r="A139" s="119" t="s">
        <v>34</v>
      </c>
      <c r="B139" s="110" t="s">
        <v>22</v>
      </c>
      <c r="C139" s="111">
        <v>2.89</v>
      </c>
      <c r="D139" s="111">
        <v>2.99</v>
      </c>
      <c r="E139" s="111">
        <v>2.89</v>
      </c>
      <c r="F139" s="111">
        <v>2.99</v>
      </c>
      <c r="G139" s="111">
        <v>2.89</v>
      </c>
      <c r="H139" s="111">
        <v>2.99</v>
      </c>
      <c r="I139" s="111">
        <v>2.89</v>
      </c>
      <c r="J139" s="111">
        <v>2.99</v>
      </c>
      <c r="K139" s="111">
        <f t="shared" si="4"/>
        <v>2.9400000000000004</v>
      </c>
    </row>
    <row r="140" spans="1:11" ht="15" customHeight="1">
      <c r="A140" s="119" t="s">
        <v>29</v>
      </c>
      <c r="B140" s="110" t="s">
        <v>22</v>
      </c>
      <c r="C140" s="111">
        <v>2.82</v>
      </c>
      <c r="D140" s="111">
        <v>2.92</v>
      </c>
      <c r="E140" s="111">
        <v>2.82</v>
      </c>
      <c r="F140" s="111">
        <v>2.92</v>
      </c>
      <c r="G140" s="111">
        <v>2.82</v>
      </c>
      <c r="H140" s="111">
        <v>2.92</v>
      </c>
      <c r="I140" s="111">
        <v>2.82</v>
      </c>
      <c r="J140" s="111">
        <v>2.92</v>
      </c>
      <c r="K140" s="111">
        <f t="shared" si="4"/>
        <v>2.87</v>
      </c>
    </row>
    <row r="141" spans="1:11" ht="15" customHeight="1">
      <c r="A141" s="119" t="s">
        <v>30</v>
      </c>
      <c r="B141" s="110" t="s">
        <v>22</v>
      </c>
      <c r="C141" s="111">
        <v>3.5</v>
      </c>
      <c r="D141" s="111">
        <v>3.6</v>
      </c>
      <c r="E141" s="111">
        <v>3.5</v>
      </c>
      <c r="F141" s="111">
        <v>3.6</v>
      </c>
      <c r="G141" s="111">
        <v>3.5</v>
      </c>
      <c r="H141" s="111">
        <v>3.6</v>
      </c>
      <c r="I141" s="111">
        <v>3.5</v>
      </c>
      <c r="J141" s="111">
        <v>3.6</v>
      </c>
      <c r="K141" s="111">
        <f t="shared" si="4"/>
        <v>3.5500000000000003</v>
      </c>
    </row>
    <row r="142" spans="1:11" ht="15" customHeight="1">
      <c r="A142" s="119" t="s">
        <v>65</v>
      </c>
      <c r="B142" s="110" t="s">
        <v>22</v>
      </c>
      <c r="C142" s="111">
        <v>3.45</v>
      </c>
      <c r="D142" s="111">
        <v>3.5</v>
      </c>
      <c r="E142" s="111">
        <v>3.45</v>
      </c>
      <c r="F142" s="111">
        <v>3.5</v>
      </c>
      <c r="G142" s="111">
        <v>3.45</v>
      </c>
      <c r="H142" s="111">
        <v>3.5</v>
      </c>
      <c r="I142" s="111">
        <v>3.45</v>
      </c>
      <c r="J142" s="111">
        <v>3.5</v>
      </c>
      <c r="K142" s="111">
        <f t="shared" si="4"/>
        <v>3.475</v>
      </c>
    </row>
    <row r="143" spans="1:11" ht="15" customHeight="1">
      <c r="A143" s="119" t="s">
        <v>90</v>
      </c>
      <c r="B143" s="110" t="s">
        <v>22</v>
      </c>
      <c r="C143" s="111" t="s">
        <v>159</v>
      </c>
      <c r="D143" s="111" t="s">
        <v>159</v>
      </c>
      <c r="E143" s="111" t="s">
        <v>159</v>
      </c>
      <c r="F143" s="111" t="s">
        <v>159</v>
      </c>
      <c r="G143" s="111" t="s">
        <v>159</v>
      </c>
      <c r="H143" s="111" t="s">
        <v>159</v>
      </c>
      <c r="I143" s="111" t="s">
        <v>159</v>
      </c>
      <c r="J143" s="111" t="s">
        <v>159</v>
      </c>
      <c r="K143" s="111" t="str">
        <f t="shared" si="4"/>
        <v>=</v>
      </c>
    </row>
    <row r="144" spans="1:11" s="174" customFormat="1" ht="26.25" customHeight="1">
      <c r="A144" s="454" t="s">
        <v>162</v>
      </c>
      <c r="B144" s="454"/>
      <c r="C144" s="454"/>
      <c r="D144" s="454"/>
      <c r="E144" s="454"/>
      <c r="F144" s="454"/>
      <c r="G144" s="454"/>
      <c r="H144" s="454"/>
      <c r="I144" s="454"/>
      <c r="J144" s="454"/>
      <c r="K144" s="454"/>
    </row>
    <row r="145" spans="1:11" ht="26.25" customHeight="1">
      <c r="A145" s="161" t="s">
        <v>186</v>
      </c>
      <c r="B145" s="162"/>
      <c r="C145" s="183" t="s">
        <v>163</v>
      </c>
      <c r="D145" s="184"/>
      <c r="E145" s="183" t="s">
        <v>163</v>
      </c>
      <c r="F145" s="184"/>
      <c r="G145" s="183" t="s">
        <v>163</v>
      </c>
      <c r="H145" s="184"/>
      <c r="I145" s="183" t="s">
        <v>163</v>
      </c>
      <c r="J145" s="184"/>
      <c r="K145" s="181" t="s">
        <v>214</v>
      </c>
    </row>
    <row r="146" spans="1:11" ht="15" customHeight="1">
      <c r="A146" s="175" t="s">
        <v>55</v>
      </c>
      <c r="B146" s="163" t="s">
        <v>141</v>
      </c>
      <c r="C146" s="111" t="s">
        <v>154</v>
      </c>
      <c r="D146" s="111">
        <v>113.3</v>
      </c>
      <c r="E146" s="111" t="s">
        <v>154</v>
      </c>
      <c r="F146" s="193">
        <v>114.8</v>
      </c>
      <c r="G146" s="194" t="s">
        <v>154</v>
      </c>
      <c r="H146" s="193">
        <v>114.8</v>
      </c>
      <c r="I146" s="193" t="s">
        <v>154</v>
      </c>
      <c r="J146" s="193">
        <v>114.8</v>
      </c>
      <c r="K146" s="111">
        <f>IF(ISERROR(AVERAGE(C146:J146)),"=",AVERAGE(C146:J146))</f>
        <v>114.425</v>
      </c>
    </row>
    <row r="147" spans="1:11" ht="15" customHeight="1">
      <c r="A147" s="176" t="s">
        <v>56</v>
      </c>
      <c r="B147" s="163" t="s">
        <v>141</v>
      </c>
      <c r="C147" s="111" t="s">
        <v>154</v>
      </c>
      <c r="D147" s="111">
        <v>123.1</v>
      </c>
      <c r="E147" s="111" t="s">
        <v>154</v>
      </c>
      <c r="F147" s="111">
        <v>125.1</v>
      </c>
      <c r="G147" s="195" t="s">
        <v>154</v>
      </c>
      <c r="H147" s="111">
        <v>125.1</v>
      </c>
      <c r="I147" s="111" t="s">
        <v>154</v>
      </c>
      <c r="J147" s="111">
        <v>125.1</v>
      </c>
      <c r="K147" s="111">
        <f>IF(ISERROR(AVERAGE(C147:J147)),"=",AVERAGE(C147:J147))</f>
        <v>124.6</v>
      </c>
    </row>
    <row r="148" spans="1:11" ht="15" customHeight="1">
      <c r="A148" s="161" t="s">
        <v>187</v>
      </c>
      <c r="B148" s="164"/>
      <c r="C148" s="183" t="s">
        <v>163</v>
      </c>
      <c r="D148" s="184"/>
      <c r="E148" s="183" t="s">
        <v>163</v>
      </c>
      <c r="F148" s="184"/>
      <c r="G148" s="183" t="s">
        <v>163</v>
      </c>
      <c r="H148" s="184"/>
      <c r="I148" s="183" t="s">
        <v>163</v>
      </c>
      <c r="J148" s="184"/>
      <c r="K148" s="111"/>
    </row>
    <row r="149" spans="1:11" ht="15" customHeight="1">
      <c r="A149" s="175" t="s">
        <v>28</v>
      </c>
      <c r="B149" s="165" t="s">
        <v>22</v>
      </c>
      <c r="C149" s="111" t="s">
        <v>154</v>
      </c>
      <c r="D149" s="111">
        <v>1.51</v>
      </c>
      <c r="E149" s="111" t="s">
        <v>154</v>
      </c>
      <c r="F149" s="193">
        <v>1.43</v>
      </c>
      <c r="G149" s="196" t="s">
        <v>154</v>
      </c>
      <c r="H149" s="196">
        <v>1.39</v>
      </c>
      <c r="I149" s="111" t="s">
        <v>154</v>
      </c>
      <c r="J149" s="111">
        <v>1.35</v>
      </c>
      <c r="K149" s="306">
        <f>IF(ISERROR(AVERAGE(C149:J149)),"=",AVERAGE(C149:J149))</f>
        <v>1.42</v>
      </c>
    </row>
    <row r="150" spans="1:11" ht="15" customHeight="1">
      <c r="A150" s="176" t="s">
        <v>69</v>
      </c>
      <c r="B150" s="166" t="s">
        <v>22</v>
      </c>
      <c r="C150" s="111" t="s">
        <v>154</v>
      </c>
      <c r="D150" s="111">
        <v>1.58</v>
      </c>
      <c r="E150" s="111" t="s">
        <v>154</v>
      </c>
      <c r="F150" s="111">
        <v>1.5</v>
      </c>
      <c r="G150" s="195" t="s">
        <v>154</v>
      </c>
      <c r="H150" s="195">
        <v>1.46</v>
      </c>
      <c r="I150" s="111" t="s">
        <v>154</v>
      </c>
      <c r="J150" s="111">
        <v>1.43</v>
      </c>
      <c r="K150" s="306">
        <f>IF(ISERROR(AVERAGE(C150:J150)),"=",AVERAGE(C150:J150))</f>
        <v>1.4925</v>
      </c>
    </row>
    <row r="151" spans="1:11" ht="24.75" customHeight="1">
      <c r="A151" s="104" t="s">
        <v>66</v>
      </c>
      <c r="B151" s="121"/>
      <c r="C151" s="167"/>
      <c r="D151" s="167"/>
      <c r="E151" s="167"/>
      <c r="F151" s="167"/>
      <c r="G151" s="197"/>
      <c r="H151" s="197"/>
      <c r="I151" s="167"/>
      <c r="J151" s="167"/>
      <c r="K151" s="146"/>
    </row>
    <row r="152" spans="1:11" ht="24.75" customHeight="1">
      <c r="A152" s="117" t="s">
        <v>67</v>
      </c>
      <c r="B152" s="121"/>
      <c r="C152" s="198" t="s">
        <v>152</v>
      </c>
      <c r="D152" s="198" t="s">
        <v>153</v>
      </c>
      <c r="E152" s="198" t="s">
        <v>152</v>
      </c>
      <c r="F152" s="198" t="s">
        <v>153</v>
      </c>
      <c r="G152" s="198" t="s">
        <v>152</v>
      </c>
      <c r="H152" s="198" t="s">
        <v>153</v>
      </c>
      <c r="I152" s="198" t="s">
        <v>152</v>
      </c>
      <c r="J152" s="186" t="s">
        <v>153</v>
      </c>
      <c r="K152" s="181" t="s">
        <v>214</v>
      </c>
    </row>
    <row r="153" spans="1:11" ht="15" customHeight="1">
      <c r="A153" s="133" t="s">
        <v>173</v>
      </c>
      <c r="B153" s="131" t="s">
        <v>21</v>
      </c>
      <c r="C153" s="111">
        <v>13.5</v>
      </c>
      <c r="D153" s="111">
        <v>16.5</v>
      </c>
      <c r="E153" s="111">
        <v>13.5</v>
      </c>
      <c r="F153" s="111">
        <v>16.5</v>
      </c>
      <c r="G153" s="199">
        <v>13.5</v>
      </c>
      <c r="H153" s="199">
        <v>16.5</v>
      </c>
      <c r="I153" s="111">
        <v>13.5</v>
      </c>
      <c r="J153" s="111">
        <v>16.5</v>
      </c>
      <c r="K153" s="169">
        <f>IF(ISERROR(AVERAGE(C153:J153)),"=",AVERAGE(C153:J153))</f>
        <v>15</v>
      </c>
    </row>
    <row r="154" spans="1:11" ht="15" customHeight="1">
      <c r="A154" s="119" t="s">
        <v>174</v>
      </c>
      <c r="B154" s="170" t="s">
        <v>21</v>
      </c>
      <c r="C154" s="111">
        <v>19</v>
      </c>
      <c r="D154" s="111">
        <v>24</v>
      </c>
      <c r="E154" s="111">
        <v>19</v>
      </c>
      <c r="F154" s="111">
        <v>24</v>
      </c>
      <c r="G154" s="192">
        <v>19</v>
      </c>
      <c r="H154" s="192">
        <v>24</v>
      </c>
      <c r="I154" s="111">
        <v>19</v>
      </c>
      <c r="J154" s="111">
        <v>24</v>
      </c>
      <c r="K154" s="147">
        <f>IF(ISERROR(AVERAGE(C154:J154)),"=",AVERAGE(C154:J154))</f>
        <v>21.5</v>
      </c>
    </row>
    <row r="155" spans="1:11" ht="15" customHeight="1">
      <c r="A155" s="119" t="s">
        <v>122</v>
      </c>
      <c r="B155" s="110" t="s">
        <v>21</v>
      </c>
      <c r="C155" s="168" t="s">
        <v>154</v>
      </c>
      <c r="D155" s="168" t="s">
        <v>154</v>
      </c>
      <c r="E155" s="168" t="s">
        <v>154</v>
      </c>
      <c r="F155" s="168" t="s">
        <v>154</v>
      </c>
      <c r="G155" s="192" t="s">
        <v>154</v>
      </c>
      <c r="H155" s="192" t="s">
        <v>154</v>
      </c>
      <c r="I155" s="168" t="s">
        <v>154</v>
      </c>
      <c r="J155" s="168" t="s">
        <v>154</v>
      </c>
      <c r="K155" s="111" t="str">
        <f>IF(ISERROR(AVERAGE(C155:J155)),"=",AVERAGE(C155:J155))</f>
        <v>=</v>
      </c>
    </row>
    <row r="156" spans="1:11" ht="15" customHeight="1">
      <c r="A156" s="119" t="s">
        <v>122</v>
      </c>
      <c r="B156" s="110" t="s">
        <v>23</v>
      </c>
      <c r="C156" s="111" t="s">
        <v>154</v>
      </c>
      <c r="D156" s="111" t="s">
        <v>154</v>
      </c>
      <c r="E156" s="111" t="s">
        <v>154</v>
      </c>
      <c r="F156" s="111" t="s">
        <v>154</v>
      </c>
      <c r="G156" s="192" t="s">
        <v>154</v>
      </c>
      <c r="H156" s="192" t="s">
        <v>154</v>
      </c>
      <c r="I156" s="111" t="s">
        <v>154</v>
      </c>
      <c r="J156" s="111" t="s">
        <v>154</v>
      </c>
      <c r="K156" s="111" t="str">
        <f>IF(ISERROR(AVERAGE(C156:J156)),"=",AVERAGE(C156:J156))</f>
        <v>=</v>
      </c>
    </row>
    <row r="157" spans="1:11" ht="15" customHeight="1">
      <c r="A157" s="117" t="s">
        <v>68</v>
      </c>
      <c r="B157" s="121"/>
      <c r="C157" s="160"/>
      <c r="D157" s="160"/>
      <c r="E157" s="160"/>
      <c r="F157" s="200"/>
      <c r="G157" s="201"/>
      <c r="H157" s="201"/>
      <c r="I157" s="160"/>
      <c r="J157" s="160"/>
      <c r="K157" s="156"/>
    </row>
    <row r="158" spans="1:11" ht="15" customHeight="1">
      <c r="A158" s="119" t="s">
        <v>177</v>
      </c>
      <c r="B158" s="110" t="s">
        <v>21</v>
      </c>
      <c r="C158" s="111" t="s">
        <v>154</v>
      </c>
      <c r="D158" s="111" t="s">
        <v>154</v>
      </c>
      <c r="E158" s="111" t="s">
        <v>154</v>
      </c>
      <c r="F158" s="111" t="s">
        <v>154</v>
      </c>
      <c r="G158" s="192" t="s">
        <v>154</v>
      </c>
      <c r="H158" s="192" t="s">
        <v>154</v>
      </c>
      <c r="I158" s="111" t="s">
        <v>154</v>
      </c>
      <c r="J158" s="111" t="s">
        <v>154</v>
      </c>
      <c r="K158" s="116" t="str">
        <f>IF(ISERROR(AVERAGE(C158:J158)),"=",AVERAGE(C158:J158))</f>
        <v>=</v>
      </c>
    </row>
    <row r="159" spans="1:11" ht="15" customHeight="1">
      <c r="A159" s="119" t="s">
        <v>182</v>
      </c>
      <c r="B159" s="110" t="s">
        <v>21</v>
      </c>
      <c r="C159" s="111">
        <v>7</v>
      </c>
      <c r="D159" s="111">
        <v>10</v>
      </c>
      <c r="E159" s="111">
        <v>7</v>
      </c>
      <c r="F159" s="111">
        <v>10</v>
      </c>
      <c r="G159" s="192">
        <v>7</v>
      </c>
      <c r="H159" s="192">
        <v>10</v>
      </c>
      <c r="I159" s="111">
        <v>8</v>
      </c>
      <c r="J159" s="111">
        <v>11</v>
      </c>
      <c r="K159" s="116">
        <f>IF(ISERROR(AVERAGE(C159:J159)),"=",AVERAGE(C159:J159))</f>
        <v>8.75</v>
      </c>
    </row>
    <row r="160" spans="1:11" ht="15" customHeight="1">
      <c r="A160" s="104" t="s">
        <v>19</v>
      </c>
      <c r="B160" s="121"/>
      <c r="C160" s="160"/>
      <c r="D160" s="160"/>
      <c r="E160" s="160"/>
      <c r="F160" s="200"/>
      <c r="G160" s="201"/>
      <c r="H160" s="201"/>
      <c r="I160" s="160"/>
      <c r="J160" s="160"/>
      <c r="K160" s="156"/>
    </row>
    <row r="161" spans="1:11" ht="15" customHeight="1">
      <c r="A161" s="117" t="s">
        <v>164</v>
      </c>
      <c r="B161" s="121"/>
      <c r="C161" s="160"/>
      <c r="D161" s="160"/>
      <c r="E161" s="160"/>
      <c r="F161" s="200"/>
      <c r="G161" s="201"/>
      <c r="H161" s="201"/>
      <c r="I161" s="160"/>
      <c r="J161" s="160"/>
      <c r="K161" s="156"/>
    </row>
    <row r="162" spans="1:11" ht="15" customHeight="1">
      <c r="A162" s="119" t="s">
        <v>18</v>
      </c>
      <c r="B162" s="110" t="s">
        <v>21</v>
      </c>
      <c r="C162" s="111">
        <v>5.16</v>
      </c>
      <c r="D162" s="111">
        <v>9</v>
      </c>
      <c r="E162" s="111">
        <v>5.16</v>
      </c>
      <c r="F162" s="111">
        <v>9</v>
      </c>
      <c r="G162" s="194">
        <v>5.16</v>
      </c>
      <c r="H162" s="194">
        <v>9</v>
      </c>
      <c r="I162" s="111">
        <v>5.16</v>
      </c>
      <c r="J162" s="111">
        <v>9</v>
      </c>
      <c r="K162" s="147">
        <f>IF(ISERROR(AVERAGE(C162:J162)),"=",AVERAGE(C162:J162))</f>
        <v>7.08</v>
      </c>
    </row>
    <row r="163" spans="1:11" ht="15" customHeight="1">
      <c r="A163" s="119" t="s">
        <v>24</v>
      </c>
      <c r="B163" s="110" t="s">
        <v>21</v>
      </c>
      <c r="C163" s="111">
        <v>0.5</v>
      </c>
      <c r="D163" s="111">
        <v>1</v>
      </c>
      <c r="E163" s="111">
        <v>0.5</v>
      </c>
      <c r="F163" s="111">
        <v>1</v>
      </c>
      <c r="G163" s="195">
        <v>0.5</v>
      </c>
      <c r="H163" s="195">
        <v>1</v>
      </c>
      <c r="I163" s="111">
        <v>0.5</v>
      </c>
      <c r="J163" s="111">
        <v>1</v>
      </c>
      <c r="K163" s="147">
        <f>IF(ISERROR(AVERAGE(C163:J163)),"=",AVERAGE(C163:J163))</f>
        <v>0.75</v>
      </c>
    </row>
    <row r="164" spans="1:11" ht="15" customHeight="1">
      <c r="A164" s="117" t="s">
        <v>165</v>
      </c>
      <c r="B164" s="121"/>
      <c r="C164" s="160"/>
      <c r="D164" s="160"/>
      <c r="E164" s="160"/>
      <c r="F164" s="200"/>
      <c r="G164" s="202"/>
      <c r="H164" s="202"/>
      <c r="I164" s="160"/>
      <c r="J164" s="160"/>
      <c r="K164" s="156"/>
    </row>
    <row r="165" spans="1:11" ht="15" customHeight="1">
      <c r="A165" s="119" t="s">
        <v>110</v>
      </c>
      <c r="B165" s="110" t="s">
        <v>21</v>
      </c>
      <c r="C165" s="111">
        <v>7.5</v>
      </c>
      <c r="D165" s="111">
        <v>11</v>
      </c>
      <c r="E165" s="111">
        <v>7.5</v>
      </c>
      <c r="F165" s="111">
        <v>11</v>
      </c>
      <c r="G165" s="194">
        <v>7.5</v>
      </c>
      <c r="H165" s="194">
        <v>11</v>
      </c>
      <c r="I165" s="111">
        <v>7.5</v>
      </c>
      <c r="J165" s="111">
        <v>11</v>
      </c>
      <c r="K165" s="147">
        <f>IF(ISERROR(AVERAGE(C165:J165)),"=",AVERAGE(C165:J165))</f>
        <v>9.25</v>
      </c>
    </row>
    <row r="166" spans="1:11" ht="15" customHeight="1">
      <c r="A166" s="119" t="s">
        <v>111</v>
      </c>
      <c r="B166" s="110" t="s">
        <v>21</v>
      </c>
      <c r="C166" s="111">
        <v>3</v>
      </c>
      <c r="D166" s="111">
        <v>4</v>
      </c>
      <c r="E166" s="111">
        <v>3</v>
      </c>
      <c r="F166" s="111">
        <v>4</v>
      </c>
      <c r="G166" s="195">
        <v>3</v>
      </c>
      <c r="H166" s="195">
        <v>4</v>
      </c>
      <c r="I166" s="111">
        <v>3</v>
      </c>
      <c r="J166" s="111">
        <v>4</v>
      </c>
      <c r="K166" s="147">
        <f>IF(ISERROR(AVERAGE(C166:J166)),"=",AVERAGE(C166:J166))</f>
        <v>3.5</v>
      </c>
    </row>
    <row r="167" spans="1:11" ht="15" customHeight="1">
      <c r="A167" s="119" t="s">
        <v>31</v>
      </c>
      <c r="B167" s="110" t="s">
        <v>21</v>
      </c>
      <c r="C167" s="111">
        <v>1.6</v>
      </c>
      <c r="D167" s="111">
        <v>2.2</v>
      </c>
      <c r="E167" s="111">
        <v>1.6</v>
      </c>
      <c r="F167" s="111">
        <v>2.2</v>
      </c>
      <c r="G167" s="195">
        <v>1.6</v>
      </c>
      <c r="H167" s="195">
        <v>2.2</v>
      </c>
      <c r="I167" s="111">
        <v>1.6</v>
      </c>
      <c r="J167" s="111">
        <v>2.2</v>
      </c>
      <c r="K167" s="147">
        <f>IF(ISERROR(AVERAGE(C167:J167)),"=",AVERAGE(C167:J167))</f>
        <v>1.9000000000000004</v>
      </c>
    </row>
    <row r="168" spans="1:11" ht="26.25" customHeight="1">
      <c r="A168" s="99"/>
      <c r="B168" s="99"/>
      <c r="C168" s="99"/>
      <c r="D168" s="99"/>
      <c r="E168" s="99"/>
      <c r="F168" s="99"/>
      <c r="G168" s="99"/>
      <c r="H168" s="99"/>
      <c r="I168" s="99"/>
      <c r="J168" s="99"/>
      <c r="K168" s="99"/>
    </row>
    <row r="169" ht="26.25" customHeight="1">
      <c r="A169" s="171" t="s">
        <v>166</v>
      </c>
    </row>
  </sheetData>
  <sheetProtection/>
  <mergeCells count="22">
    <mergeCell ref="A110:K110"/>
    <mergeCell ref="A144:K144"/>
    <mergeCell ref="A89:K89"/>
    <mergeCell ref="A94:K94"/>
    <mergeCell ref="C107:D107"/>
    <mergeCell ref="E107:F107"/>
    <mergeCell ref="G107:H107"/>
    <mergeCell ref="I107:J107"/>
    <mergeCell ref="A88:K88"/>
    <mergeCell ref="A7:B7"/>
    <mergeCell ref="C39:D39"/>
    <mergeCell ref="E39:F39"/>
    <mergeCell ref="G39:H39"/>
    <mergeCell ref="I39:J39"/>
    <mergeCell ref="A41:K41"/>
    <mergeCell ref="A42:K42"/>
    <mergeCell ref="A2:K2"/>
    <mergeCell ref="A3:K3"/>
    <mergeCell ref="C5:D5"/>
    <mergeCell ref="E5:F5"/>
    <mergeCell ref="G5:H5"/>
    <mergeCell ref="I5:J5"/>
  </mergeCells>
  <printOptions horizontalCentered="1"/>
  <pageMargins left="0.3937007874015748" right="0.3937007874015748" top="0.1968503937007874" bottom="0.1968503937007874" header="0" footer="0"/>
  <pageSetup horizontalDpi="600" verticalDpi="600" orientation="landscape" paperSize="9" scale="65" r:id="rId1"/>
  <rowBreaks count="1" manualBreakCount="1">
    <brk id="9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IE171"/>
  <sheetViews>
    <sheetView showGridLines="0" zoomScalePageLayoutView="0" workbookViewId="0" topLeftCell="A1">
      <selection activeCell="A4" sqref="A4"/>
    </sheetView>
  </sheetViews>
  <sheetFormatPr defaultColWidth="10.75390625" defaultRowHeight="26.25" customHeight="1"/>
  <cols>
    <col min="1" max="1" width="68.75390625" style="172" customWidth="1"/>
    <col min="2" max="2" width="8.50390625" style="98" customWidth="1"/>
    <col min="3" max="12" width="8.75390625" style="98" customWidth="1"/>
    <col min="13" max="13" width="9.625" style="98" customWidth="1"/>
    <col min="14" max="16384" width="10.75390625" style="99" customWidth="1"/>
  </cols>
  <sheetData>
    <row r="1" spans="1:237" ht="26.25" customHeight="1">
      <c r="A1" s="304"/>
      <c r="B1" s="303" t="s">
        <v>254</v>
      </c>
      <c r="C1" s="304"/>
      <c r="D1" s="304"/>
      <c r="E1" s="304"/>
      <c r="F1" s="304"/>
      <c r="G1" s="304"/>
      <c r="H1" s="304"/>
      <c r="I1" s="304"/>
      <c r="J1" s="304"/>
      <c r="K1" s="304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  <c r="CC1" s="98"/>
      <c r="CD1" s="98"/>
      <c r="CE1" s="98"/>
      <c r="CF1" s="98"/>
      <c r="CG1" s="98"/>
      <c r="CH1" s="98"/>
      <c r="CI1" s="98"/>
      <c r="CJ1" s="98"/>
      <c r="CK1" s="98"/>
      <c r="CL1" s="98"/>
      <c r="CM1" s="98"/>
      <c r="CN1" s="98"/>
      <c r="CO1" s="98"/>
      <c r="CP1" s="98"/>
      <c r="CQ1" s="98"/>
      <c r="CR1" s="98"/>
      <c r="CS1" s="98"/>
      <c r="CT1" s="98"/>
      <c r="CU1" s="98"/>
      <c r="CV1" s="98"/>
      <c r="CW1" s="98"/>
      <c r="CX1" s="98"/>
      <c r="CY1" s="98"/>
      <c r="CZ1" s="98"/>
      <c r="DA1" s="98"/>
      <c r="DB1" s="98"/>
      <c r="DC1" s="98"/>
      <c r="DD1" s="98"/>
      <c r="DE1" s="98"/>
      <c r="DF1" s="98"/>
      <c r="DG1" s="98"/>
      <c r="DH1" s="98"/>
      <c r="DI1" s="98"/>
      <c r="DJ1" s="98"/>
      <c r="DK1" s="98"/>
      <c r="DL1" s="98"/>
      <c r="DM1" s="98"/>
      <c r="DN1" s="98"/>
      <c r="DO1" s="98"/>
      <c r="DP1" s="98"/>
      <c r="DQ1" s="98"/>
      <c r="DR1" s="98"/>
      <c r="DS1" s="98"/>
      <c r="DT1" s="98"/>
      <c r="DU1" s="98"/>
      <c r="DV1" s="98"/>
      <c r="DW1" s="98"/>
      <c r="DX1" s="98"/>
      <c r="DY1" s="98"/>
      <c r="DZ1" s="98"/>
      <c r="EA1" s="98"/>
      <c r="EB1" s="98"/>
      <c r="EC1" s="98"/>
      <c r="ED1" s="98"/>
      <c r="EE1" s="98"/>
      <c r="EF1" s="98"/>
      <c r="EG1" s="98"/>
      <c r="EH1" s="98"/>
      <c r="EI1" s="98"/>
      <c r="EJ1" s="98"/>
      <c r="EK1" s="98"/>
      <c r="EL1" s="98"/>
      <c r="EM1" s="98"/>
      <c r="EN1" s="98"/>
      <c r="EO1" s="98"/>
      <c r="EP1" s="98"/>
      <c r="EQ1" s="98"/>
      <c r="ER1" s="98"/>
      <c r="ES1" s="98"/>
      <c r="ET1" s="98"/>
      <c r="EU1" s="98"/>
      <c r="EV1" s="98"/>
      <c r="EW1" s="98"/>
      <c r="EX1" s="98"/>
      <c r="EY1" s="98"/>
      <c r="EZ1" s="98"/>
      <c r="FA1" s="98"/>
      <c r="FB1" s="98"/>
      <c r="FC1" s="98"/>
      <c r="FD1" s="98"/>
      <c r="FE1" s="98"/>
      <c r="FF1" s="98"/>
      <c r="FG1" s="98"/>
      <c r="FH1" s="98"/>
      <c r="FI1" s="98"/>
      <c r="FJ1" s="98"/>
      <c r="FK1" s="98"/>
      <c r="FL1" s="98"/>
      <c r="FM1" s="98"/>
      <c r="FN1" s="98"/>
      <c r="FO1" s="98"/>
      <c r="FP1" s="98"/>
      <c r="FQ1" s="98"/>
      <c r="FR1" s="98"/>
      <c r="FS1" s="98"/>
      <c r="FT1" s="98"/>
      <c r="FU1" s="98"/>
      <c r="FV1" s="98"/>
      <c r="FW1" s="98"/>
      <c r="FX1" s="98"/>
      <c r="FY1" s="98"/>
      <c r="FZ1" s="98"/>
      <c r="GA1" s="98"/>
      <c r="GB1" s="98"/>
      <c r="GC1" s="98"/>
      <c r="GD1" s="98"/>
      <c r="GE1" s="98"/>
      <c r="GF1" s="98"/>
      <c r="GG1" s="98"/>
      <c r="GH1" s="98"/>
      <c r="GI1" s="98"/>
      <c r="GJ1" s="98"/>
      <c r="GK1" s="98"/>
      <c r="GL1" s="98"/>
      <c r="GM1" s="98"/>
      <c r="GN1" s="98"/>
      <c r="GO1" s="98"/>
      <c r="GP1" s="98"/>
      <c r="GQ1" s="98"/>
      <c r="GR1" s="98"/>
      <c r="GS1" s="98"/>
      <c r="GT1" s="98"/>
      <c r="GU1" s="98"/>
      <c r="GV1" s="98"/>
      <c r="GW1" s="98"/>
      <c r="GX1" s="98"/>
      <c r="GY1" s="98"/>
      <c r="GZ1" s="98"/>
      <c r="HA1" s="98"/>
      <c r="HB1" s="98"/>
      <c r="HC1" s="98"/>
      <c r="HD1" s="98"/>
      <c r="HE1" s="98"/>
      <c r="HF1" s="98"/>
      <c r="HG1" s="98"/>
      <c r="HH1" s="98"/>
      <c r="HI1" s="98"/>
      <c r="HJ1" s="98"/>
      <c r="HK1" s="98"/>
      <c r="HL1" s="98"/>
      <c r="HM1" s="98"/>
      <c r="HN1" s="98"/>
      <c r="HO1" s="98"/>
      <c r="HP1" s="98"/>
      <c r="HQ1" s="98"/>
      <c r="HR1" s="98"/>
      <c r="HS1" s="98"/>
      <c r="HT1" s="98"/>
      <c r="HU1" s="98"/>
      <c r="HV1" s="98"/>
      <c r="HW1" s="98"/>
      <c r="HX1" s="98"/>
      <c r="HY1" s="98"/>
      <c r="HZ1" s="98"/>
      <c r="IA1" s="98"/>
      <c r="IB1" s="98"/>
      <c r="IC1" s="98"/>
    </row>
    <row r="2" spans="1:239" ht="26.25" customHeight="1">
      <c r="A2" s="466" t="s">
        <v>215</v>
      </c>
      <c r="B2" s="466"/>
      <c r="C2" s="466"/>
      <c r="D2" s="466"/>
      <c r="E2" s="466"/>
      <c r="F2" s="466"/>
      <c r="G2" s="466"/>
      <c r="H2" s="466"/>
      <c r="I2" s="466"/>
      <c r="J2" s="466"/>
      <c r="K2" s="466"/>
      <c r="L2" s="466"/>
      <c r="M2" s="466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98"/>
      <c r="CD2" s="98"/>
      <c r="CE2" s="98"/>
      <c r="CF2" s="98"/>
      <c r="CG2" s="98"/>
      <c r="CH2" s="98"/>
      <c r="CI2" s="98"/>
      <c r="CJ2" s="98"/>
      <c r="CK2" s="98"/>
      <c r="CL2" s="98"/>
      <c r="CM2" s="98"/>
      <c r="CN2" s="98"/>
      <c r="CO2" s="98"/>
      <c r="CP2" s="98"/>
      <c r="CQ2" s="98"/>
      <c r="CR2" s="98"/>
      <c r="CS2" s="98"/>
      <c r="CT2" s="98"/>
      <c r="CU2" s="98"/>
      <c r="CV2" s="98"/>
      <c r="CW2" s="98"/>
      <c r="CX2" s="98"/>
      <c r="CY2" s="98"/>
      <c r="CZ2" s="98"/>
      <c r="DA2" s="98"/>
      <c r="DB2" s="98"/>
      <c r="DC2" s="98"/>
      <c r="DD2" s="98"/>
      <c r="DE2" s="98"/>
      <c r="DF2" s="98"/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8"/>
      <c r="FF2" s="98"/>
      <c r="FG2" s="98"/>
      <c r="FH2" s="98"/>
      <c r="FI2" s="98"/>
      <c r="FJ2" s="98"/>
      <c r="FK2" s="98"/>
      <c r="FL2" s="98"/>
      <c r="FM2" s="98"/>
      <c r="FN2" s="98"/>
      <c r="FO2" s="98"/>
      <c r="FP2" s="98"/>
      <c r="FQ2" s="98"/>
      <c r="FR2" s="98"/>
      <c r="FS2" s="98"/>
      <c r="FT2" s="98"/>
      <c r="FU2" s="98"/>
      <c r="FV2" s="98"/>
      <c r="FW2" s="98"/>
      <c r="FX2" s="98"/>
      <c r="FY2" s="98"/>
      <c r="FZ2" s="98"/>
      <c r="GA2" s="98"/>
      <c r="GB2" s="98"/>
      <c r="GC2" s="98"/>
      <c r="GD2" s="98"/>
      <c r="GE2" s="98"/>
      <c r="GF2" s="98"/>
      <c r="GG2" s="98"/>
      <c r="GH2" s="98"/>
      <c r="GI2" s="98"/>
      <c r="GJ2" s="98"/>
      <c r="GK2" s="98"/>
      <c r="GL2" s="98"/>
      <c r="GM2" s="98"/>
      <c r="GN2" s="98"/>
      <c r="GO2" s="98"/>
      <c r="GP2" s="98"/>
      <c r="GQ2" s="98"/>
      <c r="GR2" s="98"/>
      <c r="GS2" s="98"/>
      <c r="GT2" s="98"/>
      <c r="GU2" s="98"/>
      <c r="GV2" s="98"/>
      <c r="GW2" s="98"/>
      <c r="GX2" s="98"/>
      <c r="GY2" s="98"/>
      <c r="GZ2" s="98"/>
      <c r="HA2" s="98"/>
      <c r="HB2" s="98"/>
      <c r="HC2" s="98"/>
      <c r="HD2" s="98"/>
      <c r="HE2" s="98"/>
      <c r="HF2" s="98"/>
      <c r="HG2" s="98"/>
      <c r="HH2" s="98"/>
      <c r="HI2" s="98"/>
      <c r="HJ2" s="98"/>
      <c r="HK2" s="98"/>
      <c r="HL2" s="98"/>
      <c r="HM2" s="98"/>
      <c r="HN2" s="98"/>
      <c r="HO2" s="98"/>
      <c r="HP2" s="98"/>
      <c r="HQ2" s="98"/>
      <c r="HR2" s="98"/>
      <c r="HS2" s="98"/>
      <c r="HT2" s="98"/>
      <c r="HU2" s="98"/>
      <c r="HV2" s="98"/>
      <c r="HW2" s="98"/>
      <c r="HX2" s="98"/>
      <c r="HY2" s="98"/>
      <c r="HZ2" s="98"/>
      <c r="IA2" s="98"/>
      <c r="IB2" s="98"/>
      <c r="IC2" s="98"/>
      <c r="ID2" s="98"/>
      <c r="IE2" s="98"/>
    </row>
    <row r="3" spans="1:239" ht="26.25" customHeight="1">
      <c r="A3" s="467" t="s">
        <v>171</v>
      </c>
      <c r="B3" s="467"/>
      <c r="C3" s="467"/>
      <c r="D3" s="467"/>
      <c r="E3" s="467"/>
      <c r="F3" s="467"/>
      <c r="G3" s="467"/>
      <c r="H3" s="467"/>
      <c r="I3" s="467"/>
      <c r="J3" s="467"/>
      <c r="K3" s="467"/>
      <c r="L3" s="467"/>
      <c r="M3" s="467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  <c r="CB3" s="98"/>
      <c r="CC3" s="98"/>
      <c r="CD3" s="98"/>
      <c r="CE3" s="98"/>
      <c r="CF3" s="98"/>
      <c r="CG3" s="98"/>
      <c r="CH3" s="98"/>
      <c r="CI3" s="98"/>
      <c r="CJ3" s="98"/>
      <c r="CK3" s="98"/>
      <c r="CL3" s="98"/>
      <c r="CM3" s="98"/>
      <c r="CN3" s="98"/>
      <c r="CO3" s="98"/>
      <c r="CP3" s="98"/>
      <c r="CQ3" s="98"/>
      <c r="CR3" s="98"/>
      <c r="CS3" s="98"/>
      <c r="CT3" s="98"/>
      <c r="CU3" s="98"/>
      <c r="CV3" s="98"/>
      <c r="CW3" s="98"/>
      <c r="CX3" s="98"/>
      <c r="CY3" s="98"/>
      <c r="CZ3" s="98"/>
      <c r="DA3" s="98"/>
      <c r="DB3" s="98"/>
      <c r="DC3" s="98"/>
      <c r="DD3" s="98"/>
      <c r="DE3" s="98"/>
      <c r="DF3" s="98"/>
      <c r="DG3" s="98"/>
      <c r="DH3" s="98"/>
      <c r="DI3" s="98"/>
      <c r="DJ3" s="98"/>
      <c r="DK3" s="98"/>
      <c r="DL3" s="98"/>
      <c r="DM3" s="98"/>
      <c r="DN3" s="98"/>
      <c r="DO3" s="98"/>
      <c r="DP3" s="98"/>
      <c r="DQ3" s="98"/>
      <c r="DR3" s="98"/>
      <c r="DS3" s="98"/>
      <c r="DT3" s="98"/>
      <c r="DU3" s="98"/>
      <c r="DV3" s="98"/>
      <c r="DW3" s="98"/>
      <c r="DX3" s="98"/>
      <c r="DY3" s="98"/>
      <c r="DZ3" s="98"/>
      <c r="EA3" s="98"/>
      <c r="EB3" s="98"/>
      <c r="EC3" s="98"/>
      <c r="ED3" s="98"/>
      <c r="EE3" s="98"/>
      <c r="EF3" s="98"/>
      <c r="EG3" s="98"/>
      <c r="EH3" s="98"/>
      <c r="EI3" s="98"/>
      <c r="EJ3" s="98"/>
      <c r="EK3" s="98"/>
      <c r="EL3" s="98"/>
      <c r="EM3" s="98"/>
      <c r="EN3" s="98"/>
      <c r="EO3" s="98"/>
      <c r="EP3" s="98"/>
      <c r="EQ3" s="98"/>
      <c r="ER3" s="98"/>
      <c r="ES3" s="98"/>
      <c r="ET3" s="98"/>
      <c r="EU3" s="98"/>
      <c r="EV3" s="98"/>
      <c r="EW3" s="98"/>
      <c r="EX3" s="98"/>
      <c r="EY3" s="98"/>
      <c r="EZ3" s="98"/>
      <c r="FA3" s="98"/>
      <c r="FB3" s="98"/>
      <c r="FC3" s="98"/>
      <c r="FD3" s="98"/>
      <c r="FE3" s="98"/>
      <c r="FF3" s="98"/>
      <c r="FG3" s="98"/>
      <c r="FH3" s="98"/>
      <c r="FI3" s="98"/>
      <c r="FJ3" s="98"/>
      <c r="FK3" s="98"/>
      <c r="FL3" s="98"/>
      <c r="FM3" s="98"/>
      <c r="FN3" s="98"/>
      <c r="FO3" s="98"/>
      <c r="FP3" s="98"/>
      <c r="FQ3" s="98"/>
      <c r="FR3" s="98"/>
      <c r="FS3" s="98"/>
      <c r="FT3" s="98"/>
      <c r="FU3" s="98"/>
      <c r="FV3" s="98"/>
      <c r="FW3" s="98"/>
      <c r="FX3" s="98"/>
      <c r="FY3" s="98"/>
      <c r="FZ3" s="98"/>
      <c r="GA3" s="98"/>
      <c r="GB3" s="98"/>
      <c r="GC3" s="98"/>
      <c r="GD3" s="98"/>
      <c r="GE3" s="98"/>
      <c r="GF3" s="98"/>
      <c r="GG3" s="98"/>
      <c r="GH3" s="98"/>
      <c r="GI3" s="98"/>
      <c r="GJ3" s="98"/>
      <c r="GK3" s="98"/>
      <c r="GL3" s="98"/>
      <c r="GM3" s="98"/>
      <c r="GN3" s="98"/>
      <c r="GO3" s="98"/>
      <c r="GP3" s="98"/>
      <c r="GQ3" s="98"/>
      <c r="GR3" s="98"/>
      <c r="GS3" s="98"/>
      <c r="GT3" s="98"/>
      <c r="GU3" s="98"/>
      <c r="GV3" s="98"/>
      <c r="GW3" s="98"/>
      <c r="GX3" s="98"/>
      <c r="GY3" s="98"/>
      <c r="GZ3" s="98"/>
      <c r="HA3" s="98"/>
      <c r="HB3" s="98"/>
      <c r="HC3" s="98"/>
      <c r="HD3" s="98"/>
      <c r="HE3" s="98"/>
      <c r="HF3" s="98"/>
      <c r="HG3" s="98"/>
      <c r="HH3" s="98"/>
      <c r="HI3" s="98"/>
      <c r="HJ3" s="98"/>
      <c r="HK3" s="98"/>
      <c r="HL3" s="98"/>
      <c r="HM3" s="98"/>
      <c r="HN3" s="98"/>
      <c r="HO3" s="98"/>
      <c r="HP3" s="98"/>
      <c r="HQ3" s="98"/>
      <c r="HR3" s="98"/>
      <c r="HS3" s="98"/>
      <c r="HT3" s="98"/>
      <c r="HU3" s="98"/>
      <c r="HV3" s="98"/>
      <c r="HW3" s="98"/>
      <c r="HX3" s="98"/>
      <c r="HY3" s="98"/>
      <c r="HZ3" s="98"/>
      <c r="IA3" s="98"/>
      <c r="IB3" s="98"/>
      <c r="IC3" s="98"/>
      <c r="ID3" s="98"/>
      <c r="IE3" s="98"/>
    </row>
    <row r="4" spans="1:13" ht="26.25" customHeight="1">
      <c r="A4" s="100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99"/>
    </row>
    <row r="5" spans="1:239" ht="22.5" customHeight="1">
      <c r="A5" s="101"/>
      <c r="B5" s="102"/>
      <c r="C5" s="459">
        <v>43221</v>
      </c>
      <c r="D5" s="460"/>
      <c r="E5" s="459">
        <v>43228</v>
      </c>
      <c r="F5" s="460"/>
      <c r="G5" s="459">
        <v>43235</v>
      </c>
      <c r="H5" s="460"/>
      <c r="I5" s="459">
        <v>43242</v>
      </c>
      <c r="J5" s="460"/>
      <c r="K5" s="459">
        <v>43249</v>
      </c>
      <c r="L5" s="460"/>
      <c r="M5" s="103" t="s">
        <v>151</v>
      </c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  <c r="CG5" s="98"/>
      <c r="CH5" s="98"/>
      <c r="CI5" s="98"/>
      <c r="CJ5" s="98"/>
      <c r="CK5" s="98"/>
      <c r="CL5" s="98"/>
      <c r="CM5" s="98"/>
      <c r="CN5" s="98"/>
      <c r="CO5" s="98"/>
      <c r="CP5" s="98"/>
      <c r="CQ5" s="98"/>
      <c r="CR5" s="98"/>
      <c r="CS5" s="98"/>
      <c r="CT5" s="98"/>
      <c r="CU5" s="98"/>
      <c r="CV5" s="98"/>
      <c r="CW5" s="98"/>
      <c r="CX5" s="98"/>
      <c r="CY5" s="98"/>
      <c r="CZ5" s="98"/>
      <c r="DA5" s="98"/>
      <c r="DB5" s="98"/>
      <c r="DC5" s="98"/>
      <c r="DD5" s="98"/>
      <c r="DE5" s="98"/>
      <c r="DF5" s="98"/>
      <c r="DG5" s="98"/>
      <c r="DH5" s="98"/>
      <c r="DI5" s="98"/>
      <c r="DJ5" s="98"/>
      <c r="DK5" s="98"/>
      <c r="DL5" s="98"/>
      <c r="DM5" s="98"/>
      <c r="DN5" s="98"/>
      <c r="DO5" s="98"/>
      <c r="DP5" s="98"/>
      <c r="DQ5" s="98"/>
      <c r="DR5" s="98"/>
      <c r="DS5" s="98"/>
      <c r="DT5" s="98"/>
      <c r="DU5" s="98"/>
      <c r="DV5" s="98"/>
      <c r="DW5" s="98"/>
      <c r="DX5" s="98"/>
      <c r="DY5" s="98"/>
      <c r="DZ5" s="98"/>
      <c r="EA5" s="98"/>
      <c r="EB5" s="98"/>
      <c r="EC5" s="98"/>
      <c r="ED5" s="98"/>
      <c r="EE5" s="98"/>
      <c r="EF5" s="98"/>
      <c r="EG5" s="98"/>
      <c r="EH5" s="98"/>
      <c r="EI5" s="98"/>
      <c r="EJ5" s="98"/>
      <c r="EK5" s="98"/>
      <c r="EL5" s="98"/>
      <c r="EM5" s="98"/>
      <c r="EN5" s="98"/>
      <c r="EO5" s="98"/>
      <c r="EP5" s="98"/>
      <c r="EQ5" s="98"/>
      <c r="ER5" s="98"/>
      <c r="ES5" s="98"/>
      <c r="ET5" s="98"/>
      <c r="EU5" s="98"/>
      <c r="EV5" s="98"/>
      <c r="EW5" s="98"/>
      <c r="EX5" s="98"/>
      <c r="EY5" s="98"/>
      <c r="EZ5" s="98"/>
      <c r="FA5" s="98"/>
      <c r="FB5" s="98"/>
      <c r="FC5" s="98"/>
      <c r="FD5" s="98"/>
      <c r="FE5" s="98"/>
      <c r="FF5" s="98"/>
      <c r="FG5" s="98"/>
      <c r="FH5" s="98"/>
      <c r="FI5" s="98"/>
      <c r="FJ5" s="98"/>
      <c r="FK5" s="98"/>
      <c r="FL5" s="98"/>
      <c r="FM5" s="98"/>
      <c r="FN5" s="98"/>
      <c r="FO5" s="98"/>
      <c r="FP5" s="98"/>
      <c r="FQ5" s="98"/>
      <c r="FR5" s="98"/>
      <c r="FS5" s="98"/>
      <c r="FT5" s="98"/>
      <c r="FU5" s="98"/>
      <c r="FV5" s="98"/>
      <c r="FW5" s="98"/>
      <c r="FX5" s="98"/>
      <c r="FY5" s="98"/>
      <c r="FZ5" s="98"/>
      <c r="GA5" s="98"/>
      <c r="GB5" s="98"/>
      <c r="GC5" s="98"/>
      <c r="GD5" s="98"/>
      <c r="GE5" s="98"/>
      <c r="GF5" s="98"/>
      <c r="GG5" s="98"/>
      <c r="GH5" s="98"/>
      <c r="GI5" s="98"/>
      <c r="GJ5" s="98"/>
      <c r="GK5" s="98"/>
      <c r="GL5" s="98"/>
      <c r="GM5" s="98"/>
      <c r="GN5" s="98"/>
      <c r="GO5" s="98"/>
      <c r="GP5" s="98"/>
      <c r="GQ5" s="98"/>
      <c r="GR5" s="98"/>
      <c r="GS5" s="98"/>
      <c r="GT5" s="98"/>
      <c r="GU5" s="98"/>
      <c r="GV5" s="98"/>
      <c r="GW5" s="98"/>
      <c r="GX5" s="98"/>
      <c r="GY5" s="98"/>
      <c r="GZ5" s="98"/>
      <c r="HA5" s="98"/>
      <c r="HB5" s="98"/>
      <c r="HC5" s="98"/>
      <c r="HD5" s="98"/>
      <c r="HE5" s="98"/>
      <c r="HF5" s="98"/>
      <c r="HG5" s="98"/>
      <c r="HH5" s="98"/>
      <c r="HI5" s="98"/>
      <c r="HJ5" s="98"/>
      <c r="HK5" s="98"/>
      <c r="HL5" s="98"/>
      <c r="HM5" s="98"/>
      <c r="HN5" s="98"/>
      <c r="HO5" s="98"/>
      <c r="HP5" s="98"/>
      <c r="HQ5" s="98"/>
      <c r="HR5" s="98"/>
      <c r="HS5" s="98"/>
      <c r="HT5" s="98"/>
      <c r="HU5" s="98"/>
      <c r="HV5" s="98"/>
      <c r="HW5" s="98"/>
      <c r="HX5" s="98"/>
      <c r="HY5" s="98"/>
      <c r="HZ5" s="98"/>
      <c r="IA5" s="98"/>
      <c r="IB5" s="98"/>
      <c r="IC5" s="98"/>
      <c r="ID5" s="98"/>
      <c r="IE5" s="98"/>
    </row>
    <row r="6" spans="1:239" ht="18" customHeight="1">
      <c r="A6" s="104" t="s">
        <v>25</v>
      </c>
      <c r="B6" s="105"/>
      <c r="C6" s="106" t="s">
        <v>152</v>
      </c>
      <c r="D6" s="106" t="s">
        <v>153</v>
      </c>
      <c r="E6" s="106" t="s">
        <v>152</v>
      </c>
      <c r="F6" s="106" t="s">
        <v>153</v>
      </c>
      <c r="G6" s="106" t="s">
        <v>152</v>
      </c>
      <c r="H6" s="106" t="s">
        <v>153</v>
      </c>
      <c r="I6" s="106" t="s">
        <v>152</v>
      </c>
      <c r="J6" s="106" t="s">
        <v>153</v>
      </c>
      <c r="K6" s="106" t="s">
        <v>152</v>
      </c>
      <c r="L6" s="106" t="s">
        <v>153</v>
      </c>
      <c r="M6" s="107" t="s">
        <v>216</v>
      </c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98"/>
      <c r="BX6" s="98"/>
      <c r="BY6" s="98"/>
      <c r="BZ6" s="98"/>
      <c r="CA6" s="98"/>
      <c r="CB6" s="98"/>
      <c r="CC6" s="98"/>
      <c r="CD6" s="98"/>
      <c r="CE6" s="98"/>
      <c r="CF6" s="98"/>
      <c r="CG6" s="98"/>
      <c r="CH6" s="98"/>
      <c r="CI6" s="98"/>
      <c r="CJ6" s="98"/>
      <c r="CK6" s="98"/>
      <c r="CL6" s="98"/>
      <c r="CM6" s="98"/>
      <c r="CN6" s="98"/>
      <c r="CO6" s="98"/>
      <c r="CP6" s="98"/>
      <c r="CQ6" s="98"/>
      <c r="CR6" s="98"/>
      <c r="CS6" s="98"/>
      <c r="CT6" s="98"/>
      <c r="CU6" s="98"/>
      <c r="CV6" s="98"/>
      <c r="CW6" s="98"/>
      <c r="CX6" s="98"/>
      <c r="CY6" s="98"/>
      <c r="CZ6" s="98"/>
      <c r="DA6" s="98"/>
      <c r="DB6" s="98"/>
      <c r="DC6" s="98"/>
      <c r="DD6" s="98"/>
      <c r="DE6" s="98"/>
      <c r="DF6" s="98"/>
      <c r="DG6" s="98"/>
      <c r="DH6" s="98"/>
      <c r="DI6" s="98"/>
      <c r="DJ6" s="98"/>
      <c r="DK6" s="98"/>
      <c r="DL6" s="98"/>
      <c r="DM6" s="98"/>
      <c r="DN6" s="98"/>
      <c r="DO6" s="98"/>
      <c r="DP6" s="98"/>
      <c r="DQ6" s="98"/>
      <c r="DR6" s="98"/>
      <c r="DS6" s="98"/>
      <c r="DT6" s="98"/>
      <c r="DU6" s="98"/>
      <c r="DV6" s="98"/>
      <c r="DW6" s="98"/>
      <c r="DX6" s="98"/>
      <c r="DY6" s="98"/>
      <c r="DZ6" s="98"/>
      <c r="EA6" s="98"/>
      <c r="EB6" s="98"/>
      <c r="EC6" s="98"/>
      <c r="ED6" s="98"/>
      <c r="EE6" s="98"/>
      <c r="EF6" s="98"/>
      <c r="EG6" s="98"/>
      <c r="EH6" s="98"/>
      <c r="EI6" s="98"/>
      <c r="EJ6" s="98"/>
      <c r="EK6" s="98"/>
      <c r="EL6" s="98"/>
      <c r="EM6" s="98"/>
      <c r="EN6" s="98"/>
      <c r="EO6" s="98"/>
      <c r="EP6" s="98"/>
      <c r="EQ6" s="98"/>
      <c r="ER6" s="98"/>
      <c r="ES6" s="98"/>
      <c r="ET6" s="98"/>
      <c r="EU6" s="98"/>
      <c r="EV6" s="98"/>
      <c r="EW6" s="98"/>
      <c r="EX6" s="98"/>
      <c r="EY6" s="98"/>
      <c r="EZ6" s="98"/>
      <c r="FA6" s="98"/>
      <c r="FB6" s="98"/>
      <c r="FC6" s="98"/>
      <c r="FD6" s="98"/>
      <c r="FE6" s="98"/>
      <c r="FF6" s="98"/>
      <c r="FG6" s="98"/>
      <c r="FH6" s="98"/>
      <c r="FI6" s="98"/>
      <c r="FJ6" s="98"/>
      <c r="FK6" s="98"/>
      <c r="FL6" s="98"/>
      <c r="FM6" s="98"/>
      <c r="FN6" s="98"/>
      <c r="FO6" s="98"/>
      <c r="FP6" s="98"/>
      <c r="FQ6" s="98"/>
      <c r="FR6" s="98"/>
      <c r="FS6" s="98"/>
      <c r="FT6" s="98"/>
      <c r="FU6" s="98"/>
      <c r="FV6" s="98"/>
      <c r="FW6" s="98"/>
      <c r="FX6" s="98"/>
      <c r="FY6" s="98"/>
      <c r="FZ6" s="98"/>
      <c r="GA6" s="98"/>
      <c r="GB6" s="98"/>
      <c r="GC6" s="98"/>
      <c r="GD6" s="98"/>
      <c r="GE6" s="98"/>
      <c r="GF6" s="98"/>
      <c r="GG6" s="98"/>
      <c r="GH6" s="98"/>
      <c r="GI6" s="98"/>
      <c r="GJ6" s="98"/>
      <c r="GK6" s="98"/>
      <c r="GL6" s="98"/>
      <c r="GM6" s="98"/>
      <c r="GN6" s="98"/>
      <c r="GO6" s="98"/>
      <c r="GP6" s="98"/>
      <c r="GQ6" s="98"/>
      <c r="GR6" s="98"/>
      <c r="GS6" s="98"/>
      <c r="GT6" s="98"/>
      <c r="GU6" s="98"/>
      <c r="GV6" s="98"/>
      <c r="GW6" s="98"/>
      <c r="GX6" s="98"/>
      <c r="GY6" s="98"/>
      <c r="GZ6" s="98"/>
      <c r="HA6" s="98"/>
      <c r="HB6" s="98"/>
      <c r="HC6" s="98"/>
      <c r="HD6" s="98"/>
      <c r="HE6" s="98"/>
      <c r="HF6" s="98"/>
      <c r="HG6" s="98"/>
      <c r="HH6" s="98"/>
      <c r="HI6" s="98"/>
      <c r="HJ6" s="98"/>
      <c r="HK6" s="98"/>
      <c r="HL6" s="98"/>
      <c r="HM6" s="98"/>
      <c r="HN6" s="98"/>
      <c r="HO6" s="98"/>
      <c r="HP6" s="98"/>
      <c r="HQ6" s="98"/>
      <c r="HR6" s="98"/>
      <c r="HS6" s="98"/>
      <c r="HT6" s="98"/>
      <c r="HU6" s="98"/>
      <c r="HV6" s="98"/>
      <c r="HW6" s="98"/>
      <c r="HX6" s="98"/>
      <c r="HY6" s="98"/>
      <c r="HZ6" s="98"/>
      <c r="IA6" s="98"/>
      <c r="IB6" s="98"/>
      <c r="IC6" s="98"/>
      <c r="ID6" s="98"/>
      <c r="IE6" s="98"/>
    </row>
    <row r="7" spans="1:239" ht="26.25" customHeight="1">
      <c r="A7" s="463" t="s">
        <v>179</v>
      </c>
      <c r="B7" s="464"/>
      <c r="C7" s="468" t="s">
        <v>217</v>
      </c>
      <c r="D7" s="468"/>
      <c r="M7" s="10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98"/>
      <c r="CM7" s="98"/>
      <c r="CN7" s="98"/>
      <c r="CO7" s="98"/>
      <c r="CP7" s="98"/>
      <c r="CQ7" s="98"/>
      <c r="CR7" s="98"/>
      <c r="CS7" s="98"/>
      <c r="CT7" s="98"/>
      <c r="CU7" s="98"/>
      <c r="CV7" s="98"/>
      <c r="CW7" s="98"/>
      <c r="CX7" s="98"/>
      <c r="CY7" s="98"/>
      <c r="CZ7" s="98"/>
      <c r="DA7" s="98"/>
      <c r="DB7" s="98"/>
      <c r="DC7" s="98"/>
      <c r="DD7" s="98"/>
      <c r="DE7" s="98"/>
      <c r="DF7" s="98"/>
      <c r="DG7" s="98"/>
      <c r="DH7" s="98"/>
      <c r="DI7" s="98"/>
      <c r="DJ7" s="98"/>
      <c r="DK7" s="98"/>
      <c r="DL7" s="98"/>
      <c r="DM7" s="98"/>
      <c r="DN7" s="98"/>
      <c r="DO7" s="98"/>
      <c r="DP7" s="98"/>
      <c r="DQ7" s="98"/>
      <c r="DR7" s="98"/>
      <c r="DS7" s="98"/>
      <c r="DT7" s="98"/>
      <c r="DU7" s="98"/>
      <c r="DV7" s="98"/>
      <c r="DW7" s="98"/>
      <c r="DX7" s="98"/>
      <c r="DY7" s="98"/>
      <c r="DZ7" s="98"/>
      <c r="EA7" s="98"/>
      <c r="EB7" s="98"/>
      <c r="EC7" s="98"/>
      <c r="ED7" s="98"/>
      <c r="EE7" s="98"/>
      <c r="EF7" s="98"/>
      <c r="EG7" s="98"/>
      <c r="EH7" s="98"/>
      <c r="EI7" s="98"/>
      <c r="EJ7" s="98"/>
      <c r="EK7" s="98"/>
      <c r="EL7" s="98"/>
      <c r="EM7" s="98"/>
      <c r="EN7" s="98"/>
      <c r="EO7" s="98"/>
      <c r="EP7" s="98"/>
      <c r="EQ7" s="98"/>
      <c r="ER7" s="98"/>
      <c r="ES7" s="98"/>
      <c r="ET7" s="98"/>
      <c r="EU7" s="98"/>
      <c r="EV7" s="98"/>
      <c r="EW7" s="98"/>
      <c r="EX7" s="98"/>
      <c r="EY7" s="98"/>
      <c r="EZ7" s="98"/>
      <c r="FA7" s="98"/>
      <c r="FB7" s="98"/>
      <c r="FC7" s="98"/>
      <c r="FD7" s="98"/>
      <c r="FE7" s="98"/>
      <c r="FF7" s="98"/>
      <c r="FG7" s="98"/>
      <c r="FH7" s="98"/>
      <c r="FI7" s="98"/>
      <c r="FJ7" s="98"/>
      <c r="FK7" s="98"/>
      <c r="FL7" s="98"/>
      <c r="FM7" s="98"/>
      <c r="FN7" s="98"/>
      <c r="FO7" s="98"/>
      <c r="FP7" s="98"/>
      <c r="FQ7" s="98"/>
      <c r="FR7" s="98"/>
      <c r="FS7" s="98"/>
      <c r="FT7" s="98"/>
      <c r="FU7" s="98"/>
      <c r="FV7" s="98"/>
      <c r="FW7" s="98"/>
      <c r="FX7" s="98"/>
      <c r="FY7" s="98"/>
      <c r="FZ7" s="98"/>
      <c r="GA7" s="98"/>
      <c r="GB7" s="98"/>
      <c r="GC7" s="98"/>
      <c r="GD7" s="98"/>
      <c r="GE7" s="98"/>
      <c r="GF7" s="98"/>
      <c r="GG7" s="98"/>
      <c r="GH7" s="98"/>
      <c r="GI7" s="98"/>
      <c r="GJ7" s="98"/>
      <c r="GK7" s="98"/>
      <c r="GL7" s="98"/>
      <c r="GM7" s="98"/>
      <c r="GN7" s="98"/>
      <c r="GO7" s="98"/>
      <c r="GP7" s="98"/>
      <c r="GQ7" s="98"/>
      <c r="GR7" s="98"/>
      <c r="GS7" s="98"/>
      <c r="GT7" s="98"/>
      <c r="GU7" s="98"/>
      <c r="GV7" s="98"/>
      <c r="GW7" s="98"/>
      <c r="GX7" s="98"/>
      <c r="GY7" s="98"/>
      <c r="GZ7" s="98"/>
      <c r="HA7" s="98"/>
      <c r="HB7" s="98"/>
      <c r="HC7" s="98"/>
      <c r="HD7" s="98"/>
      <c r="HE7" s="98"/>
      <c r="HF7" s="98"/>
      <c r="HG7" s="98"/>
      <c r="HH7" s="98"/>
      <c r="HI7" s="98"/>
      <c r="HJ7" s="98"/>
      <c r="HK7" s="98"/>
      <c r="HL7" s="98"/>
      <c r="HM7" s="98"/>
      <c r="HN7" s="98"/>
      <c r="HO7" s="98"/>
      <c r="HP7" s="98"/>
      <c r="HQ7" s="98"/>
      <c r="HR7" s="98"/>
      <c r="HS7" s="98"/>
      <c r="HT7" s="98"/>
      <c r="HU7" s="98"/>
      <c r="HV7" s="98"/>
      <c r="HW7" s="98"/>
      <c r="HX7" s="98"/>
      <c r="HY7" s="98"/>
      <c r="HZ7" s="98"/>
      <c r="IA7" s="98"/>
      <c r="IB7" s="98"/>
      <c r="IC7" s="98"/>
      <c r="ID7" s="98"/>
      <c r="IE7" s="98"/>
    </row>
    <row r="8" spans="1:239" ht="15" customHeight="1">
      <c r="A8" s="109" t="s">
        <v>127</v>
      </c>
      <c r="B8" s="110" t="s">
        <v>20</v>
      </c>
      <c r="C8" s="111" t="s">
        <v>154</v>
      </c>
      <c r="D8" s="111" t="s">
        <v>154</v>
      </c>
      <c r="E8" s="111">
        <v>196</v>
      </c>
      <c r="F8" s="111">
        <v>200</v>
      </c>
      <c r="G8" s="111">
        <v>196</v>
      </c>
      <c r="H8" s="111">
        <v>200</v>
      </c>
      <c r="I8" s="111">
        <v>196</v>
      </c>
      <c r="J8" s="111">
        <v>200</v>
      </c>
      <c r="K8" s="111">
        <v>196</v>
      </c>
      <c r="L8" s="111">
        <v>200</v>
      </c>
      <c r="M8" s="111">
        <f aca="true" t="shared" si="0" ref="M8:M15">IF(ISERROR(AVERAGE(C8:L8)),"=",AVERAGE(C8:L8))</f>
        <v>198</v>
      </c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  <c r="CC8" s="98"/>
      <c r="CD8" s="98"/>
      <c r="CE8" s="98"/>
      <c r="CF8" s="98"/>
      <c r="CG8" s="98"/>
      <c r="CH8" s="98"/>
      <c r="CI8" s="98"/>
      <c r="CJ8" s="98"/>
      <c r="CK8" s="98"/>
      <c r="CL8" s="98"/>
      <c r="CM8" s="98"/>
      <c r="CN8" s="98"/>
      <c r="CO8" s="98"/>
      <c r="CP8" s="98"/>
      <c r="CQ8" s="98"/>
      <c r="CR8" s="98"/>
      <c r="CS8" s="98"/>
      <c r="CT8" s="98"/>
      <c r="CU8" s="98"/>
      <c r="CV8" s="98"/>
      <c r="CW8" s="98"/>
      <c r="CX8" s="98"/>
      <c r="CY8" s="98"/>
      <c r="CZ8" s="98"/>
      <c r="DA8" s="98"/>
      <c r="DB8" s="98"/>
      <c r="DC8" s="98"/>
      <c r="DD8" s="98"/>
      <c r="DE8" s="98"/>
      <c r="DF8" s="98"/>
      <c r="DG8" s="98"/>
      <c r="DH8" s="98"/>
      <c r="DI8" s="98"/>
      <c r="DJ8" s="98"/>
      <c r="DK8" s="98"/>
      <c r="DL8" s="98"/>
      <c r="DM8" s="98"/>
      <c r="DN8" s="98"/>
      <c r="DO8" s="98"/>
      <c r="DP8" s="98"/>
      <c r="DQ8" s="98"/>
      <c r="DR8" s="98"/>
      <c r="DS8" s="98"/>
      <c r="DT8" s="98"/>
      <c r="DU8" s="98"/>
      <c r="DV8" s="98"/>
      <c r="DW8" s="98"/>
      <c r="DX8" s="98"/>
      <c r="DY8" s="98"/>
      <c r="DZ8" s="98"/>
      <c r="EA8" s="98"/>
      <c r="EB8" s="98"/>
      <c r="EC8" s="98"/>
      <c r="ED8" s="98"/>
      <c r="EE8" s="98"/>
      <c r="EF8" s="98"/>
      <c r="EG8" s="98"/>
      <c r="EH8" s="98"/>
      <c r="EI8" s="98"/>
      <c r="EJ8" s="98"/>
      <c r="EK8" s="98"/>
      <c r="EL8" s="98"/>
      <c r="EM8" s="98"/>
      <c r="EN8" s="98"/>
      <c r="EO8" s="98"/>
      <c r="EP8" s="98"/>
      <c r="EQ8" s="98"/>
      <c r="ER8" s="98"/>
      <c r="ES8" s="98"/>
      <c r="ET8" s="98"/>
      <c r="EU8" s="98"/>
      <c r="EV8" s="98"/>
      <c r="EW8" s="98"/>
      <c r="EX8" s="98"/>
      <c r="EY8" s="98"/>
      <c r="EZ8" s="98"/>
      <c r="FA8" s="98"/>
      <c r="FB8" s="98"/>
      <c r="FC8" s="98"/>
      <c r="FD8" s="98"/>
      <c r="FE8" s="98"/>
      <c r="FF8" s="98"/>
      <c r="FG8" s="98"/>
      <c r="FH8" s="98"/>
      <c r="FI8" s="98"/>
      <c r="FJ8" s="98"/>
      <c r="FK8" s="98"/>
      <c r="FL8" s="98"/>
      <c r="FM8" s="98"/>
      <c r="FN8" s="98"/>
      <c r="FO8" s="98"/>
      <c r="FP8" s="98"/>
      <c r="FQ8" s="98"/>
      <c r="FR8" s="98"/>
      <c r="FS8" s="98"/>
      <c r="FT8" s="98"/>
      <c r="FU8" s="98"/>
      <c r="FV8" s="98"/>
      <c r="FW8" s="98"/>
      <c r="FX8" s="98"/>
      <c r="FY8" s="98"/>
      <c r="FZ8" s="98"/>
      <c r="GA8" s="98"/>
      <c r="GB8" s="98"/>
      <c r="GC8" s="98"/>
      <c r="GD8" s="98"/>
      <c r="GE8" s="98"/>
      <c r="GF8" s="98"/>
      <c r="GG8" s="98"/>
      <c r="GH8" s="98"/>
      <c r="GI8" s="98"/>
      <c r="GJ8" s="98"/>
      <c r="GK8" s="98"/>
      <c r="GL8" s="98"/>
      <c r="GM8" s="98"/>
      <c r="GN8" s="98"/>
      <c r="GO8" s="98"/>
      <c r="GP8" s="98"/>
      <c r="GQ8" s="98"/>
      <c r="GR8" s="98"/>
      <c r="GS8" s="98"/>
      <c r="GT8" s="98"/>
      <c r="GU8" s="98"/>
      <c r="GV8" s="98"/>
      <c r="GW8" s="98"/>
      <c r="GX8" s="98"/>
      <c r="GY8" s="98"/>
      <c r="GZ8" s="98"/>
      <c r="HA8" s="98"/>
      <c r="HB8" s="98"/>
      <c r="HC8" s="98"/>
      <c r="HD8" s="98"/>
      <c r="HE8" s="98"/>
      <c r="HF8" s="98"/>
      <c r="HG8" s="98"/>
      <c r="HH8" s="98"/>
      <c r="HI8" s="98"/>
      <c r="HJ8" s="98"/>
      <c r="HK8" s="98"/>
      <c r="HL8" s="98"/>
      <c r="HM8" s="98"/>
      <c r="HN8" s="98"/>
      <c r="HO8" s="98"/>
      <c r="HP8" s="98"/>
      <c r="HQ8" s="98"/>
      <c r="HR8" s="98"/>
      <c r="HS8" s="98"/>
      <c r="HT8" s="98"/>
      <c r="HU8" s="98"/>
      <c r="HV8" s="98"/>
      <c r="HW8" s="98"/>
      <c r="HX8" s="98"/>
      <c r="HY8" s="98"/>
      <c r="HZ8" s="98"/>
      <c r="IA8" s="98"/>
      <c r="IB8" s="98"/>
      <c r="IC8" s="98"/>
      <c r="ID8" s="98"/>
      <c r="IE8" s="98"/>
    </row>
    <row r="9" spans="1:239" ht="15" customHeight="1">
      <c r="A9" s="109" t="s">
        <v>128</v>
      </c>
      <c r="B9" s="110" t="s">
        <v>20</v>
      </c>
      <c r="C9" s="111" t="s">
        <v>154</v>
      </c>
      <c r="D9" s="111" t="s">
        <v>154</v>
      </c>
      <c r="E9" s="111" t="s">
        <v>154</v>
      </c>
      <c r="F9" s="111" t="s">
        <v>154</v>
      </c>
      <c r="G9" s="111" t="s">
        <v>154</v>
      </c>
      <c r="H9" s="111" t="s">
        <v>154</v>
      </c>
      <c r="I9" s="111" t="s">
        <v>154</v>
      </c>
      <c r="J9" s="111" t="s">
        <v>154</v>
      </c>
      <c r="K9" s="111" t="s">
        <v>154</v>
      </c>
      <c r="L9" s="111" t="s">
        <v>154</v>
      </c>
      <c r="M9" s="111" t="str">
        <f t="shared" si="0"/>
        <v>=</v>
      </c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8"/>
      <c r="BZ9" s="98"/>
      <c r="CA9" s="98"/>
      <c r="CB9" s="98"/>
      <c r="CC9" s="98"/>
      <c r="CD9" s="98"/>
      <c r="CE9" s="98"/>
      <c r="CF9" s="98"/>
      <c r="CG9" s="98"/>
      <c r="CH9" s="98"/>
      <c r="CI9" s="98"/>
      <c r="CJ9" s="98"/>
      <c r="CK9" s="98"/>
      <c r="CL9" s="98"/>
      <c r="CM9" s="98"/>
      <c r="CN9" s="98"/>
      <c r="CO9" s="98"/>
      <c r="CP9" s="98"/>
      <c r="CQ9" s="98"/>
      <c r="CR9" s="98"/>
      <c r="CS9" s="98"/>
      <c r="CT9" s="98"/>
      <c r="CU9" s="98"/>
      <c r="CV9" s="98"/>
      <c r="CW9" s="98"/>
      <c r="CX9" s="98"/>
      <c r="CY9" s="98"/>
      <c r="CZ9" s="98"/>
      <c r="DA9" s="98"/>
      <c r="DB9" s="98"/>
      <c r="DC9" s="98"/>
      <c r="DD9" s="98"/>
      <c r="DE9" s="98"/>
      <c r="DF9" s="98"/>
      <c r="DG9" s="98"/>
      <c r="DH9" s="98"/>
      <c r="DI9" s="98"/>
      <c r="DJ9" s="98"/>
      <c r="DK9" s="98"/>
      <c r="DL9" s="98"/>
      <c r="DM9" s="98"/>
      <c r="DN9" s="98"/>
      <c r="DO9" s="98"/>
      <c r="DP9" s="98"/>
      <c r="DQ9" s="98"/>
      <c r="DR9" s="98"/>
      <c r="DS9" s="98"/>
      <c r="DT9" s="98"/>
      <c r="DU9" s="98"/>
      <c r="DV9" s="98"/>
      <c r="DW9" s="98"/>
      <c r="DX9" s="98"/>
      <c r="DY9" s="98"/>
      <c r="DZ9" s="98"/>
      <c r="EA9" s="98"/>
      <c r="EB9" s="98"/>
      <c r="EC9" s="98"/>
      <c r="ED9" s="98"/>
      <c r="EE9" s="98"/>
      <c r="EF9" s="98"/>
      <c r="EG9" s="98"/>
      <c r="EH9" s="98"/>
      <c r="EI9" s="98"/>
      <c r="EJ9" s="98"/>
      <c r="EK9" s="98"/>
      <c r="EL9" s="98"/>
      <c r="EM9" s="98"/>
      <c r="EN9" s="98"/>
      <c r="EO9" s="98"/>
      <c r="EP9" s="98"/>
      <c r="EQ9" s="98"/>
      <c r="ER9" s="98"/>
      <c r="ES9" s="98"/>
      <c r="ET9" s="98"/>
      <c r="EU9" s="98"/>
      <c r="EV9" s="98"/>
      <c r="EW9" s="98"/>
      <c r="EX9" s="98"/>
      <c r="EY9" s="98"/>
      <c r="EZ9" s="98"/>
      <c r="FA9" s="98"/>
      <c r="FB9" s="98"/>
      <c r="FC9" s="98"/>
      <c r="FD9" s="98"/>
      <c r="FE9" s="98"/>
      <c r="FF9" s="98"/>
      <c r="FG9" s="98"/>
      <c r="FH9" s="98"/>
      <c r="FI9" s="98"/>
      <c r="FJ9" s="98"/>
      <c r="FK9" s="98"/>
      <c r="FL9" s="98"/>
      <c r="FM9" s="98"/>
      <c r="FN9" s="98"/>
      <c r="FO9" s="98"/>
      <c r="FP9" s="98"/>
      <c r="FQ9" s="98"/>
      <c r="FR9" s="98"/>
      <c r="FS9" s="98"/>
      <c r="FT9" s="98"/>
      <c r="FU9" s="98"/>
      <c r="FV9" s="98"/>
      <c r="FW9" s="98"/>
      <c r="FX9" s="98"/>
      <c r="FY9" s="98"/>
      <c r="FZ9" s="98"/>
      <c r="GA9" s="98"/>
      <c r="GB9" s="98"/>
      <c r="GC9" s="98"/>
      <c r="GD9" s="98"/>
      <c r="GE9" s="98"/>
      <c r="GF9" s="98"/>
      <c r="GG9" s="98"/>
      <c r="GH9" s="98"/>
      <c r="GI9" s="98"/>
      <c r="GJ9" s="98"/>
      <c r="GK9" s="98"/>
      <c r="GL9" s="98"/>
      <c r="GM9" s="98"/>
      <c r="GN9" s="98"/>
      <c r="GO9" s="98"/>
      <c r="GP9" s="98"/>
      <c r="GQ9" s="98"/>
      <c r="GR9" s="98"/>
      <c r="GS9" s="98"/>
      <c r="GT9" s="98"/>
      <c r="GU9" s="98"/>
      <c r="GV9" s="98"/>
      <c r="GW9" s="98"/>
      <c r="GX9" s="98"/>
      <c r="GY9" s="98"/>
      <c r="GZ9" s="98"/>
      <c r="HA9" s="98"/>
      <c r="HB9" s="98"/>
      <c r="HC9" s="98"/>
      <c r="HD9" s="98"/>
      <c r="HE9" s="98"/>
      <c r="HF9" s="98"/>
      <c r="HG9" s="98"/>
      <c r="HH9" s="98"/>
      <c r="HI9" s="98"/>
      <c r="HJ9" s="98"/>
      <c r="HK9" s="98"/>
      <c r="HL9" s="98"/>
      <c r="HM9" s="98"/>
      <c r="HN9" s="98"/>
      <c r="HO9" s="98"/>
      <c r="HP9" s="98"/>
      <c r="HQ9" s="98"/>
      <c r="HR9" s="98"/>
      <c r="HS9" s="98"/>
      <c r="HT9" s="98"/>
      <c r="HU9" s="98"/>
      <c r="HV9" s="98"/>
      <c r="HW9" s="98"/>
      <c r="HX9" s="98"/>
      <c r="HY9" s="98"/>
      <c r="HZ9" s="98"/>
      <c r="IA9" s="98"/>
      <c r="IB9" s="98"/>
      <c r="IC9" s="98"/>
      <c r="ID9" s="98"/>
      <c r="IE9" s="98"/>
    </row>
    <row r="10" spans="1:239" ht="15" customHeight="1">
      <c r="A10" s="109" t="s">
        <v>133</v>
      </c>
      <c r="B10" s="110" t="s">
        <v>20</v>
      </c>
      <c r="C10" s="111" t="s">
        <v>154</v>
      </c>
      <c r="D10" s="111" t="s">
        <v>154</v>
      </c>
      <c r="E10" s="111">
        <v>188</v>
      </c>
      <c r="F10" s="111">
        <v>192</v>
      </c>
      <c r="G10" s="111">
        <v>188</v>
      </c>
      <c r="H10" s="111">
        <v>192</v>
      </c>
      <c r="I10" s="111" t="s">
        <v>159</v>
      </c>
      <c r="J10" s="111" t="s">
        <v>159</v>
      </c>
      <c r="K10" s="111" t="s">
        <v>154</v>
      </c>
      <c r="L10" s="111" t="s">
        <v>154</v>
      </c>
      <c r="M10" s="111">
        <f t="shared" si="0"/>
        <v>190</v>
      </c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98"/>
      <c r="BQ10" s="98"/>
      <c r="BR10" s="98"/>
      <c r="BS10" s="98"/>
      <c r="BT10" s="98"/>
      <c r="BU10" s="98"/>
      <c r="BV10" s="98"/>
      <c r="BW10" s="98"/>
      <c r="BX10" s="98"/>
      <c r="BY10" s="98"/>
      <c r="BZ10" s="98"/>
      <c r="CA10" s="98"/>
      <c r="CB10" s="98"/>
      <c r="CC10" s="98"/>
      <c r="CD10" s="98"/>
      <c r="CE10" s="98"/>
      <c r="CF10" s="98"/>
      <c r="CG10" s="98"/>
      <c r="CH10" s="98"/>
      <c r="CI10" s="98"/>
      <c r="CJ10" s="98"/>
      <c r="CK10" s="98"/>
      <c r="CL10" s="98"/>
      <c r="CM10" s="98"/>
      <c r="CN10" s="98"/>
      <c r="CO10" s="98"/>
      <c r="CP10" s="98"/>
      <c r="CQ10" s="98"/>
      <c r="CR10" s="98"/>
      <c r="CS10" s="98"/>
      <c r="CT10" s="98"/>
      <c r="CU10" s="98"/>
      <c r="CV10" s="98"/>
      <c r="CW10" s="98"/>
      <c r="CX10" s="98"/>
      <c r="CY10" s="98"/>
      <c r="CZ10" s="98"/>
      <c r="DA10" s="98"/>
      <c r="DB10" s="98"/>
      <c r="DC10" s="98"/>
      <c r="DD10" s="98"/>
      <c r="DE10" s="98"/>
      <c r="DF10" s="98"/>
      <c r="DG10" s="98"/>
      <c r="DH10" s="98"/>
      <c r="DI10" s="98"/>
      <c r="DJ10" s="98"/>
      <c r="DK10" s="98"/>
      <c r="DL10" s="98"/>
      <c r="DM10" s="98"/>
      <c r="DN10" s="98"/>
      <c r="DO10" s="98"/>
      <c r="DP10" s="98"/>
      <c r="DQ10" s="98"/>
      <c r="DR10" s="98"/>
      <c r="DS10" s="98"/>
      <c r="DT10" s="98"/>
      <c r="DU10" s="98"/>
      <c r="DV10" s="98"/>
      <c r="DW10" s="98"/>
      <c r="DX10" s="98"/>
      <c r="DY10" s="98"/>
      <c r="DZ10" s="98"/>
      <c r="EA10" s="98"/>
      <c r="EB10" s="98"/>
      <c r="EC10" s="98"/>
      <c r="ED10" s="98"/>
      <c r="EE10" s="98"/>
      <c r="EF10" s="98"/>
      <c r="EG10" s="98"/>
      <c r="EH10" s="98"/>
      <c r="EI10" s="98"/>
      <c r="EJ10" s="98"/>
      <c r="EK10" s="98"/>
      <c r="EL10" s="98"/>
      <c r="EM10" s="98"/>
      <c r="EN10" s="98"/>
      <c r="EO10" s="98"/>
      <c r="EP10" s="98"/>
      <c r="EQ10" s="98"/>
      <c r="ER10" s="98"/>
      <c r="ES10" s="98"/>
      <c r="ET10" s="98"/>
      <c r="EU10" s="98"/>
      <c r="EV10" s="98"/>
      <c r="EW10" s="98"/>
      <c r="EX10" s="98"/>
      <c r="EY10" s="98"/>
      <c r="EZ10" s="98"/>
      <c r="FA10" s="98"/>
      <c r="FB10" s="98"/>
      <c r="FC10" s="98"/>
      <c r="FD10" s="98"/>
      <c r="FE10" s="98"/>
      <c r="FF10" s="98"/>
      <c r="FG10" s="98"/>
      <c r="FH10" s="98"/>
      <c r="FI10" s="98"/>
      <c r="FJ10" s="98"/>
      <c r="FK10" s="98"/>
      <c r="FL10" s="98"/>
      <c r="FM10" s="98"/>
      <c r="FN10" s="98"/>
      <c r="FO10" s="98"/>
      <c r="FP10" s="98"/>
      <c r="FQ10" s="98"/>
      <c r="FR10" s="98"/>
      <c r="FS10" s="98"/>
      <c r="FT10" s="98"/>
      <c r="FU10" s="98"/>
      <c r="FV10" s="98"/>
      <c r="FW10" s="98"/>
      <c r="FX10" s="98"/>
      <c r="FY10" s="98"/>
      <c r="FZ10" s="98"/>
      <c r="GA10" s="98"/>
      <c r="GB10" s="98"/>
      <c r="GC10" s="98"/>
      <c r="GD10" s="98"/>
      <c r="GE10" s="98"/>
      <c r="GF10" s="98"/>
      <c r="GG10" s="98"/>
      <c r="GH10" s="98"/>
      <c r="GI10" s="98"/>
      <c r="GJ10" s="98"/>
      <c r="GK10" s="98"/>
      <c r="GL10" s="98"/>
      <c r="GM10" s="98"/>
      <c r="GN10" s="98"/>
      <c r="GO10" s="98"/>
      <c r="GP10" s="98"/>
      <c r="GQ10" s="98"/>
      <c r="GR10" s="98"/>
      <c r="GS10" s="98"/>
      <c r="GT10" s="98"/>
      <c r="GU10" s="98"/>
      <c r="GV10" s="98"/>
      <c r="GW10" s="98"/>
      <c r="GX10" s="98"/>
      <c r="GY10" s="98"/>
      <c r="GZ10" s="98"/>
      <c r="HA10" s="98"/>
      <c r="HB10" s="98"/>
      <c r="HC10" s="98"/>
      <c r="HD10" s="98"/>
      <c r="HE10" s="98"/>
      <c r="HF10" s="98"/>
      <c r="HG10" s="98"/>
      <c r="HH10" s="98"/>
      <c r="HI10" s="98"/>
      <c r="HJ10" s="98"/>
      <c r="HK10" s="98"/>
      <c r="HL10" s="98"/>
      <c r="HM10" s="98"/>
      <c r="HN10" s="98"/>
      <c r="HO10" s="98"/>
      <c r="HP10" s="98"/>
      <c r="HQ10" s="98"/>
      <c r="HR10" s="98"/>
      <c r="HS10" s="98"/>
      <c r="HT10" s="98"/>
      <c r="HU10" s="98"/>
      <c r="HV10" s="98"/>
      <c r="HW10" s="98"/>
      <c r="HX10" s="98"/>
      <c r="HY10" s="98"/>
      <c r="HZ10" s="98"/>
      <c r="IA10" s="98"/>
      <c r="IB10" s="98"/>
      <c r="IC10" s="98"/>
      <c r="ID10" s="98"/>
      <c r="IE10" s="98"/>
    </row>
    <row r="11" spans="1:239" ht="15" customHeight="1">
      <c r="A11" s="109" t="s">
        <v>134</v>
      </c>
      <c r="B11" s="110" t="s">
        <v>20</v>
      </c>
      <c r="C11" s="111" t="s">
        <v>154</v>
      </c>
      <c r="D11" s="111" t="s">
        <v>154</v>
      </c>
      <c r="E11" s="111">
        <v>188</v>
      </c>
      <c r="F11" s="111">
        <v>192</v>
      </c>
      <c r="G11" s="111" t="s">
        <v>159</v>
      </c>
      <c r="H11" s="111" t="s">
        <v>159</v>
      </c>
      <c r="I11" s="111" t="s">
        <v>159</v>
      </c>
      <c r="J11" s="111" t="s">
        <v>159</v>
      </c>
      <c r="K11" s="111" t="s">
        <v>154</v>
      </c>
      <c r="L11" s="111" t="s">
        <v>154</v>
      </c>
      <c r="M11" s="111">
        <f t="shared" si="0"/>
        <v>190</v>
      </c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  <c r="CB11" s="98"/>
      <c r="CC11" s="98"/>
      <c r="CD11" s="98"/>
      <c r="CE11" s="98"/>
      <c r="CF11" s="98"/>
      <c r="CG11" s="98"/>
      <c r="CH11" s="98"/>
      <c r="CI11" s="98"/>
      <c r="CJ11" s="98"/>
      <c r="CK11" s="98"/>
      <c r="CL11" s="98"/>
      <c r="CM11" s="98"/>
      <c r="CN11" s="98"/>
      <c r="CO11" s="98"/>
      <c r="CP11" s="98"/>
      <c r="CQ11" s="98"/>
      <c r="CR11" s="98"/>
      <c r="CS11" s="98"/>
      <c r="CT11" s="98"/>
      <c r="CU11" s="98"/>
      <c r="CV11" s="98"/>
      <c r="CW11" s="98"/>
      <c r="CX11" s="98"/>
      <c r="CY11" s="98"/>
      <c r="CZ11" s="98"/>
      <c r="DA11" s="98"/>
      <c r="DB11" s="98"/>
      <c r="DC11" s="98"/>
      <c r="DD11" s="98"/>
      <c r="DE11" s="98"/>
      <c r="DF11" s="98"/>
      <c r="DG11" s="98"/>
      <c r="DH11" s="98"/>
      <c r="DI11" s="98"/>
      <c r="DJ11" s="98"/>
      <c r="DK11" s="98"/>
      <c r="DL11" s="98"/>
      <c r="DM11" s="98"/>
      <c r="DN11" s="98"/>
      <c r="DO11" s="98"/>
      <c r="DP11" s="98"/>
      <c r="DQ11" s="98"/>
      <c r="DR11" s="98"/>
      <c r="DS11" s="98"/>
      <c r="DT11" s="98"/>
      <c r="DU11" s="98"/>
      <c r="DV11" s="98"/>
      <c r="DW11" s="98"/>
      <c r="DX11" s="98"/>
      <c r="DY11" s="98"/>
      <c r="DZ11" s="98"/>
      <c r="EA11" s="98"/>
      <c r="EB11" s="98"/>
      <c r="EC11" s="98"/>
      <c r="ED11" s="98"/>
      <c r="EE11" s="98"/>
      <c r="EF11" s="98"/>
      <c r="EG11" s="98"/>
      <c r="EH11" s="98"/>
      <c r="EI11" s="98"/>
      <c r="EJ11" s="98"/>
      <c r="EK11" s="98"/>
      <c r="EL11" s="98"/>
      <c r="EM11" s="98"/>
      <c r="EN11" s="98"/>
      <c r="EO11" s="98"/>
      <c r="EP11" s="98"/>
      <c r="EQ11" s="98"/>
      <c r="ER11" s="98"/>
      <c r="ES11" s="98"/>
      <c r="ET11" s="98"/>
      <c r="EU11" s="98"/>
      <c r="EV11" s="98"/>
      <c r="EW11" s="98"/>
      <c r="EX11" s="98"/>
      <c r="EY11" s="98"/>
      <c r="EZ11" s="98"/>
      <c r="FA11" s="98"/>
      <c r="FB11" s="98"/>
      <c r="FC11" s="98"/>
      <c r="FD11" s="98"/>
      <c r="FE11" s="98"/>
      <c r="FF11" s="98"/>
      <c r="FG11" s="98"/>
      <c r="FH11" s="98"/>
      <c r="FI11" s="98"/>
      <c r="FJ11" s="98"/>
      <c r="FK11" s="98"/>
      <c r="FL11" s="98"/>
      <c r="FM11" s="98"/>
      <c r="FN11" s="98"/>
      <c r="FO11" s="98"/>
      <c r="FP11" s="98"/>
      <c r="FQ11" s="98"/>
      <c r="FR11" s="98"/>
      <c r="FS11" s="98"/>
      <c r="FT11" s="98"/>
      <c r="FU11" s="98"/>
      <c r="FV11" s="98"/>
      <c r="FW11" s="98"/>
      <c r="FX11" s="98"/>
      <c r="FY11" s="98"/>
      <c r="FZ11" s="98"/>
      <c r="GA11" s="98"/>
      <c r="GB11" s="98"/>
      <c r="GC11" s="98"/>
      <c r="GD11" s="98"/>
      <c r="GE11" s="98"/>
      <c r="GF11" s="98"/>
      <c r="GG11" s="98"/>
      <c r="GH11" s="98"/>
      <c r="GI11" s="98"/>
      <c r="GJ11" s="98"/>
      <c r="GK11" s="98"/>
      <c r="GL11" s="98"/>
      <c r="GM11" s="98"/>
      <c r="GN11" s="98"/>
      <c r="GO11" s="98"/>
      <c r="GP11" s="98"/>
      <c r="GQ11" s="98"/>
      <c r="GR11" s="98"/>
      <c r="GS11" s="98"/>
      <c r="GT11" s="98"/>
      <c r="GU11" s="98"/>
      <c r="GV11" s="98"/>
      <c r="GW11" s="98"/>
      <c r="GX11" s="98"/>
      <c r="GY11" s="98"/>
      <c r="GZ11" s="98"/>
      <c r="HA11" s="98"/>
      <c r="HB11" s="98"/>
      <c r="HC11" s="98"/>
      <c r="HD11" s="98"/>
      <c r="HE11" s="98"/>
      <c r="HF11" s="98"/>
      <c r="HG11" s="98"/>
      <c r="HH11" s="98"/>
      <c r="HI11" s="98"/>
      <c r="HJ11" s="98"/>
      <c r="HK11" s="98"/>
      <c r="HL11" s="98"/>
      <c r="HM11" s="98"/>
      <c r="HN11" s="98"/>
      <c r="HO11" s="98"/>
      <c r="HP11" s="98"/>
      <c r="HQ11" s="98"/>
      <c r="HR11" s="98"/>
      <c r="HS11" s="98"/>
      <c r="HT11" s="98"/>
      <c r="HU11" s="98"/>
      <c r="HV11" s="98"/>
      <c r="HW11" s="98"/>
      <c r="HX11" s="98"/>
      <c r="HY11" s="98"/>
      <c r="HZ11" s="98"/>
      <c r="IA11" s="98"/>
      <c r="IB11" s="98"/>
      <c r="IC11" s="98"/>
      <c r="ID11" s="98"/>
      <c r="IE11" s="98"/>
    </row>
    <row r="12" spans="1:239" ht="15" customHeight="1">
      <c r="A12" s="109" t="s">
        <v>135</v>
      </c>
      <c r="B12" s="110" t="s">
        <v>20</v>
      </c>
      <c r="C12" s="111" t="s">
        <v>154</v>
      </c>
      <c r="D12" s="111" t="s">
        <v>154</v>
      </c>
      <c r="E12" s="111">
        <v>182</v>
      </c>
      <c r="F12" s="111">
        <v>184</v>
      </c>
      <c r="G12" s="111" t="s">
        <v>159</v>
      </c>
      <c r="H12" s="111" t="s">
        <v>159</v>
      </c>
      <c r="I12" s="111" t="s">
        <v>159</v>
      </c>
      <c r="J12" s="111" t="s">
        <v>159</v>
      </c>
      <c r="K12" s="111" t="s">
        <v>154</v>
      </c>
      <c r="L12" s="111" t="s">
        <v>154</v>
      </c>
      <c r="M12" s="111">
        <f t="shared" si="0"/>
        <v>183</v>
      </c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/>
      <c r="CB12" s="98"/>
      <c r="CC12" s="98"/>
      <c r="CD12" s="98"/>
      <c r="CE12" s="98"/>
      <c r="CF12" s="98"/>
      <c r="CG12" s="98"/>
      <c r="CH12" s="98"/>
      <c r="CI12" s="98"/>
      <c r="CJ12" s="98"/>
      <c r="CK12" s="98"/>
      <c r="CL12" s="98"/>
      <c r="CM12" s="98"/>
      <c r="CN12" s="98"/>
      <c r="CO12" s="98"/>
      <c r="CP12" s="98"/>
      <c r="CQ12" s="98"/>
      <c r="CR12" s="98"/>
      <c r="CS12" s="98"/>
      <c r="CT12" s="98"/>
      <c r="CU12" s="98"/>
      <c r="CV12" s="98"/>
      <c r="CW12" s="98"/>
      <c r="CX12" s="98"/>
      <c r="CY12" s="98"/>
      <c r="CZ12" s="98"/>
      <c r="DA12" s="98"/>
      <c r="DB12" s="98"/>
      <c r="DC12" s="98"/>
      <c r="DD12" s="98"/>
      <c r="DE12" s="98"/>
      <c r="DF12" s="98"/>
      <c r="DG12" s="98"/>
      <c r="DH12" s="98"/>
      <c r="DI12" s="98"/>
      <c r="DJ12" s="98"/>
      <c r="DK12" s="98"/>
      <c r="DL12" s="98"/>
      <c r="DM12" s="98"/>
      <c r="DN12" s="98"/>
      <c r="DO12" s="98"/>
      <c r="DP12" s="98"/>
      <c r="DQ12" s="98"/>
      <c r="DR12" s="98"/>
      <c r="DS12" s="98"/>
      <c r="DT12" s="98"/>
      <c r="DU12" s="98"/>
      <c r="DV12" s="98"/>
      <c r="DW12" s="98"/>
      <c r="DX12" s="98"/>
      <c r="DY12" s="98"/>
      <c r="DZ12" s="98"/>
      <c r="EA12" s="98"/>
      <c r="EB12" s="98"/>
      <c r="EC12" s="98"/>
      <c r="ED12" s="98"/>
      <c r="EE12" s="98"/>
      <c r="EF12" s="98"/>
      <c r="EG12" s="98"/>
      <c r="EH12" s="98"/>
      <c r="EI12" s="98"/>
      <c r="EJ12" s="98"/>
      <c r="EK12" s="98"/>
      <c r="EL12" s="98"/>
      <c r="EM12" s="98"/>
      <c r="EN12" s="98"/>
      <c r="EO12" s="98"/>
      <c r="EP12" s="98"/>
      <c r="EQ12" s="98"/>
      <c r="ER12" s="98"/>
      <c r="ES12" s="98"/>
      <c r="ET12" s="98"/>
      <c r="EU12" s="98"/>
      <c r="EV12" s="98"/>
      <c r="EW12" s="98"/>
      <c r="EX12" s="98"/>
      <c r="EY12" s="98"/>
      <c r="EZ12" s="98"/>
      <c r="FA12" s="98"/>
      <c r="FB12" s="98"/>
      <c r="FC12" s="98"/>
      <c r="FD12" s="98"/>
      <c r="FE12" s="98"/>
      <c r="FF12" s="98"/>
      <c r="FG12" s="98"/>
      <c r="FH12" s="98"/>
      <c r="FI12" s="98"/>
      <c r="FJ12" s="98"/>
      <c r="FK12" s="98"/>
      <c r="FL12" s="98"/>
      <c r="FM12" s="98"/>
      <c r="FN12" s="98"/>
      <c r="FO12" s="98"/>
      <c r="FP12" s="98"/>
      <c r="FQ12" s="98"/>
      <c r="FR12" s="98"/>
      <c r="FS12" s="98"/>
      <c r="FT12" s="98"/>
      <c r="FU12" s="98"/>
      <c r="FV12" s="98"/>
      <c r="FW12" s="98"/>
      <c r="FX12" s="98"/>
      <c r="FY12" s="98"/>
      <c r="FZ12" s="98"/>
      <c r="GA12" s="98"/>
      <c r="GB12" s="98"/>
      <c r="GC12" s="98"/>
      <c r="GD12" s="98"/>
      <c r="GE12" s="98"/>
      <c r="GF12" s="98"/>
      <c r="GG12" s="98"/>
      <c r="GH12" s="98"/>
      <c r="GI12" s="98"/>
      <c r="GJ12" s="98"/>
      <c r="GK12" s="98"/>
      <c r="GL12" s="98"/>
      <c r="GM12" s="98"/>
      <c r="GN12" s="98"/>
      <c r="GO12" s="98"/>
      <c r="GP12" s="98"/>
      <c r="GQ12" s="98"/>
      <c r="GR12" s="98"/>
      <c r="GS12" s="98"/>
      <c r="GT12" s="98"/>
      <c r="GU12" s="98"/>
      <c r="GV12" s="98"/>
      <c r="GW12" s="98"/>
      <c r="GX12" s="98"/>
      <c r="GY12" s="98"/>
      <c r="GZ12" s="98"/>
      <c r="HA12" s="98"/>
      <c r="HB12" s="98"/>
      <c r="HC12" s="98"/>
      <c r="HD12" s="98"/>
      <c r="HE12" s="98"/>
      <c r="HF12" s="98"/>
      <c r="HG12" s="98"/>
      <c r="HH12" s="98"/>
      <c r="HI12" s="98"/>
      <c r="HJ12" s="98"/>
      <c r="HK12" s="98"/>
      <c r="HL12" s="98"/>
      <c r="HM12" s="98"/>
      <c r="HN12" s="98"/>
      <c r="HO12" s="98"/>
      <c r="HP12" s="98"/>
      <c r="HQ12" s="98"/>
      <c r="HR12" s="98"/>
      <c r="HS12" s="98"/>
      <c r="HT12" s="98"/>
      <c r="HU12" s="98"/>
      <c r="HV12" s="98"/>
      <c r="HW12" s="98"/>
      <c r="HX12" s="98"/>
      <c r="HY12" s="98"/>
      <c r="HZ12" s="98"/>
      <c r="IA12" s="98"/>
      <c r="IB12" s="98"/>
      <c r="IC12" s="98"/>
      <c r="ID12" s="98"/>
      <c r="IE12" s="98"/>
    </row>
    <row r="13" spans="1:239" ht="15" customHeight="1">
      <c r="A13" s="109" t="s">
        <v>136</v>
      </c>
      <c r="B13" s="110" t="s">
        <v>20</v>
      </c>
      <c r="C13" s="111" t="s">
        <v>154</v>
      </c>
      <c r="D13" s="111" t="s">
        <v>154</v>
      </c>
      <c r="E13" s="111" t="s">
        <v>154</v>
      </c>
      <c r="F13" s="111" t="s">
        <v>154</v>
      </c>
      <c r="G13" s="111" t="s">
        <v>154</v>
      </c>
      <c r="H13" s="111" t="s">
        <v>154</v>
      </c>
      <c r="I13" s="111" t="s">
        <v>154</v>
      </c>
      <c r="J13" s="111" t="s">
        <v>154</v>
      </c>
      <c r="K13" s="111" t="s">
        <v>154</v>
      </c>
      <c r="L13" s="111" t="s">
        <v>154</v>
      </c>
      <c r="M13" s="111" t="str">
        <f t="shared" si="0"/>
        <v>=</v>
      </c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  <c r="CU13" s="98"/>
      <c r="CV13" s="98"/>
      <c r="CW13" s="98"/>
      <c r="CX13" s="98"/>
      <c r="CY13" s="98"/>
      <c r="CZ13" s="98"/>
      <c r="DA13" s="98"/>
      <c r="DB13" s="98"/>
      <c r="DC13" s="98"/>
      <c r="DD13" s="98"/>
      <c r="DE13" s="98"/>
      <c r="DF13" s="98"/>
      <c r="DG13" s="98"/>
      <c r="DH13" s="98"/>
      <c r="DI13" s="98"/>
      <c r="DJ13" s="98"/>
      <c r="DK13" s="98"/>
      <c r="DL13" s="98"/>
      <c r="DM13" s="98"/>
      <c r="DN13" s="98"/>
      <c r="DO13" s="98"/>
      <c r="DP13" s="98"/>
      <c r="DQ13" s="98"/>
      <c r="DR13" s="98"/>
      <c r="DS13" s="98"/>
      <c r="DT13" s="98"/>
      <c r="DU13" s="98"/>
      <c r="DV13" s="98"/>
      <c r="DW13" s="98"/>
      <c r="DX13" s="98"/>
      <c r="DY13" s="98"/>
      <c r="DZ13" s="98"/>
      <c r="EA13" s="98"/>
      <c r="EB13" s="98"/>
      <c r="EC13" s="98"/>
      <c r="ED13" s="98"/>
      <c r="EE13" s="98"/>
      <c r="EF13" s="98"/>
      <c r="EG13" s="98"/>
      <c r="EH13" s="98"/>
      <c r="EI13" s="98"/>
      <c r="EJ13" s="98"/>
      <c r="EK13" s="98"/>
      <c r="EL13" s="98"/>
      <c r="EM13" s="98"/>
      <c r="EN13" s="98"/>
      <c r="EO13" s="98"/>
      <c r="EP13" s="98"/>
      <c r="EQ13" s="98"/>
      <c r="ER13" s="98"/>
      <c r="ES13" s="98"/>
      <c r="ET13" s="98"/>
      <c r="EU13" s="98"/>
      <c r="EV13" s="98"/>
      <c r="EW13" s="98"/>
      <c r="EX13" s="98"/>
      <c r="EY13" s="98"/>
      <c r="EZ13" s="98"/>
      <c r="FA13" s="98"/>
      <c r="FB13" s="98"/>
      <c r="FC13" s="98"/>
      <c r="FD13" s="98"/>
      <c r="FE13" s="98"/>
      <c r="FF13" s="98"/>
      <c r="FG13" s="98"/>
      <c r="FH13" s="98"/>
      <c r="FI13" s="98"/>
      <c r="FJ13" s="98"/>
      <c r="FK13" s="98"/>
      <c r="FL13" s="98"/>
      <c r="FM13" s="98"/>
      <c r="FN13" s="98"/>
      <c r="FO13" s="98"/>
      <c r="FP13" s="98"/>
      <c r="FQ13" s="98"/>
      <c r="FR13" s="98"/>
      <c r="FS13" s="98"/>
      <c r="FT13" s="98"/>
      <c r="FU13" s="98"/>
      <c r="FV13" s="98"/>
      <c r="FW13" s="98"/>
      <c r="FX13" s="98"/>
      <c r="FY13" s="98"/>
      <c r="FZ13" s="98"/>
      <c r="GA13" s="98"/>
      <c r="GB13" s="98"/>
      <c r="GC13" s="98"/>
      <c r="GD13" s="98"/>
      <c r="GE13" s="98"/>
      <c r="GF13" s="98"/>
      <c r="GG13" s="98"/>
      <c r="GH13" s="98"/>
      <c r="GI13" s="98"/>
      <c r="GJ13" s="98"/>
      <c r="GK13" s="98"/>
      <c r="GL13" s="98"/>
      <c r="GM13" s="98"/>
      <c r="GN13" s="98"/>
      <c r="GO13" s="98"/>
      <c r="GP13" s="98"/>
      <c r="GQ13" s="98"/>
      <c r="GR13" s="98"/>
      <c r="GS13" s="98"/>
      <c r="GT13" s="98"/>
      <c r="GU13" s="98"/>
      <c r="GV13" s="98"/>
      <c r="GW13" s="98"/>
      <c r="GX13" s="98"/>
      <c r="GY13" s="98"/>
      <c r="GZ13" s="98"/>
      <c r="HA13" s="98"/>
      <c r="HB13" s="98"/>
      <c r="HC13" s="98"/>
      <c r="HD13" s="98"/>
      <c r="HE13" s="98"/>
      <c r="HF13" s="98"/>
      <c r="HG13" s="98"/>
      <c r="HH13" s="98"/>
      <c r="HI13" s="98"/>
      <c r="HJ13" s="98"/>
      <c r="HK13" s="98"/>
      <c r="HL13" s="98"/>
      <c r="HM13" s="98"/>
      <c r="HN13" s="98"/>
      <c r="HO13" s="98"/>
      <c r="HP13" s="98"/>
      <c r="HQ13" s="98"/>
      <c r="HR13" s="98"/>
      <c r="HS13" s="98"/>
      <c r="HT13" s="98"/>
      <c r="HU13" s="98"/>
      <c r="HV13" s="98"/>
      <c r="HW13" s="98"/>
      <c r="HX13" s="98"/>
      <c r="HY13" s="98"/>
      <c r="HZ13" s="98"/>
      <c r="IA13" s="98"/>
      <c r="IB13" s="98"/>
      <c r="IC13" s="98"/>
      <c r="ID13" s="98"/>
      <c r="IE13" s="98"/>
    </row>
    <row r="14" spans="1:239" ht="15" customHeight="1">
      <c r="A14" s="109" t="s">
        <v>180</v>
      </c>
      <c r="B14" s="110" t="s">
        <v>20</v>
      </c>
      <c r="C14" s="111" t="s">
        <v>154</v>
      </c>
      <c r="D14" s="111" t="s">
        <v>154</v>
      </c>
      <c r="E14" s="111">
        <v>210</v>
      </c>
      <c r="F14" s="111">
        <v>215</v>
      </c>
      <c r="G14" s="111">
        <v>210</v>
      </c>
      <c r="H14" s="111">
        <v>215</v>
      </c>
      <c r="I14" s="111">
        <v>208</v>
      </c>
      <c r="J14" s="111">
        <v>213</v>
      </c>
      <c r="K14" s="111">
        <v>207</v>
      </c>
      <c r="L14" s="111">
        <v>212</v>
      </c>
      <c r="M14" s="111">
        <f t="shared" si="0"/>
        <v>211.25</v>
      </c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/>
      <c r="DC14" s="98"/>
      <c r="DD14" s="98"/>
      <c r="DE14" s="98"/>
      <c r="DF14" s="98"/>
      <c r="DG14" s="98"/>
      <c r="DH14" s="98"/>
      <c r="DI14" s="98"/>
      <c r="DJ14" s="98"/>
      <c r="DK14" s="98"/>
      <c r="DL14" s="98"/>
      <c r="DM14" s="98"/>
      <c r="DN14" s="98"/>
      <c r="DO14" s="98"/>
      <c r="DP14" s="98"/>
      <c r="DQ14" s="98"/>
      <c r="DR14" s="98"/>
      <c r="DS14" s="98"/>
      <c r="DT14" s="98"/>
      <c r="DU14" s="98"/>
      <c r="DV14" s="98"/>
      <c r="DW14" s="98"/>
      <c r="DX14" s="98"/>
      <c r="DY14" s="98"/>
      <c r="DZ14" s="98"/>
      <c r="EA14" s="98"/>
      <c r="EB14" s="98"/>
      <c r="EC14" s="98"/>
      <c r="ED14" s="98"/>
      <c r="EE14" s="98"/>
      <c r="EF14" s="98"/>
      <c r="EG14" s="98"/>
      <c r="EH14" s="98"/>
      <c r="EI14" s="98"/>
      <c r="EJ14" s="98"/>
      <c r="EK14" s="98"/>
      <c r="EL14" s="98"/>
      <c r="EM14" s="98"/>
      <c r="EN14" s="98"/>
      <c r="EO14" s="98"/>
      <c r="EP14" s="98"/>
      <c r="EQ14" s="98"/>
      <c r="ER14" s="98"/>
      <c r="ES14" s="98"/>
      <c r="ET14" s="98"/>
      <c r="EU14" s="98"/>
      <c r="EV14" s="98"/>
      <c r="EW14" s="98"/>
      <c r="EX14" s="98"/>
      <c r="EY14" s="98"/>
      <c r="EZ14" s="98"/>
      <c r="FA14" s="98"/>
      <c r="FB14" s="98"/>
      <c r="FC14" s="98"/>
      <c r="FD14" s="98"/>
      <c r="FE14" s="98"/>
      <c r="FF14" s="98"/>
      <c r="FG14" s="98"/>
      <c r="FH14" s="98"/>
      <c r="FI14" s="98"/>
      <c r="FJ14" s="98"/>
      <c r="FK14" s="98"/>
      <c r="FL14" s="98"/>
      <c r="FM14" s="98"/>
      <c r="FN14" s="98"/>
      <c r="FO14" s="98"/>
      <c r="FP14" s="98"/>
      <c r="FQ14" s="98"/>
      <c r="FR14" s="98"/>
      <c r="FS14" s="98"/>
      <c r="FT14" s="98"/>
      <c r="FU14" s="98"/>
      <c r="FV14" s="98"/>
      <c r="FW14" s="98"/>
      <c r="FX14" s="98"/>
      <c r="FY14" s="98"/>
      <c r="FZ14" s="98"/>
      <c r="GA14" s="98"/>
      <c r="GB14" s="98"/>
      <c r="GC14" s="98"/>
      <c r="GD14" s="98"/>
      <c r="GE14" s="98"/>
      <c r="GF14" s="98"/>
      <c r="GG14" s="98"/>
      <c r="GH14" s="98"/>
      <c r="GI14" s="98"/>
      <c r="GJ14" s="98"/>
      <c r="GK14" s="98"/>
      <c r="GL14" s="98"/>
      <c r="GM14" s="98"/>
      <c r="GN14" s="98"/>
      <c r="GO14" s="98"/>
      <c r="GP14" s="98"/>
      <c r="GQ14" s="98"/>
      <c r="GR14" s="98"/>
      <c r="GS14" s="98"/>
      <c r="GT14" s="98"/>
      <c r="GU14" s="98"/>
      <c r="GV14" s="98"/>
      <c r="GW14" s="98"/>
      <c r="GX14" s="98"/>
      <c r="GY14" s="98"/>
      <c r="GZ14" s="98"/>
      <c r="HA14" s="98"/>
      <c r="HB14" s="98"/>
      <c r="HC14" s="98"/>
      <c r="HD14" s="98"/>
      <c r="HE14" s="98"/>
      <c r="HF14" s="98"/>
      <c r="HG14" s="98"/>
      <c r="HH14" s="98"/>
      <c r="HI14" s="98"/>
      <c r="HJ14" s="98"/>
      <c r="HK14" s="98"/>
      <c r="HL14" s="98"/>
      <c r="HM14" s="98"/>
      <c r="HN14" s="98"/>
      <c r="HO14" s="98"/>
      <c r="HP14" s="98"/>
      <c r="HQ14" s="98"/>
      <c r="HR14" s="98"/>
      <c r="HS14" s="98"/>
      <c r="HT14" s="98"/>
      <c r="HU14" s="98"/>
      <c r="HV14" s="98"/>
      <c r="HW14" s="98"/>
      <c r="HX14" s="98"/>
      <c r="HY14" s="98"/>
      <c r="HZ14" s="98"/>
      <c r="IA14" s="98"/>
      <c r="IB14" s="98"/>
      <c r="IC14" s="98"/>
      <c r="ID14" s="98"/>
      <c r="IE14" s="98"/>
    </row>
    <row r="15" spans="1:239" ht="15" customHeight="1">
      <c r="A15" s="109" t="s">
        <v>181</v>
      </c>
      <c r="B15" s="110" t="s">
        <v>20</v>
      </c>
      <c r="C15" s="111" t="s">
        <v>154</v>
      </c>
      <c r="D15" s="111" t="s">
        <v>154</v>
      </c>
      <c r="E15" s="111">
        <v>199</v>
      </c>
      <c r="F15" s="111">
        <v>204</v>
      </c>
      <c r="G15" s="111">
        <v>199</v>
      </c>
      <c r="H15" s="111">
        <v>204</v>
      </c>
      <c r="I15" s="111">
        <v>197</v>
      </c>
      <c r="J15" s="111">
        <v>202</v>
      </c>
      <c r="K15" s="111">
        <v>196</v>
      </c>
      <c r="L15" s="111">
        <v>201</v>
      </c>
      <c r="M15" s="111">
        <f t="shared" si="0"/>
        <v>200.25</v>
      </c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  <c r="BQ15" s="98"/>
      <c r="BR15" s="98"/>
      <c r="BS15" s="98"/>
      <c r="BT15" s="98"/>
      <c r="BU15" s="98"/>
      <c r="BV15" s="98"/>
      <c r="BW15" s="98"/>
      <c r="BX15" s="98"/>
      <c r="BY15" s="98"/>
      <c r="BZ15" s="98"/>
      <c r="CA15" s="98"/>
      <c r="CB15" s="98"/>
      <c r="CC15" s="98"/>
      <c r="CD15" s="98"/>
      <c r="CE15" s="98"/>
      <c r="CF15" s="98"/>
      <c r="CG15" s="98"/>
      <c r="CH15" s="98"/>
      <c r="CI15" s="98"/>
      <c r="CJ15" s="98"/>
      <c r="CK15" s="98"/>
      <c r="CL15" s="98"/>
      <c r="CM15" s="98"/>
      <c r="CN15" s="98"/>
      <c r="CO15" s="98"/>
      <c r="CP15" s="98"/>
      <c r="CQ15" s="98"/>
      <c r="CR15" s="98"/>
      <c r="CS15" s="98"/>
      <c r="CT15" s="98"/>
      <c r="CU15" s="98"/>
      <c r="CV15" s="98"/>
      <c r="CW15" s="98"/>
      <c r="CX15" s="98"/>
      <c r="CY15" s="98"/>
      <c r="CZ15" s="98"/>
      <c r="DA15" s="98"/>
      <c r="DB15" s="98"/>
      <c r="DC15" s="98"/>
      <c r="DD15" s="98"/>
      <c r="DE15" s="98"/>
      <c r="DF15" s="98"/>
      <c r="DG15" s="98"/>
      <c r="DH15" s="98"/>
      <c r="DI15" s="98"/>
      <c r="DJ15" s="98"/>
      <c r="DK15" s="98"/>
      <c r="DL15" s="98"/>
      <c r="DM15" s="98"/>
      <c r="DN15" s="98"/>
      <c r="DO15" s="98"/>
      <c r="DP15" s="98"/>
      <c r="DQ15" s="98"/>
      <c r="DR15" s="98"/>
      <c r="DS15" s="98"/>
      <c r="DT15" s="98"/>
      <c r="DU15" s="98"/>
      <c r="DV15" s="98"/>
      <c r="DW15" s="98"/>
      <c r="DX15" s="98"/>
      <c r="DY15" s="98"/>
      <c r="DZ15" s="98"/>
      <c r="EA15" s="98"/>
      <c r="EB15" s="98"/>
      <c r="EC15" s="98"/>
      <c r="ED15" s="98"/>
      <c r="EE15" s="98"/>
      <c r="EF15" s="98"/>
      <c r="EG15" s="98"/>
      <c r="EH15" s="98"/>
      <c r="EI15" s="98"/>
      <c r="EJ15" s="98"/>
      <c r="EK15" s="98"/>
      <c r="EL15" s="98"/>
      <c r="EM15" s="98"/>
      <c r="EN15" s="98"/>
      <c r="EO15" s="98"/>
      <c r="EP15" s="98"/>
      <c r="EQ15" s="98"/>
      <c r="ER15" s="98"/>
      <c r="ES15" s="98"/>
      <c r="ET15" s="98"/>
      <c r="EU15" s="98"/>
      <c r="EV15" s="98"/>
      <c r="EW15" s="98"/>
      <c r="EX15" s="98"/>
      <c r="EY15" s="98"/>
      <c r="EZ15" s="98"/>
      <c r="FA15" s="98"/>
      <c r="FB15" s="98"/>
      <c r="FC15" s="98"/>
      <c r="FD15" s="98"/>
      <c r="FE15" s="98"/>
      <c r="FF15" s="98"/>
      <c r="FG15" s="98"/>
      <c r="FH15" s="98"/>
      <c r="FI15" s="98"/>
      <c r="FJ15" s="98"/>
      <c r="FK15" s="98"/>
      <c r="FL15" s="98"/>
      <c r="FM15" s="98"/>
      <c r="FN15" s="98"/>
      <c r="FO15" s="98"/>
      <c r="FP15" s="98"/>
      <c r="FQ15" s="98"/>
      <c r="FR15" s="98"/>
      <c r="FS15" s="98"/>
      <c r="FT15" s="98"/>
      <c r="FU15" s="98"/>
      <c r="FV15" s="98"/>
      <c r="FW15" s="98"/>
      <c r="FX15" s="98"/>
      <c r="FY15" s="98"/>
      <c r="FZ15" s="98"/>
      <c r="GA15" s="98"/>
      <c r="GB15" s="98"/>
      <c r="GC15" s="98"/>
      <c r="GD15" s="98"/>
      <c r="GE15" s="98"/>
      <c r="GF15" s="98"/>
      <c r="GG15" s="98"/>
      <c r="GH15" s="98"/>
      <c r="GI15" s="98"/>
      <c r="GJ15" s="98"/>
      <c r="GK15" s="98"/>
      <c r="GL15" s="98"/>
      <c r="GM15" s="98"/>
      <c r="GN15" s="98"/>
      <c r="GO15" s="98"/>
      <c r="GP15" s="98"/>
      <c r="GQ15" s="98"/>
      <c r="GR15" s="98"/>
      <c r="GS15" s="98"/>
      <c r="GT15" s="98"/>
      <c r="GU15" s="98"/>
      <c r="GV15" s="98"/>
      <c r="GW15" s="98"/>
      <c r="GX15" s="98"/>
      <c r="GY15" s="98"/>
      <c r="GZ15" s="98"/>
      <c r="HA15" s="98"/>
      <c r="HB15" s="98"/>
      <c r="HC15" s="98"/>
      <c r="HD15" s="98"/>
      <c r="HE15" s="98"/>
      <c r="HF15" s="98"/>
      <c r="HG15" s="98"/>
      <c r="HH15" s="98"/>
      <c r="HI15" s="98"/>
      <c r="HJ15" s="98"/>
      <c r="HK15" s="98"/>
      <c r="HL15" s="98"/>
      <c r="HM15" s="98"/>
      <c r="HN15" s="98"/>
      <c r="HO15" s="98"/>
      <c r="HP15" s="98"/>
      <c r="HQ15" s="98"/>
      <c r="HR15" s="98"/>
      <c r="HS15" s="98"/>
      <c r="HT15" s="98"/>
      <c r="HU15" s="98"/>
      <c r="HV15" s="98"/>
      <c r="HW15" s="98"/>
      <c r="HX15" s="98"/>
      <c r="HY15" s="98"/>
      <c r="HZ15" s="98"/>
      <c r="IA15" s="98"/>
      <c r="IB15" s="98"/>
      <c r="IC15" s="98"/>
      <c r="ID15" s="98"/>
      <c r="IE15" s="98"/>
    </row>
    <row r="16" spans="1:239" ht="15" customHeight="1">
      <c r="A16" s="112" t="s">
        <v>175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3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/>
      <c r="CJ16" s="98"/>
      <c r="CK16" s="98"/>
      <c r="CL16" s="98"/>
      <c r="CM16" s="98"/>
      <c r="CN16" s="98"/>
      <c r="CO16" s="98"/>
      <c r="CP16" s="98"/>
      <c r="CQ16" s="98"/>
      <c r="CR16" s="98"/>
      <c r="CS16" s="98"/>
      <c r="CT16" s="98"/>
      <c r="CU16" s="98"/>
      <c r="CV16" s="98"/>
      <c r="CW16" s="98"/>
      <c r="CX16" s="98"/>
      <c r="CY16" s="98"/>
      <c r="CZ16" s="98"/>
      <c r="DA16" s="98"/>
      <c r="DB16" s="98"/>
      <c r="DC16" s="98"/>
      <c r="DD16" s="98"/>
      <c r="DE16" s="98"/>
      <c r="DF16" s="98"/>
      <c r="DG16" s="98"/>
      <c r="DH16" s="98"/>
      <c r="DI16" s="98"/>
      <c r="DJ16" s="98"/>
      <c r="DK16" s="98"/>
      <c r="DL16" s="98"/>
      <c r="DM16" s="98"/>
      <c r="DN16" s="98"/>
      <c r="DO16" s="98"/>
      <c r="DP16" s="98"/>
      <c r="DQ16" s="98"/>
      <c r="DR16" s="98"/>
      <c r="DS16" s="98"/>
      <c r="DT16" s="98"/>
      <c r="DU16" s="98"/>
      <c r="DV16" s="98"/>
      <c r="DW16" s="98"/>
      <c r="DX16" s="98"/>
      <c r="DY16" s="98"/>
      <c r="DZ16" s="98"/>
      <c r="EA16" s="98"/>
      <c r="EB16" s="98"/>
      <c r="EC16" s="98"/>
      <c r="ED16" s="98"/>
      <c r="EE16" s="98"/>
      <c r="EF16" s="98"/>
      <c r="EG16" s="98"/>
      <c r="EH16" s="98"/>
      <c r="EI16" s="98"/>
      <c r="EJ16" s="98"/>
      <c r="EK16" s="98"/>
      <c r="EL16" s="98"/>
      <c r="EM16" s="98"/>
      <c r="EN16" s="98"/>
      <c r="EO16" s="98"/>
      <c r="EP16" s="98"/>
      <c r="EQ16" s="98"/>
      <c r="ER16" s="98"/>
      <c r="ES16" s="98"/>
      <c r="ET16" s="98"/>
      <c r="EU16" s="98"/>
      <c r="EV16" s="98"/>
      <c r="EW16" s="98"/>
      <c r="EX16" s="98"/>
      <c r="EY16" s="98"/>
      <c r="EZ16" s="98"/>
      <c r="FA16" s="98"/>
      <c r="FB16" s="98"/>
      <c r="FC16" s="98"/>
      <c r="FD16" s="98"/>
      <c r="FE16" s="98"/>
      <c r="FF16" s="98"/>
      <c r="FG16" s="98"/>
      <c r="FH16" s="98"/>
      <c r="FI16" s="98"/>
      <c r="FJ16" s="98"/>
      <c r="FK16" s="98"/>
      <c r="FL16" s="98"/>
      <c r="FM16" s="98"/>
      <c r="FN16" s="98"/>
      <c r="FO16" s="98"/>
      <c r="FP16" s="98"/>
      <c r="FQ16" s="98"/>
      <c r="FR16" s="98"/>
      <c r="FS16" s="98"/>
      <c r="FT16" s="98"/>
      <c r="FU16" s="98"/>
      <c r="FV16" s="98"/>
      <c r="FW16" s="98"/>
      <c r="FX16" s="98"/>
      <c r="FY16" s="98"/>
      <c r="FZ16" s="98"/>
      <c r="GA16" s="98"/>
      <c r="GB16" s="98"/>
      <c r="GC16" s="98"/>
      <c r="GD16" s="98"/>
      <c r="GE16" s="98"/>
      <c r="GF16" s="98"/>
      <c r="GG16" s="98"/>
      <c r="GH16" s="98"/>
      <c r="GI16" s="98"/>
      <c r="GJ16" s="98"/>
      <c r="GK16" s="98"/>
      <c r="GL16" s="98"/>
      <c r="GM16" s="98"/>
      <c r="GN16" s="98"/>
      <c r="GO16" s="98"/>
      <c r="GP16" s="98"/>
      <c r="GQ16" s="98"/>
      <c r="GR16" s="98"/>
      <c r="GS16" s="98"/>
      <c r="GT16" s="98"/>
      <c r="GU16" s="98"/>
      <c r="GV16" s="98"/>
      <c r="GW16" s="98"/>
      <c r="GX16" s="98"/>
      <c r="GY16" s="98"/>
      <c r="GZ16" s="98"/>
      <c r="HA16" s="98"/>
      <c r="HB16" s="98"/>
      <c r="HC16" s="98"/>
      <c r="HD16" s="98"/>
      <c r="HE16" s="98"/>
      <c r="HF16" s="98"/>
      <c r="HG16" s="98"/>
      <c r="HH16" s="98"/>
      <c r="HI16" s="98"/>
      <c r="HJ16" s="98"/>
      <c r="HK16" s="98"/>
      <c r="HL16" s="98"/>
      <c r="HM16" s="98"/>
      <c r="HN16" s="98"/>
      <c r="HO16" s="98"/>
      <c r="HP16" s="98"/>
      <c r="HQ16" s="98"/>
      <c r="HR16" s="98"/>
      <c r="HS16" s="98"/>
      <c r="HT16" s="98"/>
      <c r="HU16" s="98"/>
      <c r="HV16" s="98"/>
      <c r="HW16" s="98"/>
      <c r="HX16" s="98"/>
      <c r="HY16" s="98"/>
      <c r="HZ16" s="98"/>
      <c r="IA16" s="98"/>
      <c r="IB16" s="98"/>
      <c r="IC16" s="98"/>
      <c r="ID16" s="98"/>
      <c r="IE16" s="98"/>
    </row>
    <row r="17" spans="1:239" ht="15" customHeight="1">
      <c r="A17" s="114" t="s">
        <v>176</v>
      </c>
      <c r="B17" s="115" t="s">
        <v>20</v>
      </c>
      <c r="C17" s="111" t="s">
        <v>154</v>
      </c>
      <c r="D17" s="111" t="s">
        <v>154</v>
      </c>
      <c r="E17" s="111" t="s">
        <v>154</v>
      </c>
      <c r="F17" s="111" t="s">
        <v>154</v>
      </c>
      <c r="G17" s="111" t="s">
        <v>154</v>
      </c>
      <c r="H17" s="111" t="s">
        <v>154</v>
      </c>
      <c r="I17" s="111" t="s">
        <v>154</v>
      </c>
      <c r="J17" s="111" t="s">
        <v>154</v>
      </c>
      <c r="K17" s="111" t="s">
        <v>154</v>
      </c>
      <c r="L17" s="111" t="s">
        <v>154</v>
      </c>
      <c r="M17" s="116" t="str">
        <f>IF(ISERROR(AVERAGE(C17:L17)),"=",AVERAGE(C17:L17))</f>
        <v>=</v>
      </c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  <c r="BQ17" s="98"/>
      <c r="BR17" s="98"/>
      <c r="BS17" s="98"/>
      <c r="BT17" s="98"/>
      <c r="BU17" s="98"/>
      <c r="BV17" s="98"/>
      <c r="BW17" s="98"/>
      <c r="BX17" s="98"/>
      <c r="BY17" s="98"/>
      <c r="BZ17" s="98"/>
      <c r="CA17" s="98"/>
      <c r="CB17" s="98"/>
      <c r="CC17" s="98"/>
      <c r="CD17" s="98"/>
      <c r="CE17" s="98"/>
      <c r="CF17" s="98"/>
      <c r="CG17" s="98"/>
      <c r="CH17" s="98"/>
      <c r="CI17" s="98"/>
      <c r="CJ17" s="98"/>
      <c r="CK17" s="98"/>
      <c r="CL17" s="98"/>
      <c r="CM17" s="98"/>
      <c r="CN17" s="98"/>
      <c r="CO17" s="98"/>
      <c r="CP17" s="98"/>
      <c r="CQ17" s="98"/>
      <c r="CR17" s="98"/>
      <c r="CS17" s="98"/>
      <c r="CT17" s="98"/>
      <c r="CU17" s="98"/>
      <c r="CV17" s="98"/>
      <c r="CW17" s="98"/>
      <c r="CX17" s="98"/>
      <c r="CY17" s="98"/>
      <c r="CZ17" s="98"/>
      <c r="DA17" s="98"/>
      <c r="DB17" s="98"/>
      <c r="DC17" s="98"/>
      <c r="DD17" s="98"/>
      <c r="DE17" s="98"/>
      <c r="DF17" s="98"/>
      <c r="DG17" s="98"/>
      <c r="DH17" s="98"/>
      <c r="DI17" s="98"/>
      <c r="DJ17" s="98"/>
      <c r="DK17" s="98"/>
      <c r="DL17" s="98"/>
      <c r="DM17" s="98"/>
      <c r="DN17" s="98"/>
      <c r="DO17" s="98"/>
      <c r="DP17" s="98"/>
      <c r="DQ17" s="98"/>
      <c r="DR17" s="98"/>
      <c r="DS17" s="98"/>
      <c r="DT17" s="98"/>
      <c r="DU17" s="98"/>
      <c r="DV17" s="98"/>
      <c r="DW17" s="98"/>
      <c r="DX17" s="98"/>
      <c r="DY17" s="98"/>
      <c r="DZ17" s="98"/>
      <c r="EA17" s="98"/>
      <c r="EB17" s="98"/>
      <c r="EC17" s="98"/>
      <c r="ED17" s="98"/>
      <c r="EE17" s="98"/>
      <c r="EF17" s="98"/>
      <c r="EG17" s="98"/>
      <c r="EH17" s="98"/>
      <c r="EI17" s="98"/>
      <c r="EJ17" s="98"/>
      <c r="EK17" s="98"/>
      <c r="EL17" s="98"/>
      <c r="EM17" s="98"/>
      <c r="EN17" s="98"/>
      <c r="EO17" s="98"/>
      <c r="EP17" s="98"/>
      <c r="EQ17" s="98"/>
      <c r="ER17" s="98"/>
      <c r="ES17" s="98"/>
      <c r="ET17" s="98"/>
      <c r="EU17" s="98"/>
      <c r="EV17" s="98"/>
      <c r="EW17" s="98"/>
      <c r="EX17" s="98"/>
      <c r="EY17" s="98"/>
      <c r="EZ17" s="98"/>
      <c r="FA17" s="98"/>
      <c r="FB17" s="98"/>
      <c r="FC17" s="98"/>
      <c r="FD17" s="98"/>
      <c r="FE17" s="98"/>
      <c r="FF17" s="98"/>
      <c r="FG17" s="98"/>
      <c r="FH17" s="98"/>
      <c r="FI17" s="98"/>
      <c r="FJ17" s="98"/>
      <c r="FK17" s="98"/>
      <c r="FL17" s="98"/>
      <c r="FM17" s="98"/>
      <c r="FN17" s="98"/>
      <c r="FO17" s="98"/>
      <c r="FP17" s="98"/>
      <c r="FQ17" s="98"/>
      <c r="FR17" s="98"/>
      <c r="FS17" s="98"/>
      <c r="FT17" s="98"/>
      <c r="FU17" s="98"/>
      <c r="FV17" s="98"/>
      <c r="FW17" s="98"/>
      <c r="FX17" s="98"/>
      <c r="FY17" s="98"/>
      <c r="FZ17" s="98"/>
      <c r="GA17" s="98"/>
      <c r="GB17" s="98"/>
      <c r="GC17" s="98"/>
      <c r="GD17" s="98"/>
      <c r="GE17" s="98"/>
      <c r="GF17" s="98"/>
      <c r="GG17" s="98"/>
      <c r="GH17" s="98"/>
      <c r="GI17" s="98"/>
      <c r="GJ17" s="98"/>
      <c r="GK17" s="98"/>
      <c r="GL17" s="98"/>
      <c r="GM17" s="98"/>
      <c r="GN17" s="98"/>
      <c r="GO17" s="98"/>
      <c r="GP17" s="98"/>
      <c r="GQ17" s="98"/>
      <c r="GR17" s="98"/>
      <c r="GS17" s="98"/>
      <c r="GT17" s="98"/>
      <c r="GU17" s="98"/>
      <c r="GV17" s="98"/>
      <c r="GW17" s="98"/>
      <c r="GX17" s="98"/>
      <c r="GY17" s="98"/>
      <c r="GZ17" s="98"/>
      <c r="HA17" s="98"/>
      <c r="HB17" s="98"/>
      <c r="HC17" s="98"/>
      <c r="HD17" s="98"/>
      <c r="HE17" s="98"/>
      <c r="HF17" s="98"/>
      <c r="HG17" s="98"/>
      <c r="HH17" s="98"/>
      <c r="HI17" s="98"/>
      <c r="HJ17" s="98"/>
      <c r="HK17" s="98"/>
      <c r="HL17" s="98"/>
      <c r="HM17" s="98"/>
      <c r="HN17" s="98"/>
      <c r="HO17" s="98"/>
      <c r="HP17" s="98"/>
      <c r="HQ17" s="98"/>
      <c r="HR17" s="98"/>
      <c r="HS17" s="98"/>
      <c r="HT17" s="98"/>
      <c r="HU17" s="98"/>
      <c r="HV17" s="98"/>
      <c r="HW17" s="98"/>
      <c r="HX17" s="98"/>
      <c r="HY17" s="98"/>
      <c r="HZ17" s="98"/>
      <c r="IA17" s="98"/>
      <c r="IB17" s="98"/>
      <c r="IC17" s="98"/>
      <c r="ID17" s="98"/>
      <c r="IE17" s="98"/>
    </row>
    <row r="18" spans="1:239" ht="15" customHeight="1">
      <c r="A18" s="114" t="s">
        <v>86</v>
      </c>
      <c r="B18" s="115" t="s">
        <v>20</v>
      </c>
      <c r="C18" s="111" t="s">
        <v>154</v>
      </c>
      <c r="D18" s="111" t="s">
        <v>154</v>
      </c>
      <c r="E18" s="111" t="s">
        <v>154</v>
      </c>
      <c r="F18" s="111" t="s">
        <v>154</v>
      </c>
      <c r="G18" s="111" t="s">
        <v>154</v>
      </c>
      <c r="H18" s="111" t="s">
        <v>154</v>
      </c>
      <c r="I18" s="111" t="s">
        <v>154</v>
      </c>
      <c r="J18" s="111" t="s">
        <v>154</v>
      </c>
      <c r="K18" s="111" t="s">
        <v>154</v>
      </c>
      <c r="L18" s="111" t="s">
        <v>154</v>
      </c>
      <c r="M18" s="116" t="str">
        <f>IF(ISERROR(AVERAGE(C18:L18)),"=",AVERAGE(C18:L18))</f>
        <v>=</v>
      </c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98"/>
      <c r="BP18" s="98"/>
      <c r="BQ18" s="98"/>
      <c r="BR18" s="98"/>
      <c r="BS18" s="98"/>
      <c r="BT18" s="98"/>
      <c r="BU18" s="98"/>
      <c r="BV18" s="98"/>
      <c r="BW18" s="98"/>
      <c r="BX18" s="98"/>
      <c r="BY18" s="98"/>
      <c r="BZ18" s="98"/>
      <c r="CA18" s="98"/>
      <c r="CB18" s="98"/>
      <c r="CC18" s="98"/>
      <c r="CD18" s="98"/>
      <c r="CE18" s="98"/>
      <c r="CF18" s="98"/>
      <c r="CG18" s="98"/>
      <c r="CH18" s="98"/>
      <c r="CI18" s="98"/>
      <c r="CJ18" s="98"/>
      <c r="CK18" s="98"/>
      <c r="CL18" s="98"/>
      <c r="CM18" s="98"/>
      <c r="CN18" s="98"/>
      <c r="CO18" s="98"/>
      <c r="CP18" s="98"/>
      <c r="CQ18" s="98"/>
      <c r="CR18" s="98"/>
      <c r="CS18" s="98"/>
      <c r="CT18" s="98"/>
      <c r="CU18" s="98"/>
      <c r="CV18" s="98"/>
      <c r="CW18" s="98"/>
      <c r="CX18" s="98"/>
      <c r="CY18" s="98"/>
      <c r="CZ18" s="98"/>
      <c r="DA18" s="98"/>
      <c r="DB18" s="98"/>
      <c r="DC18" s="98"/>
      <c r="DD18" s="98"/>
      <c r="DE18" s="98"/>
      <c r="DF18" s="98"/>
      <c r="DG18" s="98"/>
      <c r="DH18" s="98"/>
      <c r="DI18" s="98"/>
      <c r="DJ18" s="98"/>
      <c r="DK18" s="98"/>
      <c r="DL18" s="98"/>
      <c r="DM18" s="98"/>
      <c r="DN18" s="98"/>
      <c r="DO18" s="98"/>
      <c r="DP18" s="98"/>
      <c r="DQ18" s="98"/>
      <c r="DR18" s="98"/>
      <c r="DS18" s="98"/>
      <c r="DT18" s="98"/>
      <c r="DU18" s="98"/>
      <c r="DV18" s="98"/>
      <c r="DW18" s="98"/>
      <c r="DX18" s="98"/>
      <c r="DY18" s="98"/>
      <c r="DZ18" s="98"/>
      <c r="EA18" s="98"/>
      <c r="EB18" s="98"/>
      <c r="EC18" s="98"/>
      <c r="ED18" s="98"/>
      <c r="EE18" s="98"/>
      <c r="EF18" s="98"/>
      <c r="EG18" s="98"/>
      <c r="EH18" s="98"/>
      <c r="EI18" s="98"/>
      <c r="EJ18" s="98"/>
      <c r="EK18" s="98"/>
      <c r="EL18" s="98"/>
      <c r="EM18" s="98"/>
      <c r="EN18" s="98"/>
      <c r="EO18" s="98"/>
      <c r="EP18" s="98"/>
      <c r="EQ18" s="98"/>
      <c r="ER18" s="98"/>
      <c r="ES18" s="98"/>
      <c r="ET18" s="98"/>
      <c r="EU18" s="98"/>
      <c r="EV18" s="98"/>
      <c r="EW18" s="98"/>
      <c r="EX18" s="98"/>
      <c r="EY18" s="98"/>
      <c r="EZ18" s="98"/>
      <c r="FA18" s="98"/>
      <c r="FB18" s="98"/>
      <c r="FC18" s="98"/>
      <c r="FD18" s="98"/>
      <c r="FE18" s="98"/>
      <c r="FF18" s="98"/>
      <c r="FG18" s="98"/>
      <c r="FH18" s="98"/>
      <c r="FI18" s="98"/>
      <c r="FJ18" s="98"/>
      <c r="FK18" s="98"/>
      <c r="FL18" s="98"/>
      <c r="FM18" s="98"/>
      <c r="FN18" s="98"/>
      <c r="FO18" s="98"/>
      <c r="FP18" s="98"/>
      <c r="FQ18" s="98"/>
      <c r="FR18" s="98"/>
      <c r="FS18" s="98"/>
      <c r="FT18" s="98"/>
      <c r="FU18" s="98"/>
      <c r="FV18" s="98"/>
      <c r="FW18" s="98"/>
      <c r="FX18" s="98"/>
      <c r="FY18" s="98"/>
      <c r="FZ18" s="98"/>
      <c r="GA18" s="98"/>
      <c r="GB18" s="98"/>
      <c r="GC18" s="98"/>
      <c r="GD18" s="98"/>
      <c r="GE18" s="98"/>
      <c r="GF18" s="98"/>
      <c r="GG18" s="98"/>
      <c r="GH18" s="98"/>
      <c r="GI18" s="98"/>
      <c r="GJ18" s="98"/>
      <c r="GK18" s="98"/>
      <c r="GL18" s="98"/>
      <c r="GM18" s="98"/>
      <c r="GN18" s="98"/>
      <c r="GO18" s="98"/>
      <c r="GP18" s="98"/>
      <c r="GQ18" s="98"/>
      <c r="GR18" s="98"/>
      <c r="GS18" s="98"/>
      <c r="GT18" s="98"/>
      <c r="GU18" s="98"/>
      <c r="GV18" s="98"/>
      <c r="GW18" s="98"/>
      <c r="GX18" s="98"/>
      <c r="GY18" s="98"/>
      <c r="GZ18" s="98"/>
      <c r="HA18" s="98"/>
      <c r="HB18" s="98"/>
      <c r="HC18" s="98"/>
      <c r="HD18" s="98"/>
      <c r="HE18" s="98"/>
      <c r="HF18" s="98"/>
      <c r="HG18" s="98"/>
      <c r="HH18" s="98"/>
      <c r="HI18" s="98"/>
      <c r="HJ18" s="98"/>
      <c r="HK18" s="98"/>
      <c r="HL18" s="98"/>
      <c r="HM18" s="98"/>
      <c r="HN18" s="98"/>
      <c r="HO18" s="98"/>
      <c r="HP18" s="98"/>
      <c r="HQ18" s="98"/>
      <c r="HR18" s="98"/>
      <c r="HS18" s="98"/>
      <c r="HT18" s="98"/>
      <c r="HU18" s="98"/>
      <c r="HV18" s="98"/>
      <c r="HW18" s="98"/>
      <c r="HX18" s="98"/>
      <c r="HY18" s="98"/>
      <c r="HZ18" s="98"/>
      <c r="IA18" s="98"/>
      <c r="IB18" s="98"/>
      <c r="IC18" s="98"/>
      <c r="ID18" s="98"/>
      <c r="IE18" s="98"/>
    </row>
    <row r="19" spans="1:239" ht="15" customHeight="1">
      <c r="A19" s="112" t="s">
        <v>183</v>
      </c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3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  <c r="BQ19" s="98"/>
      <c r="BR19" s="98"/>
      <c r="BS19" s="98"/>
      <c r="BT19" s="98"/>
      <c r="BU19" s="98"/>
      <c r="BV19" s="98"/>
      <c r="BW19" s="98"/>
      <c r="BX19" s="98"/>
      <c r="BY19" s="98"/>
      <c r="BZ19" s="98"/>
      <c r="CA19" s="98"/>
      <c r="CB19" s="98"/>
      <c r="CC19" s="98"/>
      <c r="CD19" s="98"/>
      <c r="CE19" s="98"/>
      <c r="CF19" s="98"/>
      <c r="CG19" s="98"/>
      <c r="CH19" s="98"/>
      <c r="CI19" s="98"/>
      <c r="CJ19" s="98"/>
      <c r="CK19" s="98"/>
      <c r="CL19" s="98"/>
      <c r="CM19" s="98"/>
      <c r="CN19" s="98"/>
      <c r="CO19" s="98"/>
      <c r="CP19" s="98"/>
      <c r="CQ19" s="98"/>
      <c r="CR19" s="98"/>
      <c r="CS19" s="98"/>
      <c r="CT19" s="98"/>
      <c r="CU19" s="98"/>
      <c r="CV19" s="98"/>
      <c r="CW19" s="98"/>
      <c r="CX19" s="98"/>
      <c r="CY19" s="98"/>
      <c r="CZ19" s="98"/>
      <c r="DA19" s="98"/>
      <c r="DB19" s="98"/>
      <c r="DC19" s="98"/>
      <c r="DD19" s="98"/>
      <c r="DE19" s="98"/>
      <c r="DF19" s="98"/>
      <c r="DG19" s="98"/>
      <c r="DH19" s="98"/>
      <c r="DI19" s="98"/>
      <c r="DJ19" s="98"/>
      <c r="DK19" s="98"/>
      <c r="DL19" s="98"/>
      <c r="DM19" s="98"/>
      <c r="DN19" s="98"/>
      <c r="DO19" s="98"/>
      <c r="DP19" s="98"/>
      <c r="DQ19" s="98"/>
      <c r="DR19" s="98"/>
      <c r="DS19" s="98"/>
      <c r="DT19" s="98"/>
      <c r="DU19" s="98"/>
      <c r="DV19" s="98"/>
      <c r="DW19" s="98"/>
      <c r="DX19" s="98"/>
      <c r="DY19" s="98"/>
      <c r="DZ19" s="98"/>
      <c r="EA19" s="98"/>
      <c r="EB19" s="98"/>
      <c r="EC19" s="98"/>
      <c r="ED19" s="98"/>
      <c r="EE19" s="98"/>
      <c r="EF19" s="98"/>
      <c r="EG19" s="98"/>
      <c r="EH19" s="98"/>
      <c r="EI19" s="98"/>
      <c r="EJ19" s="98"/>
      <c r="EK19" s="98"/>
      <c r="EL19" s="98"/>
      <c r="EM19" s="98"/>
      <c r="EN19" s="98"/>
      <c r="EO19" s="98"/>
      <c r="EP19" s="98"/>
      <c r="EQ19" s="98"/>
      <c r="ER19" s="98"/>
      <c r="ES19" s="98"/>
      <c r="ET19" s="98"/>
      <c r="EU19" s="98"/>
      <c r="EV19" s="98"/>
      <c r="EW19" s="98"/>
      <c r="EX19" s="98"/>
      <c r="EY19" s="98"/>
      <c r="EZ19" s="98"/>
      <c r="FA19" s="98"/>
      <c r="FB19" s="98"/>
      <c r="FC19" s="98"/>
      <c r="FD19" s="98"/>
      <c r="FE19" s="98"/>
      <c r="FF19" s="98"/>
      <c r="FG19" s="98"/>
      <c r="FH19" s="98"/>
      <c r="FI19" s="98"/>
      <c r="FJ19" s="98"/>
      <c r="FK19" s="98"/>
      <c r="FL19" s="98"/>
      <c r="FM19" s="98"/>
      <c r="FN19" s="98"/>
      <c r="FO19" s="98"/>
      <c r="FP19" s="98"/>
      <c r="FQ19" s="98"/>
      <c r="FR19" s="98"/>
      <c r="FS19" s="98"/>
      <c r="FT19" s="98"/>
      <c r="FU19" s="98"/>
      <c r="FV19" s="98"/>
      <c r="FW19" s="98"/>
      <c r="FX19" s="98"/>
      <c r="FY19" s="98"/>
      <c r="FZ19" s="98"/>
      <c r="GA19" s="98"/>
      <c r="GB19" s="98"/>
      <c r="GC19" s="98"/>
      <c r="GD19" s="98"/>
      <c r="GE19" s="98"/>
      <c r="GF19" s="98"/>
      <c r="GG19" s="98"/>
      <c r="GH19" s="98"/>
      <c r="GI19" s="98"/>
      <c r="GJ19" s="98"/>
      <c r="GK19" s="98"/>
      <c r="GL19" s="98"/>
      <c r="GM19" s="98"/>
      <c r="GN19" s="98"/>
      <c r="GO19" s="98"/>
      <c r="GP19" s="98"/>
      <c r="GQ19" s="98"/>
      <c r="GR19" s="98"/>
      <c r="GS19" s="98"/>
      <c r="GT19" s="98"/>
      <c r="GU19" s="98"/>
      <c r="GV19" s="98"/>
      <c r="GW19" s="98"/>
      <c r="GX19" s="98"/>
      <c r="GY19" s="98"/>
      <c r="GZ19" s="98"/>
      <c r="HA19" s="98"/>
      <c r="HB19" s="98"/>
      <c r="HC19" s="98"/>
      <c r="HD19" s="98"/>
      <c r="HE19" s="98"/>
      <c r="HF19" s="98"/>
      <c r="HG19" s="98"/>
      <c r="HH19" s="98"/>
      <c r="HI19" s="98"/>
      <c r="HJ19" s="98"/>
      <c r="HK19" s="98"/>
      <c r="HL19" s="98"/>
      <c r="HM19" s="98"/>
      <c r="HN19" s="98"/>
      <c r="HO19" s="98"/>
      <c r="HP19" s="98"/>
      <c r="HQ19" s="98"/>
      <c r="HR19" s="98"/>
      <c r="HS19" s="98"/>
      <c r="HT19" s="98"/>
      <c r="HU19" s="98"/>
      <c r="HV19" s="98"/>
      <c r="HW19" s="98"/>
      <c r="HX19" s="98"/>
      <c r="HY19" s="98"/>
      <c r="HZ19" s="98"/>
      <c r="IA19" s="98"/>
      <c r="IB19" s="98"/>
      <c r="IC19" s="98"/>
      <c r="ID19" s="98"/>
      <c r="IE19" s="98"/>
    </row>
    <row r="20" spans="1:13" ht="15" customHeight="1">
      <c r="A20" s="114" t="s">
        <v>52</v>
      </c>
      <c r="B20" s="115" t="s">
        <v>20</v>
      </c>
      <c r="C20" s="111" t="s">
        <v>154</v>
      </c>
      <c r="D20" s="111" t="s">
        <v>154</v>
      </c>
      <c r="E20" s="111">
        <v>175</v>
      </c>
      <c r="F20" s="111">
        <v>177</v>
      </c>
      <c r="G20" s="111">
        <v>176</v>
      </c>
      <c r="H20" s="111">
        <v>178</v>
      </c>
      <c r="I20" s="111">
        <v>177</v>
      </c>
      <c r="J20" s="111">
        <v>179</v>
      </c>
      <c r="K20" s="111">
        <v>179</v>
      </c>
      <c r="L20" s="111">
        <v>181</v>
      </c>
      <c r="M20" s="116">
        <f>IF(ISERROR(AVERAGE(C20:L20)),"=",AVERAGE(C20:L20))</f>
        <v>177.75</v>
      </c>
    </row>
    <row r="21" spans="1:13" ht="15" customHeight="1">
      <c r="A21" s="117" t="s">
        <v>57</v>
      </c>
      <c r="B21" s="117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</row>
    <row r="22" spans="1:13" ht="15" customHeight="1">
      <c r="A22" s="119" t="s">
        <v>0</v>
      </c>
      <c r="B22" s="110" t="s">
        <v>20</v>
      </c>
      <c r="C22" s="111" t="s">
        <v>154</v>
      </c>
      <c r="D22" s="111" t="s">
        <v>154</v>
      </c>
      <c r="E22" s="111">
        <v>406</v>
      </c>
      <c r="F22" s="111">
        <v>411</v>
      </c>
      <c r="G22" s="111">
        <v>406</v>
      </c>
      <c r="H22" s="111">
        <v>411</v>
      </c>
      <c r="I22" s="111">
        <v>406</v>
      </c>
      <c r="J22" s="111">
        <v>411</v>
      </c>
      <c r="K22" s="111">
        <v>406</v>
      </c>
      <c r="L22" s="111">
        <v>411</v>
      </c>
      <c r="M22" s="111">
        <f>IF(ISERROR(AVERAGE(C22:L22)),"=",AVERAGE(C22:L22))</f>
        <v>408.5</v>
      </c>
    </row>
    <row r="23" spans="1:13" ht="15" customHeight="1">
      <c r="A23" s="119" t="s">
        <v>1</v>
      </c>
      <c r="B23" s="110" t="s">
        <v>20</v>
      </c>
      <c r="C23" s="111" t="s">
        <v>154</v>
      </c>
      <c r="D23" s="111" t="s">
        <v>154</v>
      </c>
      <c r="E23" s="111">
        <v>331</v>
      </c>
      <c r="F23" s="111">
        <v>332</v>
      </c>
      <c r="G23" s="111">
        <v>331</v>
      </c>
      <c r="H23" s="111">
        <v>332</v>
      </c>
      <c r="I23" s="111">
        <v>331</v>
      </c>
      <c r="J23" s="111">
        <v>332</v>
      </c>
      <c r="K23" s="111">
        <v>331</v>
      </c>
      <c r="L23" s="111">
        <v>332</v>
      </c>
      <c r="M23" s="111">
        <f>IF(ISERROR(AVERAGE(C23:L23)),"=",AVERAGE(C23:L23))</f>
        <v>331.5</v>
      </c>
    </row>
    <row r="24" spans="1:13" ht="15" customHeight="1">
      <c r="A24" s="119" t="s">
        <v>2</v>
      </c>
      <c r="B24" s="110" t="s">
        <v>20</v>
      </c>
      <c r="C24" s="111" t="s">
        <v>154</v>
      </c>
      <c r="D24" s="111" t="s">
        <v>154</v>
      </c>
      <c r="E24" s="111">
        <v>313</v>
      </c>
      <c r="F24" s="111">
        <v>318</v>
      </c>
      <c r="G24" s="111">
        <v>313</v>
      </c>
      <c r="H24" s="111">
        <v>318</v>
      </c>
      <c r="I24" s="111">
        <v>313</v>
      </c>
      <c r="J24" s="111">
        <v>318</v>
      </c>
      <c r="K24" s="111">
        <v>313</v>
      </c>
      <c r="L24" s="111">
        <v>318</v>
      </c>
      <c r="M24" s="111">
        <f>IF(ISERROR(AVERAGE(C24:L24)),"=",AVERAGE(C24:L24))</f>
        <v>315.5</v>
      </c>
    </row>
    <row r="25" spans="1:13" ht="15" customHeight="1">
      <c r="A25" s="117" t="s">
        <v>58</v>
      </c>
      <c r="B25" s="117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18"/>
    </row>
    <row r="26" spans="1:13" ht="15" customHeight="1">
      <c r="A26" s="119" t="s">
        <v>14</v>
      </c>
      <c r="B26" s="110" t="s">
        <v>20</v>
      </c>
      <c r="C26" s="111" t="s">
        <v>154</v>
      </c>
      <c r="D26" s="111" t="s">
        <v>154</v>
      </c>
      <c r="E26" s="111">
        <v>299</v>
      </c>
      <c r="F26" s="111">
        <v>304</v>
      </c>
      <c r="G26" s="111">
        <v>299</v>
      </c>
      <c r="H26" s="111">
        <v>304</v>
      </c>
      <c r="I26" s="111">
        <v>299</v>
      </c>
      <c r="J26" s="111">
        <v>304</v>
      </c>
      <c r="K26" s="111">
        <v>299</v>
      </c>
      <c r="L26" s="111">
        <v>304</v>
      </c>
      <c r="M26" s="111">
        <f>IF(ISERROR(AVERAGE(C26:L26)),"=",AVERAGE(C26:L26))</f>
        <v>301.5</v>
      </c>
    </row>
    <row r="27" spans="1:13" ht="15" customHeight="1">
      <c r="A27" s="119" t="s">
        <v>15</v>
      </c>
      <c r="B27" s="110" t="s">
        <v>20</v>
      </c>
      <c r="C27" s="111" t="s">
        <v>154</v>
      </c>
      <c r="D27" s="111" t="s">
        <v>154</v>
      </c>
      <c r="E27" s="111">
        <v>288</v>
      </c>
      <c r="F27" s="111">
        <v>289</v>
      </c>
      <c r="G27" s="111">
        <v>288</v>
      </c>
      <c r="H27" s="111">
        <v>289</v>
      </c>
      <c r="I27" s="111">
        <v>288</v>
      </c>
      <c r="J27" s="111">
        <v>289</v>
      </c>
      <c r="K27" s="111">
        <v>288</v>
      </c>
      <c r="L27" s="111">
        <v>289</v>
      </c>
      <c r="M27" s="111">
        <f>IF(ISERROR(AVERAGE(C27:L27)),"=",AVERAGE(C27:L27))</f>
        <v>288.5</v>
      </c>
    </row>
    <row r="28" spans="1:13" ht="15" customHeight="1">
      <c r="A28" s="117" t="s">
        <v>59</v>
      </c>
      <c r="B28" s="121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</row>
    <row r="29" spans="1:13" ht="15" customHeight="1">
      <c r="A29" s="119" t="s">
        <v>4</v>
      </c>
      <c r="B29" s="110" t="s">
        <v>20</v>
      </c>
      <c r="C29" s="111" t="s">
        <v>154</v>
      </c>
      <c r="D29" s="111" t="s">
        <v>154</v>
      </c>
      <c r="E29" s="111">
        <v>218</v>
      </c>
      <c r="F29" s="111">
        <v>220</v>
      </c>
      <c r="G29" s="111">
        <v>219</v>
      </c>
      <c r="H29" s="111">
        <v>221</v>
      </c>
      <c r="I29" s="111">
        <v>220</v>
      </c>
      <c r="J29" s="111">
        <v>222</v>
      </c>
      <c r="K29" s="111">
        <v>222</v>
      </c>
      <c r="L29" s="111">
        <v>224</v>
      </c>
      <c r="M29" s="111">
        <f>IF(ISERROR(AVERAGE(C29:L29)),"=",AVERAGE(C29:L29))</f>
        <v>220.75</v>
      </c>
    </row>
    <row r="30" spans="1:13" ht="15" customHeight="1">
      <c r="A30" s="119" t="s">
        <v>5</v>
      </c>
      <c r="B30" s="110" t="s">
        <v>20</v>
      </c>
      <c r="C30" s="111" t="s">
        <v>154</v>
      </c>
      <c r="D30" s="111" t="s">
        <v>154</v>
      </c>
      <c r="E30" s="111" t="s">
        <v>154</v>
      </c>
      <c r="F30" s="111" t="s">
        <v>154</v>
      </c>
      <c r="G30" s="111" t="s">
        <v>154</v>
      </c>
      <c r="H30" s="111" t="s">
        <v>154</v>
      </c>
      <c r="I30" s="111" t="s">
        <v>154</v>
      </c>
      <c r="J30" s="111" t="s">
        <v>154</v>
      </c>
      <c r="K30" s="111" t="s">
        <v>154</v>
      </c>
      <c r="L30" s="111" t="s">
        <v>154</v>
      </c>
      <c r="M30" s="111" t="str">
        <f>IF(ISERROR(AVERAGE(C30:L30)),"=",AVERAGE(C30:L30))</f>
        <v>=</v>
      </c>
    </row>
    <row r="31" spans="1:13" ht="15" customHeight="1">
      <c r="A31" s="117" t="s">
        <v>60</v>
      </c>
      <c r="B31" s="121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</row>
    <row r="32" spans="1:13" ht="15" customHeight="1">
      <c r="A32" s="119" t="s">
        <v>6</v>
      </c>
      <c r="B32" s="110" t="s">
        <v>20</v>
      </c>
      <c r="C32" s="111" t="s">
        <v>154</v>
      </c>
      <c r="D32" s="111" t="s">
        <v>154</v>
      </c>
      <c r="E32" s="111">
        <v>185</v>
      </c>
      <c r="F32" s="111">
        <v>187</v>
      </c>
      <c r="G32" s="111">
        <v>185</v>
      </c>
      <c r="H32" s="111">
        <v>187</v>
      </c>
      <c r="I32" s="111">
        <v>187</v>
      </c>
      <c r="J32" s="111">
        <v>189</v>
      </c>
      <c r="K32" s="111">
        <v>187</v>
      </c>
      <c r="L32" s="111">
        <v>189</v>
      </c>
      <c r="M32" s="111">
        <f>IF(ISERROR(AVERAGE(C32:L32)),"=",AVERAGE(C32:L32))</f>
        <v>187</v>
      </c>
    </row>
    <row r="33" spans="1:13" ht="15" customHeight="1">
      <c r="A33" s="119" t="s">
        <v>7</v>
      </c>
      <c r="B33" s="110" t="s">
        <v>20</v>
      </c>
      <c r="C33" s="111" t="s">
        <v>154</v>
      </c>
      <c r="D33" s="111" t="s">
        <v>154</v>
      </c>
      <c r="E33" s="111">
        <v>182</v>
      </c>
      <c r="F33" s="111">
        <v>193</v>
      </c>
      <c r="G33" s="111">
        <v>182</v>
      </c>
      <c r="H33" s="111">
        <v>193</v>
      </c>
      <c r="I33" s="111">
        <v>184</v>
      </c>
      <c r="J33" s="111">
        <v>195</v>
      </c>
      <c r="K33" s="111">
        <v>184</v>
      </c>
      <c r="L33" s="111">
        <v>195</v>
      </c>
      <c r="M33" s="111">
        <f>IF(ISERROR(AVERAGE(C33:L33)),"=",AVERAGE(C33:L33))</f>
        <v>188.5</v>
      </c>
    </row>
    <row r="34" spans="1:13" ht="15" customHeight="1">
      <c r="A34" s="119" t="s">
        <v>8</v>
      </c>
      <c r="B34" s="110" t="s">
        <v>20</v>
      </c>
      <c r="C34" s="111" t="s">
        <v>154</v>
      </c>
      <c r="D34" s="111" t="s">
        <v>154</v>
      </c>
      <c r="E34" s="111">
        <v>193</v>
      </c>
      <c r="F34" s="111">
        <v>195</v>
      </c>
      <c r="G34" s="111">
        <v>193</v>
      </c>
      <c r="H34" s="111">
        <v>195</v>
      </c>
      <c r="I34" s="111">
        <v>195</v>
      </c>
      <c r="J34" s="111">
        <v>197</v>
      </c>
      <c r="K34" s="111">
        <v>195</v>
      </c>
      <c r="L34" s="111">
        <v>197</v>
      </c>
      <c r="M34" s="111">
        <f>IF(ISERROR(AVERAGE(C34:L34)),"=",AVERAGE(C34:L34))</f>
        <v>195</v>
      </c>
    </row>
    <row r="35" spans="1:13" ht="15" customHeight="1">
      <c r="A35" s="119" t="s">
        <v>9</v>
      </c>
      <c r="B35" s="110" t="s">
        <v>20</v>
      </c>
      <c r="C35" s="111" t="s">
        <v>154</v>
      </c>
      <c r="D35" s="111" t="s">
        <v>154</v>
      </c>
      <c r="E35" s="111">
        <v>202</v>
      </c>
      <c r="F35" s="111">
        <v>205</v>
      </c>
      <c r="G35" s="111">
        <v>204</v>
      </c>
      <c r="H35" s="111">
        <v>207</v>
      </c>
      <c r="I35" s="111">
        <v>206</v>
      </c>
      <c r="J35" s="111">
        <v>209</v>
      </c>
      <c r="K35" s="111">
        <v>206</v>
      </c>
      <c r="L35" s="111">
        <v>209</v>
      </c>
      <c r="M35" s="111">
        <f>IF(ISERROR(AVERAGE(C35:L35)),"=",AVERAGE(C35:L35))</f>
        <v>206</v>
      </c>
    </row>
    <row r="36" spans="1:13" ht="15.75" customHeight="1">
      <c r="A36" s="112" t="s">
        <v>190</v>
      </c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22"/>
    </row>
    <row r="37" spans="1:13" ht="15.75" customHeight="1">
      <c r="A37" s="114" t="s">
        <v>10</v>
      </c>
      <c r="B37" s="115" t="s">
        <v>20</v>
      </c>
      <c r="C37" s="111" t="s">
        <v>154</v>
      </c>
      <c r="D37" s="111" t="s">
        <v>154</v>
      </c>
      <c r="E37" s="111">
        <v>374</v>
      </c>
      <c r="F37" s="111">
        <v>378</v>
      </c>
      <c r="G37" s="111">
        <v>371</v>
      </c>
      <c r="H37" s="111">
        <v>375</v>
      </c>
      <c r="I37" s="111">
        <v>367</v>
      </c>
      <c r="J37" s="111">
        <v>371</v>
      </c>
      <c r="K37" s="111">
        <v>372</v>
      </c>
      <c r="L37" s="111">
        <v>376</v>
      </c>
      <c r="M37" s="123">
        <f>IF(ISERROR(AVERAGE(C37:L37)),"=",AVERAGE(C37:L37))</f>
        <v>373</v>
      </c>
    </row>
    <row r="38" spans="1:12" ht="26.25" customHeight="1">
      <c r="A38" s="124"/>
      <c r="B38" s="125"/>
      <c r="C38" s="126"/>
      <c r="D38" s="126"/>
      <c r="E38" s="126"/>
      <c r="F38" s="126"/>
      <c r="G38" s="126"/>
      <c r="H38" s="126"/>
      <c r="I38" s="126"/>
      <c r="J38" s="126"/>
      <c r="K38" s="126"/>
      <c r="L38" s="126"/>
    </row>
    <row r="39" spans="1:239" ht="22.5" customHeight="1">
      <c r="A39" s="101"/>
      <c r="B39" s="102"/>
      <c r="C39" s="459">
        <v>43221</v>
      </c>
      <c r="D39" s="460"/>
      <c r="E39" s="459">
        <v>43228</v>
      </c>
      <c r="F39" s="460"/>
      <c r="G39" s="459">
        <v>43235</v>
      </c>
      <c r="H39" s="460"/>
      <c r="I39" s="459">
        <v>43242</v>
      </c>
      <c r="J39" s="460"/>
      <c r="K39" s="459">
        <v>43249</v>
      </c>
      <c r="L39" s="460"/>
      <c r="M39" s="103" t="s">
        <v>151</v>
      </c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8"/>
      <c r="BM39" s="98"/>
      <c r="BN39" s="98"/>
      <c r="BO39" s="98"/>
      <c r="BP39" s="98"/>
      <c r="BQ39" s="98"/>
      <c r="BR39" s="98"/>
      <c r="BS39" s="98"/>
      <c r="BT39" s="98"/>
      <c r="BU39" s="98"/>
      <c r="BV39" s="98"/>
      <c r="BW39" s="98"/>
      <c r="BX39" s="98"/>
      <c r="BY39" s="98"/>
      <c r="BZ39" s="98"/>
      <c r="CA39" s="98"/>
      <c r="CB39" s="98"/>
      <c r="CC39" s="98"/>
      <c r="CD39" s="98"/>
      <c r="CE39" s="98"/>
      <c r="CF39" s="98"/>
      <c r="CG39" s="98"/>
      <c r="CH39" s="98"/>
      <c r="CI39" s="98"/>
      <c r="CJ39" s="98"/>
      <c r="CK39" s="98"/>
      <c r="CL39" s="98"/>
      <c r="CM39" s="98"/>
      <c r="CN39" s="98"/>
      <c r="CO39" s="98"/>
      <c r="CP39" s="98"/>
      <c r="CQ39" s="98"/>
      <c r="CR39" s="98"/>
      <c r="CS39" s="98"/>
      <c r="CT39" s="98"/>
      <c r="CU39" s="98"/>
      <c r="CV39" s="98"/>
      <c r="CW39" s="98"/>
      <c r="CX39" s="98"/>
      <c r="CY39" s="98"/>
      <c r="CZ39" s="98"/>
      <c r="DA39" s="98"/>
      <c r="DB39" s="98"/>
      <c r="DC39" s="98"/>
      <c r="DD39" s="98"/>
      <c r="DE39" s="98"/>
      <c r="DF39" s="98"/>
      <c r="DG39" s="98"/>
      <c r="DH39" s="98"/>
      <c r="DI39" s="98"/>
      <c r="DJ39" s="98"/>
      <c r="DK39" s="98"/>
      <c r="DL39" s="98"/>
      <c r="DM39" s="98"/>
      <c r="DN39" s="98"/>
      <c r="DO39" s="98"/>
      <c r="DP39" s="98"/>
      <c r="DQ39" s="98"/>
      <c r="DR39" s="98"/>
      <c r="DS39" s="98"/>
      <c r="DT39" s="98"/>
      <c r="DU39" s="98"/>
      <c r="DV39" s="98"/>
      <c r="DW39" s="98"/>
      <c r="DX39" s="98"/>
      <c r="DY39" s="98"/>
      <c r="DZ39" s="98"/>
      <c r="EA39" s="98"/>
      <c r="EB39" s="98"/>
      <c r="EC39" s="98"/>
      <c r="ED39" s="98"/>
      <c r="EE39" s="98"/>
      <c r="EF39" s="98"/>
      <c r="EG39" s="98"/>
      <c r="EH39" s="98"/>
      <c r="EI39" s="98"/>
      <c r="EJ39" s="98"/>
      <c r="EK39" s="98"/>
      <c r="EL39" s="98"/>
      <c r="EM39" s="98"/>
      <c r="EN39" s="98"/>
      <c r="EO39" s="98"/>
      <c r="EP39" s="98"/>
      <c r="EQ39" s="98"/>
      <c r="ER39" s="98"/>
      <c r="ES39" s="98"/>
      <c r="ET39" s="98"/>
      <c r="EU39" s="98"/>
      <c r="EV39" s="98"/>
      <c r="EW39" s="98"/>
      <c r="EX39" s="98"/>
      <c r="EY39" s="98"/>
      <c r="EZ39" s="98"/>
      <c r="FA39" s="98"/>
      <c r="FB39" s="98"/>
      <c r="FC39" s="98"/>
      <c r="FD39" s="98"/>
      <c r="FE39" s="98"/>
      <c r="FF39" s="98"/>
      <c r="FG39" s="98"/>
      <c r="FH39" s="98"/>
      <c r="FI39" s="98"/>
      <c r="FJ39" s="98"/>
      <c r="FK39" s="98"/>
      <c r="FL39" s="98"/>
      <c r="FM39" s="98"/>
      <c r="FN39" s="98"/>
      <c r="FO39" s="98"/>
      <c r="FP39" s="98"/>
      <c r="FQ39" s="98"/>
      <c r="FR39" s="98"/>
      <c r="FS39" s="98"/>
      <c r="FT39" s="98"/>
      <c r="FU39" s="98"/>
      <c r="FV39" s="98"/>
      <c r="FW39" s="98"/>
      <c r="FX39" s="98"/>
      <c r="FY39" s="98"/>
      <c r="FZ39" s="98"/>
      <c r="GA39" s="98"/>
      <c r="GB39" s="98"/>
      <c r="GC39" s="98"/>
      <c r="GD39" s="98"/>
      <c r="GE39" s="98"/>
      <c r="GF39" s="98"/>
      <c r="GG39" s="98"/>
      <c r="GH39" s="98"/>
      <c r="GI39" s="98"/>
      <c r="GJ39" s="98"/>
      <c r="GK39" s="98"/>
      <c r="GL39" s="98"/>
      <c r="GM39" s="98"/>
      <c r="GN39" s="98"/>
      <c r="GO39" s="98"/>
      <c r="GP39" s="98"/>
      <c r="GQ39" s="98"/>
      <c r="GR39" s="98"/>
      <c r="GS39" s="98"/>
      <c r="GT39" s="98"/>
      <c r="GU39" s="98"/>
      <c r="GV39" s="98"/>
      <c r="GW39" s="98"/>
      <c r="GX39" s="98"/>
      <c r="GY39" s="98"/>
      <c r="GZ39" s="98"/>
      <c r="HA39" s="98"/>
      <c r="HB39" s="98"/>
      <c r="HC39" s="98"/>
      <c r="HD39" s="98"/>
      <c r="HE39" s="98"/>
      <c r="HF39" s="98"/>
      <c r="HG39" s="98"/>
      <c r="HH39" s="98"/>
      <c r="HI39" s="98"/>
      <c r="HJ39" s="98"/>
      <c r="HK39" s="98"/>
      <c r="HL39" s="98"/>
      <c r="HM39" s="98"/>
      <c r="HN39" s="98"/>
      <c r="HO39" s="98"/>
      <c r="HP39" s="98"/>
      <c r="HQ39" s="98"/>
      <c r="HR39" s="98"/>
      <c r="HS39" s="98"/>
      <c r="HT39" s="98"/>
      <c r="HU39" s="98"/>
      <c r="HV39" s="98"/>
      <c r="HW39" s="98"/>
      <c r="HX39" s="98"/>
      <c r="HY39" s="98"/>
      <c r="HZ39" s="98"/>
      <c r="IA39" s="98"/>
      <c r="IB39" s="98"/>
      <c r="IC39" s="98"/>
      <c r="ID39" s="98"/>
      <c r="IE39" s="98"/>
    </row>
    <row r="40" spans="1:239" ht="17.25" customHeight="1">
      <c r="A40" s="104" t="s">
        <v>71</v>
      </c>
      <c r="B40" s="105"/>
      <c r="C40" s="106" t="s">
        <v>152</v>
      </c>
      <c r="D40" s="106" t="s">
        <v>153</v>
      </c>
      <c r="E40" s="106" t="s">
        <v>152</v>
      </c>
      <c r="F40" s="106" t="s">
        <v>153</v>
      </c>
      <c r="G40" s="106" t="s">
        <v>152</v>
      </c>
      <c r="H40" s="106" t="s">
        <v>153</v>
      </c>
      <c r="I40" s="106" t="s">
        <v>152</v>
      </c>
      <c r="J40" s="106" t="s">
        <v>153</v>
      </c>
      <c r="K40" s="106" t="s">
        <v>152</v>
      </c>
      <c r="L40" s="106" t="s">
        <v>153</v>
      </c>
      <c r="M40" s="107" t="s">
        <v>216</v>
      </c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8"/>
      <c r="BE40" s="98"/>
      <c r="BF40" s="98"/>
      <c r="BG40" s="98"/>
      <c r="BH40" s="98"/>
      <c r="BI40" s="98"/>
      <c r="BJ40" s="98"/>
      <c r="BK40" s="98"/>
      <c r="BL40" s="98"/>
      <c r="BM40" s="98"/>
      <c r="BN40" s="98"/>
      <c r="BO40" s="98"/>
      <c r="BP40" s="98"/>
      <c r="BQ40" s="98"/>
      <c r="BR40" s="98"/>
      <c r="BS40" s="98"/>
      <c r="BT40" s="98"/>
      <c r="BU40" s="98"/>
      <c r="BV40" s="98"/>
      <c r="BW40" s="98"/>
      <c r="BX40" s="98"/>
      <c r="BY40" s="98"/>
      <c r="BZ40" s="98"/>
      <c r="CA40" s="98"/>
      <c r="CB40" s="98"/>
      <c r="CC40" s="98"/>
      <c r="CD40" s="98"/>
      <c r="CE40" s="98"/>
      <c r="CF40" s="98"/>
      <c r="CG40" s="98"/>
      <c r="CH40" s="98"/>
      <c r="CI40" s="98"/>
      <c r="CJ40" s="98"/>
      <c r="CK40" s="98"/>
      <c r="CL40" s="98"/>
      <c r="CM40" s="98"/>
      <c r="CN40" s="98"/>
      <c r="CO40" s="98"/>
      <c r="CP40" s="98"/>
      <c r="CQ40" s="98"/>
      <c r="CR40" s="98"/>
      <c r="CS40" s="98"/>
      <c r="CT40" s="98"/>
      <c r="CU40" s="98"/>
      <c r="CV40" s="98"/>
      <c r="CW40" s="98"/>
      <c r="CX40" s="98"/>
      <c r="CY40" s="98"/>
      <c r="CZ40" s="98"/>
      <c r="DA40" s="98"/>
      <c r="DB40" s="98"/>
      <c r="DC40" s="98"/>
      <c r="DD40" s="98"/>
      <c r="DE40" s="98"/>
      <c r="DF40" s="98"/>
      <c r="DG40" s="98"/>
      <c r="DH40" s="98"/>
      <c r="DI40" s="98"/>
      <c r="DJ40" s="98"/>
      <c r="DK40" s="98"/>
      <c r="DL40" s="98"/>
      <c r="DM40" s="98"/>
      <c r="DN40" s="98"/>
      <c r="DO40" s="98"/>
      <c r="DP40" s="98"/>
      <c r="DQ40" s="98"/>
      <c r="DR40" s="98"/>
      <c r="DS40" s="98"/>
      <c r="DT40" s="98"/>
      <c r="DU40" s="98"/>
      <c r="DV40" s="98"/>
      <c r="DW40" s="98"/>
      <c r="DX40" s="98"/>
      <c r="DY40" s="98"/>
      <c r="DZ40" s="98"/>
      <c r="EA40" s="98"/>
      <c r="EB40" s="98"/>
      <c r="EC40" s="98"/>
      <c r="ED40" s="98"/>
      <c r="EE40" s="98"/>
      <c r="EF40" s="98"/>
      <c r="EG40" s="98"/>
      <c r="EH40" s="98"/>
      <c r="EI40" s="98"/>
      <c r="EJ40" s="98"/>
      <c r="EK40" s="98"/>
      <c r="EL40" s="98"/>
      <c r="EM40" s="98"/>
      <c r="EN40" s="98"/>
      <c r="EO40" s="98"/>
      <c r="EP40" s="98"/>
      <c r="EQ40" s="98"/>
      <c r="ER40" s="98"/>
      <c r="ES40" s="98"/>
      <c r="ET40" s="98"/>
      <c r="EU40" s="98"/>
      <c r="EV40" s="98"/>
      <c r="EW40" s="98"/>
      <c r="EX40" s="98"/>
      <c r="EY40" s="98"/>
      <c r="EZ40" s="98"/>
      <c r="FA40" s="98"/>
      <c r="FB40" s="98"/>
      <c r="FC40" s="98"/>
      <c r="FD40" s="98"/>
      <c r="FE40" s="98"/>
      <c r="FF40" s="98"/>
      <c r="FG40" s="98"/>
      <c r="FH40" s="98"/>
      <c r="FI40" s="98"/>
      <c r="FJ40" s="98"/>
      <c r="FK40" s="98"/>
      <c r="FL40" s="98"/>
      <c r="FM40" s="98"/>
      <c r="FN40" s="98"/>
      <c r="FO40" s="98"/>
      <c r="FP40" s="98"/>
      <c r="FQ40" s="98"/>
      <c r="FR40" s="98"/>
      <c r="FS40" s="98"/>
      <c r="FT40" s="98"/>
      <c r="FU40" s="98"/>
      <c r="FV40" s="98"/>
      <c r="FW40" s="98"/>
      <c r="FX40" s="98"/>
      <c r="FY40" s="98"/>
      <c r="FZ40" s="98"/>
      <c r="GA40" s="98"/>
      <c r="GB40" s="98"/>
      <c r="GC40" s="98"/>
      <c r="GD40" s="98"/>
      <c r="GE40" s="98"/>
      <c r="GF40" s="98"/>
      <c r="GG40" s="98"/>
      <c r="GH40" s="98"/>
      <c r="GI40" s="98"/>
      <c r="GJ40" s="98"/>
      <c r="GK40" s="98"/>
      <c r="GL40" s="98"/>
      <c r="GM40" s="98"/>
      <c r="GN40" s="98"/>
      <c r="GO40" s="98"/>
      <c r="GP40" s="98"/>
      <c r="GQ40" s="98"/>
      <c r="GR40" s="98"/>
      <c r="GS40" s="98"/>
      <c r="GT40" s="98"/>
      <c r="GU40" s="98"/>
      <c r="GV40" s="98"/>
      <c r="GW40" s="98"/>
      <c r="GX40" s="98"/>
      <c r="GY40" s="98"/>
      <c r="GZ40" s="98"/>
      <c r="HA40" s="98"/>
      <c r="HB40" s="98"/>
      <c r="HC40" s="98"/>
      <c r="HD40" s="98"/>
      <c r="HE40" s="98"/>
      <c r="HF40" s="98"/>
      <c r="HG40" s="98"/>
      <c r="HH40" s="98"/>
      <c r="HI40" s="98"/>
      <c r="HJ40" s="98"/>
      <c r="HK40" s="98"/>
      <c r="HL40" s="98"/>
      <c r="HM40" s="98"/>
      <c r="HN40" s="98"/>
      <c r="HO40" s="98"/>
      <c r="HP40" s="98"/>
      <c r="HQ40" s="98"/>
      <c r="HR40" s="98"/>
      <c r="HS40" s="98"/>
      <c r="HT40" s="98"/>
      <c r="HU40" s="98"/>
      <c r="HV40" s="98"/>
      <c r="HW40" s="98"/>
      <c r="HX40" s="98"/>
      <c r="HY40" s="98"/>
      <c r="HZ40" s="98"/>
      <c r="IA40" s="98"/>
      <c r="IB40" s="98"/>
      <c r="IC40" s="98"/>
      <c r="ID40" s="98"/>
      <c r="IE40" s="98"/>
    </row>
    <row r="41" spans="1:239" ht="26.25" customHeight="1">
      <c r="A41" s="457" t="s">
        <v>155</v>
      </c>
      <c r="B41" s="457"/>
      <c r="C41" s="457"/>
      <c r="D41" s="457"/>
      <c r="E41" s="457"/>
      <c r="F41" s="457"/>
      <c r="G41" s="457"/>
      <c r="H41" s="457"/>
      <c r="I41" s="457"/>
      <c r="J41" s="457"/>
      <c r="K41" s="457"/>
      <c r="L41" s="457"/>
      <c r="M41" s="457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  <c r="BG41" s="98"/>
      <c r="BH41" s="98"/>
      <c r="BI41" s="98"/>
      <c r="BJ41" s="98"/>
      <c r="BK41" s="98"/>
      <c r="BL41" s="98"/>
      <c r="BM41" s="98"/>
      <c r="BN41" s="98"/>
      <c r="BO41" s="98"/>
      <c r="BP41" s="98"/>
      <c r="BQ41" s="98"/>
      <c r="BR41" s="98"/>
      <c r="BS41" s="98"/>
      <c r="BT41" s="98"/>
      <c r="BU41" s="98"/>
      <c r="BV41" s="98"/>
      <c r="BW41" s="98"/>
      <c r="BX41" s="98"/>
      <c r="BY41" s="98"/>
      <c r="BZ41" s="98"/>
      <c r="CA41" s="98"/>
      <c r="CB41" s="98"/>
      <c r="CC41" s="98"/>
      <c r="CD41" s="98"/>
      <c r="CE41" s="98"/>
      <c r="CF41" s="98"/>
      <c r="CG41" s="98"/>
      <c r="CH41" s="98"/>
      <c r="CI41" s="98"/>
      <c r="CJ41" s="98"/>
      <c r="CK41" s="98"/>
      <c r="CL41" s="98"/>
      <c r="CM41" s="98"/>
      <c r="CN41" s="98"/>
      <c r="CO41" s="98"/>
      <c r="CP41" s="98"/>
      <c r="CQ41" s="98"/>
      <c r="CR41" s="98"/>
      <c r="CS41" s="98"/>
      <c r="CT41" s="98"/>
      <c r="CU41" s="98"/>
      <c r="CV41" s="98"/>
      <c r="CW41" s="98"/>
      <c r="CX41" s="98"/>
      <c r="CY41" s="98"/>
      <c r="CZ41" s="98"/>
      <c r="DA41" s="98"/>
      <c r="DB41" s="98"/>
      <c r="DC41" s="98"/>
      <c r="DD41" s="98"/>
      <c r="DE41" s="98"/>
      <c r="DF41" s="98"/>
      <c r="DG41" s="98"/>
      <c r="DH41" s="98"/>
      <c r="DI41" s="98"/>
      <c r="DJ41" s="98"/>
      <c r="DK41" s="98"/>
      <c r="DL41" s="98"/>
      <c r="DM41" s="98"/>
      <c r="DN41" s="98"/>
      <c r="DO41" s="98"/>
      <c r="DP41" s="98"/>
      <c r="DQ41" s="98"/>
      <c r="DR41" s="98"/>
      <c r="DS41" s="98"/>
      <c r="DT41" s="98"/>
      <c r="DU41" s="98"/>
      <c r="DV41" s="98"/>
      <c r="DW41" s="98"/>
      <c r="DX41" s="98"/>
      <c r="DY41" s="98"/>
      <c r="DZ41" s="98"/>
      <c r="EA41" s="98"/>
      <c r="EB41" s="98"/>
      <c r="EC41" s="98"/>
      <c r="ED41" s="98"/>
      <c r="EE41" s="98"/>
      <c r="EF41" s="98"/>
      <c r="EG41" s="98"/>
      <c r="EH41" s="98"/>
      <c r="EI41" s="98"/>
      <c r="EJ41" s="98"/>
      <c r="EK41" s="98"/>
      <c r="EL41" s="98"/>
      <c r="EM41" s="98"/>
      <c r="EN41" s="98"/>
      <c r="EO41" s="98"/>
      <c r="EP41" s="98"/>
      <c r="EQ41" s="98"/>
      <c r="ER41" s="98"/>
      <c r="ES41" s="98"/>
      <c r="ET41" s="98"/>
      <c r="EU41" s="98"/>
      <c r="EV41" s="98"/>
      <c r="EW41" s="98"/>
      <c r="EX41" s="98"/>
      <c r="EY41" s="98"/>
      <c r="EZ41" s="98"/>
      <c r="FA41" s="98"/>
      <c r="FB41" s="98"/>
      <c r="FC41" s="98"/>
      <c r="FD41" s="98"/>
      <c r="FE41" s="98"/>
      <c r="FF41" s="98"/>
      <c r="FG41" s="98"/>
      <c r="FH41" s="98"/>
      <c r="FI41" s="98"/>
      <c r="FJ41" s="98"/>
      <c r="FK41" s="98"/>
      <c r="FL41" s="98"/>
      <c r="FM41" s="98"/>
      <c r="FN41" s="98"/>
      <c r="FO41" s="98"/>
      <c r="FP41" s="98"/>
      <c r="FQ41" s="98"/>
      <c r="FR41" s="98"/>
      <c r="FS41" s="98"/>
      <c r="FT41" s="98"/>
      <c r="FU41" s="98"/>
      <c r="FV41" s="98"/>
      <c r="FW41" s="98"/>
      <c r="FX41" s="98"/>
      <c r="FY41" s="98"/>
      <c r="FZ41" s="98"/>
      <c r="GA41" s="98"/>
      <c r="GB41" s="98"/>
      <c r="GC41" s="98"/>
      <c r="GD41" s="98"/>
      <c r="GE41" s="98"/>
      <c r="GF41" s="98"/>
      <c r="GG41" s="98"/>
      <c r="GH41" s="98"/>
      <c r="GI41" s="98"/>
      <c r="GJ41" s="98"/>
      <c r="GK41" s="98"/>
      <c r="GL41" s="98"/>
      <c r="GM41" s="98"/>
      <c r="GN41" s="98"/>
      <c r="GO41" s="98"/>
      <c r="GP41" s="98"/>
      <c r="GQ41" s="98"/>
      <c r="GR41" s="98"/>
      <c r="GS41" s="98"/>
      <c r="GT41" s="98"/>
      <c r="GU41" s="98"/>
      <c r="GV41" s="98"/>
      <c r="GW41" s="98"/>
      <c r="GX41" s="98"/>
      <c r="GY41" s="98"/>
      <c r="GZ41" s="98"/>
      <c r="HA41" s="98"/>
      <c r="HB41" s="98"/>
      <c r="HC41" s="98"/>
      <c r="HD41" s="98"/>
      <c r="HE41" s="98"/>
      <c r="HF41" s="98"/>
      <c r="HG41" s="98"/>
      <c r="HH41" s="98"/>
      <c r="HI41" s="98"/>
      <c r="HJ41" s="98"/>
      <c r="HK41" s="98"/>
      <c r="HL41" s="98"/>
      <c r="HM41" s="98"/>
      <c r="HN41" s="98"/>
      <c r="HO41" s="98"/>
      <c r="HP41" s="98"/>
      <c r="HQ41" s="98"/>
      <c r="HR41" s="98"/>
      <c r="HS41" s="98"/>
      <c r="HT41" s="98"/>
      <c r="HU41" s="98"/>
      <c r="HV41" s="98"/>
      <c r="HW41" s="98"/>
      <c r="HX41" s="98"/>
      <c r="HY41" s="98"/>
      <c r="HZ41" s="98"/>
      <c r="IA41" s="98"/>
      <c r="IB41" s="98"/>
      <c r="IC41" s="98"/>
      <c r="ID41" s="98"/>
      <c r="IE41" s="98"/>
    </row>
    <row r="42" spans="1:13" ht="26.25" customHeight="1">
      <c r="A42" s="465" t="s">
        <v>184</v>
      </c>
      <c r="B42" s="465"/>
      <c r="C42" s="465"/>
      <c r="D42" s="465"/>
      <c r="E42" s="465"/>
      <c r="F42" s="465"/>
      <c r="G42" s="465"/>
      <c r="H42" s="465"/>
      <c r="I42" s="465"/>
      <c r="J42" s="465"/>
      <c r="K42" s="465"/>
      <c r="L42" s="465"/>
      <c r="M42" s="465"/>
    </row>
    <row r="43" spans="1:13" ht="26.25" customHeight="1">
      <c r="A43" s="127" t="s">
        <v>137</v>
      </c>
      <c r="B43" s="128"/>
      <c r="C43" s="468" t="s">
        <v>217</v>
      </c>
      <c r="D43" s="468"/>
      <c r="E43" s="129"/>
      <c r="F43" s="129"/>
      <c r="G43" s="129"/>
      <c r="H43" s="129"/>
      <c r="I43" s="129"/>
      <c r="J43" s="129"/>
      <c r="K43" s="129"/>
      <c r="L43" s="129"/>
      <c r="M43" s="129"/>
    </row>
    <row r="44" spans="1:13" ht="15" customHeight="1">
      <c r="A44" s="114" t="s">
        <v>124</v>
      </c>
      <c r="B44" s="115" t="s">
        <v>72</v>
      </c>
      <c r="C44" s="111" t="s">
        <v>154</v>
      </c>
      <c r="D44" s="111" t="s">
        <v>154</v>
      </c>
      <c r="E44" s="111" t="s">
        <v>154</v>
      </c>
      <c r="F44" s="111" t="s">
        <v>154</v>
      </c>
      <c r="G44" s="111" t="s">
        <v>154</v>
      </c>
      <c r="H44" s="111" t="s">
        <v>154</v>
      </c>
      <c r="I44" s="111" t="s">
        <v>154</v>
      </c>
      <c r="J44" s="111" t="s">
        <v>154</v>
      </c>
      <c r="K44" s="111" t="s">
        <v>154</v>
      </c>
      <c r="L44" s="111" t="s">
        <v>154</v>
      </c>
      <c r="M44" s="116" t="str">
        <f aca="true" t="shared" si="1" ref="M44:M51">IF(ISERROR(AVERAGE(C44:L44)),"=",AVERAGE(C44:L44))</f>
        <v>=</v>
      </c>
    </row>
    <row r="45" spans="1:13" ht="15" customHeight="1">
      <c r="A45" s="114" t="s">
        <v>102</v>
      </c>
      <c r="B45" s="115" t="s">
        <v>72</v>
      </c>
      <c r="C45" s="111" t="s">
        <v>154</v>
      </c>
      <c r="D45" s="111" t="s">
        <v>154</v>
      </c>
      <c r="E45" s="111" t="s">
        <v>154</v>
      </c>
      <c r="F45" s="111" t="s">
        <v>154</v>
      </c>
      <c r="G45" s="111" t="s">
        <v>154</v>
      </c>
      <c r="H45" s="111" t="s">
        <v>154</v>
      </c>
      <c r="I45" s="111" t="s">
        <v>154</v>
      </c>
      <c r="J45" s="111" t="s">
        <v>154</v>
      </c>
      <c r="K45" s="111" t="s">
        <v>154</v>
      </c>
      <c r="L45" s="111" t="s">
        <v>154</v>
      </c>
      <c r="M45" s="116" t="str">
        <f t="shared" si="1"/>
        <v>=</v>
      </c>
    </row>
    <row r="46" spans="1:13" ht="15" customHeight="1">
      <c r="A46" s="114" t="s">
        <v>112</v>
      </c>
      <c r="B46" s="115" t="s">
        <v>72</v>
      </c>
      <c r="C46" s="111" t="s">
        <v>154</v>
      </c>
      <c r="D46" s="111" t="s">
        <v>154</v>
      </c>
      <c r="E46" s="111" t="s">
        <v>154</v>
      </c>
      <c r="F46" s="111" t="s">
        <v>154</v>
      </c>
      <c r="G46" s="111" t="s">
        <v>154</v>
      </c>
      <c r="H46" s="111" t="s">
        <v>154</v>
      </c>
      <c r="I46" s="111" t="s">
        <v>154</v>
      </c>
      <c r="J46" s="111" t="s">
        <v>154</v>
      </c>
      <c r="K46" s="111" t="s">
        <v>154</v>
      </c>
      <c r="L46" s="111" t="s">
        <v>154</v>
      </c>
      <c r="M46" s="116" t="str">
        <f t="shared" si="1"/>
        <v>=</v>
      </c>
    </row>
    <row r="47" spans="1:13" ht="15" customHeight="1">
      <c r="A47" s="114" t="s">
        <v>108</v>
      </c>
      <c r="B47" s="115" t="s">
        <v>72</v>
      </c>
      <c r="C47" s="111" t="s">
        <v>154</v>
      </c>
      <c r="D47" s="111" t="s">
        <v>154</v>
      </c>
      <c r="E47" s="111" t="s">
        <v>154</v>
      </c>
      <c r="F47" s="111" t="s">
        <v>154</v>
      </c>
      <c r="G47" s="111" t="s">
        <v>154</v>
      </c>
      <c r="H47" s="111" t="s">
        <v>154</v>
      </c>
      <c r="I47" s="111" t="s">
        <v>154</v>
      </c>
      <c r="J47" s="111" t="s">
        <v>154</v>
      </c>
      <c r="K47" s="111" t="s">
        <v>154</v>
      </c>
      <c r="L47" s="111" t="s">
        <v>154</v>
      </c>
      <c r="M47" s="116" t="str">
        <f t="shared" si="1"/>
        <v>=</v>
      </c>
    </row>
    <row r="48" spans="1:13" ht="15" customHeight="1">
      <c r="A48" s="114" t="s">
        <v>113</v>
      </c>
      <c r="B48" s="115" t="s">
        <v>72</v>
      </c>
      <c r="C48" s="111" t="s">
        <v>154</v>
      </c>
      <c r="D48" s="111" t="s">
        <v>154</v>
      </c>
      <c r="E48" s="111" t="s">
        <v>154</v>
      </c>
      <c r="F48" s="111" t="s">
        <v>154</v>
      </c>
      <c r="G48" s="111" t="s">
        <v>154</v>
      </c>
      <c r="H48" s="111" t="s">
        <v>154</v>
      </c>
      <c r="I48" s="111" t="s">
        <v>154</v>
      </c>
      <c r="J48" s="111" t="s">
        <v>154</v>
      </c>
      <c r="K48" s="111" t="s">
        <v>154</v>
      </c>
      <c r="L48" s="111" t="s">
        <v>154</v>
      </c>
      <c r="M48" s="116" t="str">
        <f t="shared" si="1"/>
        <v>=</v>
      </c>
    </row>
    <row r="49" spans="1:13" ht="15" customHeight="1">
      <c r="A49" s="114" t="s">
        <v>105</v>
      </c>
      <c r="B49" s="115" t="s">
        <v>72</v>
      </c>
      <c r="C49" s="111" t="s">
        <v>154</v>
      </c>
      <c r="D49" s="111" t="s">
        <v>154</v>
      </c>
      <c r="E49" s="111" t="s">
        <v>154</v>
      </c>
      <c r="F49" s="111" t="s">
        <v>154</v>
      </c>
      <c r="G49" s="111" t="s">
        <v>154</v>
      </c>
      <c r="H49" s="111" t="s">
        <v>154</v>
      </c>
      <c r="I49" s="111" t="s">
        <v>154</v>
      </c>
      <c r="J49" s="111" t="s">
        <v>154</v>
      </c>
      <c r="K49" s="111" t="s">
        <v>154</v>
      </c>
      <c r="L49" s="111" t="s">
        <v>154</v>
      </c>
      <c r="M49" s="116" t="str">
        <f t="shared" si="1"/>
        <v>=</v>
      </c>
    </row>
    <row r="50" spans="1:13" ht="15" customHeight="1">
      <c r="A50" s="114" t="s">
        <v>112</v>
      </c>
      <c r="B50" s="115" t="s">
        <v>72</v>
      </c>
      <c r="C50" s="111" t="s">
        <v>154</v>
      </c>
      <c r="D50" s="111" t="s">
        <v>154</v>
      </c>
      <c r="E50" s="116" t="s">
        <v>154</v>
      </c>
      <c r="F50" s="116" t="s">
        <v>154</v>
      </c>
      <c r="G50" s="116" t="s">
        <v>154</v>
      </c>
      <c r="H50" s="116" t="s">
        <v>154</v>
      </c>
      <c r="I50" s="111" t="s">
        <v>154</v>
      </c>
      <c r="J50" s="111" t="s">
        <v>154</v>
      </c>
      <c r="K50" s="111" t="s">
        <v>154</v>
      </c>
      <c r="L50" s="111" t="s">
        <v>154</v>
      </c>
      <c r="M50" s="116" t="str">
        <f t="shared" si="1"/>
        <v>=</v>
      </c>
    </row>
    <row r="51" spans="1:13" ht="15" customHeight="1">
      <c r="A51" s="114" t="s">
        <v>121</v>
      </c>
      <c r="B51" s="115" t="s">
        <v>72</v>
      </c>
      <c r="C51" s="111" t="s">
        <v>154</v>
      </c>
      <c r="D51" s="111" t="s">
        <v>154</v>
      </c>
      <c r="E51" s="116" t="s">
        <v>154</v>
      </c>
      <c r="F51" s="116" t="s">
        <v>154</v>
      </c>
      <c r="G51" s="116" t="s">
        <v>154</v>
      </c>
      <c r="H51" s="116" t="s">
        <v>154</v>
      </c>
      <c r="I51" s="111" t="s">
        <v>154</v>
      </c>
      <c r="J51" s="111" t="s">
        <v>154</v>
      </c>
      <c r="K51" s="111" t="s">
        <v>154</v>
      </c>
      <c r="L51" s="111" t="s">
        <v>154</v>
      </c>
      <c r="M51" s="116" t="str">
        <f t="shared" si="1"/>
        <v>=</v>
      </c>
    </row>
    <row r="52" spans="1:13" ht="15" customHeight="1">
      <c r="A52" s="114" t="s">
        <v>194</v>
      </c>
      <c r="B52" s="115" t="s">
        <v>72</v>
      </c>
      <c r="C52" s="111" t="s">
        <v>154</v>
      </c>
      <c r="D52" s="111" t="s">
        <v>154</v>
      </c>
      <c r="E52" s="116" t="s">
        <v>154</v>
      </c>
      <c r="F52" s="116" t="s">
        <v>154</v>
      </c>
      <c r="G52" s="116" t="s">
        <v>154</v>
      </c>
      <c r="H52" s="116" t="s">
        <v>154</v>
      </c>
      <c r="I52" s="111" t="s">
        <v>154</v>
      </c>
      <c r="J52" s="111" t="s">
        <v>154</v>
      </c>
      <c r="K52" s="111" t="s">
        <v>154</v>
      </c>
      <c r="L52" s="111" t="s">
        <v>154</v>
      </c>
      <c r="M52" s="116"/>
    </row>
    <row r="53" spans="1:13" ht="15" customHeight="1">
      <c r="A53" s="114" t="s">
        <v>91</v>
      </c>
      <c r="B53" s="115" t="s">
        <v>72</v>
      </c>
      <c r="C53" s="111" t="s">
        <v>154</v>
      </c>
      <c r="D53" s="111" t="s">
        <v>154</v>
      </c>
      <c r="E53" s="116" t="s">
        <v>154</v>
      </c>
      <c r="F53" s="116" t="s">
        <v>154</v>
      </c>
      <c r="G53" s="116" t="s">
        <v>154</v>
      </c>
      <c r="H53" s="116" t="s">
        <v>154</v>
      </c>
      <c r="I53" s="111" t="s">
        <v>154</v>
      </c>
      <c r="J53" s="111" t="s">
        <v>154</v>
      </c>
      <c r="K53" s="111" t="s">
        <v>154</v>
      </c>
      <c r="L53" s="111" t="s">
        <v>154</v>
      </c>
      <c r="M53" s="116" t="str">
        <f>IF(ISERROR(AVERAGE(C53:L53)),"=",AVERAGE(C53:L53))</f>
        <v>=</v>
      </c>
    </row>
    <row r="54" spans="1:13" ht="15" customHeight="1">
      <c r="A54" s="114" t="s">
        <v>104</v>
      </c>
      <c r="B54" s="115" t="s">
        <v>72</v>
      </c>
      <c r="C54" s="111" t="s">
        <v>154</v>
      </c>
      <c r="D54" s="111" t="s">
        <v>154</v>
      </c>
      <c r="E54" s="116" t="s">
        <v>154</v>
      </c>
      <c r="F54" s="116" t="s">
        <v>154</v>
      </c>
      <c r="G54" s="116" t="s">
        <v>154</v>
      </c>
      <c r="H54" s="116" t="s">
        <v>154</v>
      </c>
      <c r="I54" s="111" t="s">
        <v>154</v>
      </c>
      <c r="J54" s="111" t="s">
        <v>154</v>
      </c>
      <c r="K54" s="111" t="s">
        <v>154</v>
      </c>
      <c r="L54" s="111" t="s">
        <v>154</v>
      </c>
      <c r="M54" s="116" t="str">
        <f>IF(ISERROR(AVERAGE(C54:L54)),"=",AVERAGE(C54:L54))</f>
        <v>=</v>
      </c>
    </row>
    <row r="55" spans="1:13" ht="15" customHeight="1">
      <c r="A55" s="114" t="s">
        <v>114</v>
      </c>
      <c r="B55" s="115" t="s">
        <v>72</v>
      </c>
      <c r="C55" s="111" t="s">
        <v>154</v>
      </c>
      <c r="D55" s="111" t="s">
        <v>154</v>
      </c>
      <c r="E55" s="116">
        <v>0.82</v>
      </c>
      <c r="F55" s="116">
        <v>0.92</v>
      </c>
      <c r="G55" s="116">
        <v>0.82</v>
      </c>
      <c r="H55" s="116">
        <v>0.92</v>
      </c>
      <c r="I55" s="111">
        <v>0.82</v>
      </c>
      <c r="J55" s="111">
        <v>0.92</v>
      </c>
      <c r="K55" s="111">
        <v>0.82</v>
      </c>
      <c r="L55" s="111">
        <v>0.92</v>
      </c>
      <c r="M55" s="116">
        <f>IF(ISERROR(AVERAGE(C55:L55)),"=",AVERAGE(C55:L55))</f>
        <v>0.87</v>
      </c>
    </row>
    <row r="56" spans="1:13" ht="15" customHeight="1">
      <c r="A56" s="114" t="s">
        <v>195</v>
      </c>
      <c r="B56" s="115" t="s">
        <v>72</v>
      </c>
      <c r="C56" s="111" t="s">
        <v>154</v>
      </c>
      <c r="D56" s="111" t="s">
        <v>154</v>
      </c>
      <c r="E56" s="116">
        <v>1.22</v>
      </c>
      <c r="F56" s="116">
        <v>1.28</v>
      </c>
      <c r="G56" s="116">
        <v>1.22</v>
      </c>
      <c r="H56" s="116">
        <v>1.28</v>
      </c>
      <c r="I56" s="111">
        <v>1.22</v>
      </c>
      <c r="J56" s="111">
        <v>1.28</v>
      </c>
      <c r="K56" s="111">
        <v>1.22</v>
      </c>
      <c r="L56" s="111">
        <v>1.28</v>
      </c>
      <c r="M56" s="116">
        <f>IF(ISERROR(AVERAGE(C56:L56)),"=",AVERAGE(C56:L56))</f>
        <v>1.25</v>
      </c>
    </row>
    <row r="57" spans="1:13" ht="15" customHeight="1">
      <c r="A57" s="114" t="s">
        <v>196</v>
      </c>
      <c r="B57" s="115" t="s">
        <v>72</v>
      </c>
      <c r="C57" s="111" t="s">
        <v>154</v>
      </c>
      <c r="D57" s="111" t="s">
        <v>154</v>
      </c>
      <c r="E57" s="116">
        <v>1.55</v>
      </c>
      <c r="F57" s="116">
        <v>1.62</v>
      </c>
      <c r="G57" s="116">
        <v>1.55</v>
      </c>
      <c r="H57" s="116">
        <v>1.62</v>
      </c>
      <c r="I57" s="111">
        <v>1.55</v>
      </c>
      <c r="J57" s="111">
        <v>1.62</v>
      </c>
      <c r="K57" s="111">
        <v>1.55</v>
      </c>
      <c r="L57" s="111">
        <v>1.62</v>
      </c>
      <c r="M57" s="116">
        <f>IF(ISERROR(AVERAGE(C57:L57)),"=",AVERAGE(C57:L57))</f>
        <v>1.585</v>
      </c>
    </row>
    <row r="58" spans="1:13" ht="15" customHeight="1">
      <c r="A58" s="130" t="s">
        <v>138</v>
      </c>
      <c r="B58" s="131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32"/>
    </row>
    <row r="59" spans="1:13" ht="15" customHeight="1">
      <c r="A59" s="114" t="s">
        <v>129</v>
      </c>
      <c r="B59" s="115" t="s">
        <v>72</v>
      </c>
      <c r="C59" s="111" t="s">
        <v>154</v>
      </c>
      <c r="D59" s="111" t="s">
        <v>154</v>
      </c>
      <c r="E59" s="116" t="s">
        <v>154</v>
      </c>
      <c r="F59" s="116" t="s">
        <v>154</v>
      </c>
      <c r="G59" s="116" t="s">
        <v>154</v>
      </c>
      <c r="H59" s="116" t="s">
        <v>154</v>
      </c>
      <c r="I59" s="111" t="s">
        <v>154</v>
      </c>
      <c r="J59" s="111" t="s">
        <v>154</v>
      </c>
      <c r="K59" s="111" t="s">
        <v>154</v>
      </c>
      <c r="L59" s="111" t="s">
        <v>154</v>
      </c>
      <c r="M59" s="116" t="str">
        <f aca="true" t="shared" si="2" ref="M59:M81">IF(ISERROR(AVERAGE(C59:L59)),"=",AVERAGE(C59:L59))</f>
        <v>=</v>
      </c>
    </row>
    <row r="60" spans="1:13" ht="15" customHeight="1">
      <c r="A60" s="180" t="s">
        <v>130</v>
      </c>
      <c r="B60" s="115" t="s">
        <v>72</v>
      </c>
      <c r="C60" s="111" t="s">
        <v>154</v>
      </c>
      <c r="D60" s="111" t="s">
        <v>154</v>
      </c>
      <c r="E60" s="116" t="s">
        <v>154</v>
      </c>
      <c r="F60" s="116" t="s">
        <v>154</v>
      </c>
      <c r="G60" s="116" t="s">
        <v>154</v>
      </c>
      <c r="H60" s="116" t="s">
        <v>154</v>
      </c>
      <c r="I60" s="111" t="s">
        <v>154</v>
      </c>
      <c r="J60" s="111" t="s">
        <v>154</v>
      </c>
      <c r="K60" s="111" t="s">
        <v>154</v>
      </c>
      <c r="L60" s="111" t="s">
        <v>154</v>
      </c>
      <c r="M60" s="116" t="str">
        <f t="shared" si="2"/>
        <v>=</v>
      </c>
    </row>
    <row r="61" spans="1:13" ht="15" customHeight="1">
      <c r="A61" s="180" t="s">
        <v>139</v>
      </c>
      <c r="B61" s="115" t="s">
        <v>72</v>
      </c>
      <c r="C61" s="111" t="s">
        <v>154</v>
      </c>
      <c r="D61" s="111" t="s">
        <v>154</v>
      </c>
      <c r="E61" s="116" t="s">
        <v>154</v>
      </c>
      <c r="F61" s="116" t="s">
        <v>154</v>
      </c>
      <c r="G61" s="116" t="s">
        <v>154</v>
      </c>
      <c r="H61" s="116" t="s">
        <v>154</v>
      </c>
      <c r="I61" s="111" t="s">
        <v>154</v>
      </c>
      <c r="J61" s="111" t="s">
        <v>154</v>
      </c>
      <c r="K61" s="111" t="s">
        <v>154</v>
      </c>
      <c r="L61" s="111" t="s">
        <v>154</v>
      </c>
      <c r="M61" s="116" t="str">
        <f t="shared" si="2"/>
        <v>=</v>
      </c>
    </row>
    <row r="62" spans="1:13" ht="15" customHeight="1">
      <c r="A62" s="180" t="s">
        <v>140</v>
      </c>
      <c r="B62" s="115" t="s">
        <v>72</v>
      </c>
      <c r="C62" s="111" t="s">
        <v>154</v>
      </c>
      <c r="D62" s="111" t="s">
        <v>154</v>
      </c>
      <c r="E62" s="116" t="s">
        <v>154</v>
      </c>
      <c r="F62" s="116" t="s">
        <v>154</v>
      </c>
      <c r="G62" s="116" t="s">
        <v>154</v>
      </c>
      <c r="H62" s="116" t="s">
        <v>154</v>
      </c>
      <c r="I62" s="111" t="s">
        <v>154</v>
      </c>
      <c r="J62" s="111" t="s">
        <v>154</v>
      </c>
      <c r="K62" s="111" t="s">
        <v>154</v>
      </c>
      <c r="L62" s="111" t="s">
        <v>154</v>
      </c>
      <c r="M62" s="116" t="str">
        <f t="shared" si="2"/>
        <v>=</v>
      </c>
    </row>
    <row r="63" spans="1:13" ht="15" customHeight="1">
      <c r="A63" s="114" t="s">
        <v>103</v>
      </c>
      <c r="B63" s="115" t="s">
        <v>72</v>
      </c>
      <c r="C63" s="111" t="s">
        <v>154</v>
      </c>
      <c r="D63" s="111" t="s">
        <v>154</v>
      </c>
      <c r="E63" s="116" t="s">
        <v>154</v>
      </c>
      <c r="F63" s="116" t="s">
        <v>154</v>
      </c>
      <c r="G63" s="116" t="s">
        <v>154</v>
      </c>
      <c r="H63" s="116" t="s">
        <v>154</v>
      </c>
      <c r="I63" s="111" t="s">
        <v>154</v>
      </c>
      <c r="J63" s="111" t="s">
        <v>154</v>
      </c>
      <c r="K63" s="111" t="s">
        <v>154</v>
      </c>
      <c r="L63" s="111" t="s">
        <v>154</v>
      </c>
      <c r="M63" s="116" t="str">
        <f t="shared" si="2"/>
        <v>=</v>
      </c>
    </row>
    <row r="64" spans="1:13" ht="15" customHeight="1">
      <c r="A64" s="114" t="s">
        <v>131</v>
      </c>
      <c r="B64" s="115" t="s">
        <v>72</v>
      </c>
      <c r="C64" s="111" t="s">
        <v>154</v>
      </c>
      <c r="D64" s="111" t="s">
        <v>154</v>
      </c>
      <c r="E64" s="116" t="s">
        <v>154</v>
      </c>
      <c r="F64" s="116" t="s">
        <v>154</v>
      </c>
      <c r="G64" s="116" t="s">
        <v>154</v>
      </c>
      <c r="H64" s="116" t="s">
        <v>154</v>
      </c>
      <c r="I64" s="111" t="s">
        <v>154</v>
      </c>
      <c r="J64" s="111" t="s">
        <v>154</v>
      </c>
      <c r="K64" s="111" t="s">
        <v>154</v>
      </c>
      <c r="L64" s="111" t="s">
        <v>154</v>
      </c>
      <c r="M64" s="116" t="str">
        <f t="shared" si="2"/>
        <v>=</v>
      </c>
    </row>
    <row r="65" spans="1:13" ht="15" customHeight="1">
      <c r="A65" s="114" t="s">
        <v>106</v>
      </c>
      <c r="B65" s="115" t="s">
        <v>72</v>
      </c>
      <c r="C65" s="111" t="s">
        <v>154</v>
      </c>
      <c r="D65" s="111" t="s">
        <v>154</v>
      </c>
      <c r="E65" s="116" t="s">
        <v>154</v>
      </c>
      <c r="F65" s="116" t="s">
        <v>154</v>
      </c>
      <c r="G65" s="116" t="s">
        <v>154</v>
      </c>
      <c r="H65" s="116" t="s">
        <v>154</v>
      </c>
      <c r="I65" s="111" t="s">
        <v>154</v>
      </c>
      <c r="J65" s="111" t="s">
        <v>154</v>
      </c>
      <c r="K65" s="111" t="s">
        <v>154</v>
      </c>
      <c r="L65" s="111" t="s">
        <v>154</v>
      </c>
      <c r="M65" s="116" t="str">
        <f t="shared" si="2"/>
        <v>=</v>
      </c>
    </row>
    <row r="66" spans="1:13" ht="15" customHeight="1">
      <c r="A66" s="114" t="s">
        <v>125</v>
      </c>
      <c r="B66" s="115" t="s">
        <v>72</v>
      </c>
      <c r="C66" s="111" t="s">
        <v>154</v>
      </c>
      <c r="D66" s="111" t="s">
        <v>154</v>
      </c>
      <c r="E66" s="116" t="s">
        <v>154</v>
      </c>
      <c r="F66" s="116" t="s">
        <v>154</v>
      </c>
      <c r="G66" s="116" t="s">
        <v>154</v>
      </c>
      <c r="H66" s="116" t="s">
        <v>154</v>
      </c>
      <c r="I66" s="111" t="s">
        <v>154</v>
      </c>
      <c r="J66" s="111" t="s">
        <v>154</v>
      </c>
      <c r="K66" s="111" t="s">
        <v>154</v>
      </c>
      <c r="L66" s="111" t="s">
        <v>154</v>
      </c>
      <c r="M66" s="116" t="str">
        <f t="shared" si="2"/>
        <v>=</v>
      </c>
    </row>
    <row r="67" spans="1:13" ht="15" customHeight="1">
      <c r="A67" s="114" t="s">
        <v>126</v>
      </c>
      <c r="B67" s="115" t="s">
        <v>72</v>
      </c>
      <c r="C67" s="111" t="s">
        <v>154</v>
      </c>
      <c r="D67" s="111" t="s">
        <v>154</v>
      </c>
      <c r="E67" s="116" t="s">
        <v>154</v>
      </c>
      <c r="F67" s="116" t="s">
        <v>154</v>
      </c>
      <c r="G67" s="116" t="s">
        <v>154</v>
      </c>
      <c r="H67" s="116" t="s">
        <v>154</v>
      </c>
      <c r="I67" s="111" t="s">
        <v>154</v>
      </c>
      <c r="J67" s="111" t="s">
        <v>154</v>
      </c>
      <c r="K67" s="111" t="s">
        <v>154</v>
      </c>
      <c r="L67" s="111" t="s">
        <v>154</v>
      </c>
      <c r="M67" s="116" t="str">
        <f t="shared" si="2"/>
        <v>=</v>
      </c>
    </row>
    <row r="68" spans="1:13" ht="15" customHeight="1">
      <c r="A68" s="114" t="s">
        <v>119</v>
      </c>
      <c r="B68" s="115" t="s">
        <v>72</v>
      </c>
      <c r="C68" s="111" t="s">
        <v>154</v>
      </c>
      <c r="D68" s="111" t="s">
        <v>154</v>
      </c>
      <c r="E68" s="116" t="s">
        <v>154</v>
      </c>
      <c r="F68" s="116" t="s">
        <v>154</v>
      </c>
      <c r="G68" s="116" t="s">
        <v>154</v>
      </c>
      <c r="H68" s="116" t="s">
        <v>154</v>
      </c>
      <c r="I68" s="111" t="s">
        <v>154</v>
      </c>
      <c r="J68" s="111" t="s">
        <v>154</v>
      </c>
      <c r="K68" s="111" t="s">
        <v>154</v>
      </c>
      <c r="L68" s="111" t="s">
        <v>154</v>
      </c>
      <c r="M68" s="116" t="str">
        <f t="shared" si="2"/>
        <v>=</v>
      </c>
    </row>
    <row r="69" spans="1:13" ht="15" customHeight="1">
      <c r="A69" s="114" t="s">
        <v>109</v>
      </c>
      <c r="B69" s="115" t="s">
        <v>72</v>
      </c>
      <c r="C69" s="111" t="s">
        <v>154</v>
      </c>
      <c r="D69" s="111" t="s">
        <v>154</v>
      </c>
      <c r="E69" s="116" t="s">
        <v>154</v>
      </c>
      <c r="F69" s="116" t="s">
        <v>154</v>
      </c>
      <c r="G69" s="116" t="s">
        <v>154</v>
      </c>
      <c r="H69" s="116" t="s">
        <v>154</v>
      </c>
      <c r="I69" s="111" t="s">
        <v>154</v>
      </c>
      <c r="J69" s="111" t="s">
        <v>154</v>
      </c>
      <c r="K69" s="111" t="s">
        <v>154</v>
      </c>
      <c r="L69" s="111" t="s">
        <v>154</v>
      </c>
      <c r="M69" s="116" t="str">
        <f t="shared" si="2"/>
        <v>=</v>
      </c>
    </row>
    <row r="70" spans="1:13" ht="15" customHeight="1">
      <c r="A70" s="114" t="s">
        <v>107</v>
      </c>
      <c r="B70" s="115" t="s">
        <v>72</v>
      </c>
      <c r="C70" s="111" t="s">
        <v>154</v>
      </c>
      <c r="D70" s="111" t="s">
        <v>154</v>
      </c>
      <c r="E70" s="116" t="s">
        <v>154</v>
      </c>
      <c r="F70" s="116" t="s">
        <v>154</v>
      </c>
      <c r="G70" s="116" t="s">
        <v>154</v>
      </c>
      <c r="H70" s="116" t="s">
        <v>154</v>
      </c>
      <c r="I70" s="111" t="s">
        <v>154</v>
      </c>
      <c r="J70" s="111" t="s">
        <v>154</v>
      </c>
      <c r="K70" s="111" t="s">
        <v>154</v>
      </c>
      <c r="L70" s="111" t="s">
        <v>154</v>
      </c>
      <c r="M70" s="116" t="str">
        <f t="shared" si="2"/>
        <v>=</v>
      </c>
    </row>
    <row r="71" spans="1:13" ht="15" customHeight="1">
      <c r="A71" s="114" t="s">
        <v>120</v>
      </c>
      <c r="B71" s="115" t="s">
        <v>72</v>
      </c>
      <c r="C71" s="111" t="s">
        <v>154</v>
      </c>
      <c r="D71" s="111" t="s">
        <v>154</v>
      </c>
      <c r="E71" s="116" t="s">
        <v>154</v>
      </c>
      <c r="F71" s="116" t="s">
        <v>154</v>
      </c>
      <c r="G71" s="116" t="s">
        <v>154</v>
      </c>
      <c r="H71" s="116" t="s">
        <v>154</v>
      </c>
      <c r="I71" s="111" t="s">
        <v>154</v>
      </c>
      <c r="J71" s="111" t="s">
        <v>154</v>
      </c>
      <c r="K71" s="111" t="s">
        <v>154</v>
      </c>
      <c r="L71" s="111" t="s">
        <v>154</v>
      </c>
      <c r="M71" s="116" t="str">
        <f t="shared" si="2"/>
        <v>=</v>
      </c>
    </row>
    <row r="72" spans="1:13" ht="15" customHeight="1">
      <c r="A72" s="114" t="s">
        <v>115</v>
      </c>
      <c r="B72" s="115" t="s">
        <v>72</v>
      </c>
      <c r="C72" s="111" t="s">
        <v>154</v>
      </c>
      <c r="D72" s="111" t="s">
        <v>154</v>
      </c>
      <c r="E72" s="116">
        <v>0.68</v>
      </c>
      <c r="F72" s="116">
        <v>0.78</v>
      </c>
      <c r="G72" s="116">
        <v>0.68</v>
      </c>
      <c r="H72" s="116">
        <v>0.78</v>
      </c>
      <c r="I72" s="111">
        <v>0.68</v>
      </c>
      <c r="J72" s="111">
        <v>0.78</v>
      </c>
      <c r="K72" s="111">
        <v>0.68</v>
      </c>
      <c r="L72" s="111">
        <v>0.78</v>
      </c>
      <c r="M72" s="116">
        <f t="shared" si="2"/>
        <v>0.73</v>
      </c>
    </row>
    <row r="73" spans="1:13" ht="15" customHeight="1">
      <c r="A73" s="114" t="s">
        <v>99</v>
      </c>
      <c r="B73" s="115" t="s">
        <v>72</v>
      </c>
      <c r="C73" s="111" t="s">
        <v>154</v>
      </c>
      <c r="D73" s="111" t="s">
        <v>154</v>
      </c>
      <c r="E73" s="116">
        <v>0.81</v>
      </c>
      <c r="F73" s="116">
        <v>0.88</v>
      </c>
      <c r="G73" s="116">
        <v>0.81</v>
      </c>
      <c r="H73" s="116">
        <v>0.88</v>
      </c>
      <c r="I73" s="111">
        <v>0.81</v>
      </c>
      <c r="J73" s="111">
        <v>0.88</v>
      </c>
      <c r="K73" s="111">
        <v>0.81</v>
      </c>
      <c r="L73" s="111">
        <v>0.88</v>
      </c>
      <c r="M73" s="116">
        <f t="shared" si="2"/>
        <v>0.8449999999999999</v>
      </c>
    </row>
    <row r="74" spans="1:13" ht="15" customHeight="1">
      <c r="A74" s="114" t="s">
        <v>100</v>
      </c>
      <c r="B74" s="115" t="s">
        <v>72</v>
      </c>
      <c r="C74" s="111" t="s">
        <v>154</v>
      </c>
      <c r="D74" s="111" t="s">
        <v>154</v>
      </c>
      <c r="E74" s="116">
        <v>0.95</v>
      </c>
      <c r="F74" s="116">
        <v>1.01</v>
      </c>
      <c r="G74" s="116">
        <v>0.95</v>
      </c>
      <c r="H74" s="116">
        <v>1.01</v>
      </c>
      <c r="I74" s="111">
        <v>0.95</v>
      </c>
      <c r="J74" s="111">
        <v>1.01</v>
      </c>
      <c r="K74" s="111">
        <v>0.95</v>
      </c>
      <c r="L74" s="111">
        <v>1.01</v>
      </c>
      <c r="M74" s="116">
        <f t="shared" si="2"/>
        <v>0.98</v>
      </c>
    </row>
    <row r="75" spans="1:13" ht="15" customHeight="1">
      <c r="A75" s="114" t="s">
        <v>100</v>
      </c>
      <c r="B75" s="115" t="s">
        <v>72</v>
      </c>
      <c r="C75" s="111" t="s">
        <v>154</v>
      </c>
      <c r="D75" s="111" t="s">
        <v>154</v>
      </c>
      <c r="E75" s="116">
        <v>1.19</v>
      </c>
      <c r="F75" s="116">
        <v>1.26</v>
      </c>
      <c r="G75" s="116">
        <v>1.19</v>
      </c>
      <c r="H75" s="116">
        <v>1.26</v>
      </c>
      <c r="I75" s="111">
        <v>1.19</v>
      </c>
      <c r="J75" s="111">
        <v>1.26</v>
      </c>
      <c r="K75" s="111">
        <v>1.19</v>
      </c>
      <c r="L75" s="111">
        <v>1.26</v>
      </c>
      <c r="M75" s="116">
        <f t="shared" si="2"/>
        <v>1.2249999999999999</v>
      </c>
    </row>
    <row r="76" spans="1:13" ht="15" customHeight="1">
      <c r="A76" s="119" t="s">
        <v>97</v>
      </c>
      <c r="B76" s="115" t="s">
        <v>72</v>
      </c>
      <c r="C76" s="111" t="s">
        <v>154</v>
      </c>
      <c r="D76" s="111" t="s">
        <v>154</v>
      </c>
      <c r="E76" s="111">
        <v>0.82</v>
      </c>
      <c r="F76" s="111">
        <v>0.87</v>
      </c>
      <c r="G76" s="111">
        <v>0.82</v>
      </c>
      <c r="H76" s="111">
        <v>0.87</v>
      </c>
      <c r="I76" s="111">
        <v>0.82</v>
      </c>
      <c r="J76" s="111">
        <v>0.87</v>
      </c>
      <c r="K76" s="111">
        <v>0.82</v>
      </c>
      <c r="L76" s="111">
        <v>0.87</v>
      </c>
      <c r="M76" s="116">
        <f t="shared" si="2"/>
        <v>0.8450000000000001</v>
      </c>
    </row>
    <row r="77" spans="1:13" ht="15" customHeight="1">
      <c r="A77" s="119" t="s">
        <v>117</v>
      </c>
      <c r="B77" s="115" t="s">
        <v>72</v>
      </c>
      <c r="C77" s="111" t="s">
        <v>154</v>
      </c>
      <c r="D77" s="111" t="s">
        <v>154</v>
      </c>
      <c r="E77" s="111">
        <v>0.86</v>
      </c>
      <c r="F77" s="111">
        <v>0.94</v>
      </c>
      <c r="G77" s="111">
        <v>0.86</v>
      </c>
      <c r="H77" s="111">
        <v>0.94</v>
      </c>
      <c r="I77" s="111">
        <v>0.86</v>
      </c>
      <c r="J77" s="111">
        <v>0.94</v>
      </c>
      <c r="K77" s="111">
        <v>0.86</v>
      </c>
      <c r="L77" s="111">
        <v>0.94</v>
      </c>
      <c r="M77" s="116">
        <f t="shared" si="2"/>
        <v>0.9000000000000001</v>
      </c>
    </row>
    <row r="78" spans="1:13" ht="15" customHeight="1">
      <c r="A78" s="119" t="s">
        <v>98</v>
      </c>
      <c r="B78" s="115" t="s">
        <v>72</v>
      </c>
      <c r="C78" s="111" t="s">
        <v>154</v>
      </c>
      <c r="D78" s="111" t="s">
        <v>154</v>
      </c>
      <c r="E78" s="111">
        <v>1.26</v>
      </c>
      <c r="F78" s="111">
        <v>1.33</v>
      </c>
      <c r="G78" s="111">
        <v>1.26</v>
      </c>
      <c r="H78" s="111">
        <v>1.33</v>
      </c>
      <c r="I78" s="111">
        <v>1.26</v>
      </c>
      <c r="J78" s="111">
        <v>1.33</v>
      </c>
      <c r="K78" s="111">
        <v>1.26</v>
      </c>
      <c r="L78" s="111">
        <v>1.33</v>
      </c>
      <c r="M78" s="116">
        <f t="shared" si="2"/>
        <v>1.295</v>
      </c>
    </row>
    <row r="79" spans="1:13" ht="15" customHeight="1">
      <c r="A79" s="119" t="s">
        <v>132</v>
      </c>
      <c r="B79" s="115" t="s">
        <v>72</v>
      </c>
      <c r="C79" s="111" t="s">
        <v>154</v>
      </c>
      <c r="D79" s="111" t="s">
        <v>154</v>
      </c>
      <c r="E79" s="111">
        <v>1.32</v>
      </c>
      <c r="F79" s="111">
        <v>1.38</v>
      </c>
      <c r="G79" s="111">
        <v>1.32</v>
      </c>
      <c r="H79" s="111">
        <v>1.38</v>
      </c>
      <c r="I79" s="111">
        <v>1.32</v>
      </c>
      <c r="J79" s="111">
        <v>1.38</v>
      </c>
      <c r="K79" s="111">
        <v>1.32</v>
      </c>
      <c r="L79" s="111">
        <v>1.38</v>
      </c>
      <c r="M79" s="116">
        <f t="shared" si="2"/>
        <v>1.35</v>
      </c>
    </row>
    <row r="80" spans="1:13" ht="15" customHeight="1">
      <c r="A80" s="119" t="s">
        <v>116</v>
      </c>
      <c r="B80" s="115" t="s">
        <v>72</v>
      </c>
      <c r="C80" s="111" t="s">
        <v>154</v>
      </c>
      <c r="D80" s="111" t="s">
        <v>154</v>
      </c>
      <c r="E80" s="111" t="s">
        <v>154</v>
      </c>
      <c r="F80" s="111" t="s">
        <v>154</v>
      </c>
      <c r="G80" s="111" t="s">
        <v>154</v>
      </c>
      <c r="H80" s="111" t="s">
        <v>154</v>
      </c>
      <c r="I80" s="111" t="s">
        <v>154</v>
      </c>
      <c r="J80" s="111" t="s">
        <v>154</v>
      </c>
      <c r="K80" s="111" t="s">
        <v>154</v>
      </c>
      <c r="L80" s="111" t="s">
        <v>154</v>
      </c>
      <c r="M80" s="116" t="str">
        <f t="shared" si="2"/>
        <v>=</v>
      </c>
    </row>
    <row r="81" spans="1:13" ht="15" customHeight="1">
      <c r="A81" s="119" t="s">
        <v>118</v>
      </c>
      <c r="B81" s="115" t="s">
        <v>72</v>
      </c>
      <c r="C81" s="111" t="s">
        <v>154</v>
      </c>
      <c r="D81" s="111" t="s">
        <v>154</v>
      </c>
      <c r="E81" s="111" t="s">
        <v>154</v>
      </c>
      <c r="F81" s="111" t="s">
        <v>154</v>
      </c>
      <c r="G81" s="111" t="s">
        <v>154</v>
      </c>
      <c r="H81" s="111" t="s">
        <v>154</v>
      </c>
      <c r="I81" s="111" t="s">
        <v>154</v>
      </c>
      <c r="J81" s="111" t="s">
        <v>154</v>
      </c>
      <c r="K81" s="111" t="s">
        <v>154</v>
      </c>
      <c r="L81" s="111" t="s">
        <v>154</v>
      </c>
      <c r="M81" s="116" t="str">
        <f t="shared" si="2"/>
        <v>=</v>
      </c>
    </row>
    <row r="82" spans="1:13" ht="15" customHeight="1">
      <c r="A82" s="117" t="s">
        <v>87</v>
      </c>
      <c r="B82" s="121" t="s">
        <v>3</v>
      </c>
      <c r="C82" s="134"/>
      <c r="D82" s="134"/>
      <c r="E82" s="134"/>
      <c r="F82" s="134"/>
      <c r="G82" s="134"/>
      <c r="H82" s="134"/>
      <c r="I82" s="134"/>
      <c r="J82" s="134"/>
      <c r="K82" s="134"/>
      <c r="L82" s="134"/>
      <c r="M82" s="135"/>
    </row>
    <row r="83" spans="1:13" ht="15" customHeight="1">
      <c r="A83" s="119" t="s">
        <v>88</v>
      </c>
      <c r="B83" s="110" t="s">
        <v>72</v>
      </c>
      <c r="C83" s="111" t="s">
        <v>154</v>
      </c>
      <c r="D83" s="111" t="s">
        <v>154</v>
      </c>
      <c r="E83" s="111" t="s">
        <v>154</v>
      </c>
      <c r="F83" s="111" t="s">
        <v>154</v>
      </c>
      <c r="G83" s="111" t="s">
        <v>154</v>
      </c>
      <c r="H83" s="111" t="s">
        <v>154</v>
      </c>
      <c r="I83" s="111" t="s">
        <v>154</v>
      </c>
      <c r="J83" s="111" t="s">
        <v>154</v>
      </c>
      <c r="K83" s="111" t="s">
        <v>154</v>
      </c>
      <c r="L83" s="111" t="s">
        <v>154</v>
      </c>
      <c r="M83" s="111" t="str">
        <f>IF(ISERROR(AVERAGE(C83:L83)),"=",AVERAGE(C83:L83))</f>
        <v>=</v>
      </c>
    </row>
    <row r="84" spans="1:13" ht="15" customHeight="1">
      <c r="A84" s="117" t="s">
        <v>89</v>
      </c>
      <c r="B84" s="121" t="s">
        <v>3</v>
      </c>
      <c r="C84" s="136"/>
      <c r="D84" s="136"/>
      <c r="E84" s="136"/>
      <c r="F84" s="136"/>
      <c r="G84" s="136"/>
      <c r="H84" s="136"/>
      <c r="I84" s="136"/>
      <c r="J84" s="136"/>
      <c r="K84" s="136"/>
      <c r="L84" s="136"/>
      <c r="M84" s="135"/>
    </row>
    <row r="85" spans="1:13" ht="15" customHeight="1">
      <c r="A85" s="119" t="s">
        <v>88</v>
      </c>
      <c r="B85" s="110" t="s">
        <v>72</v>
      </c>
      <c r="C85" s="111" t="s">
        <v>154</v>
      </c>
      <c r="D85" s="111" t="s">
        <v>154</v>
      </c>
      <c r="E85" s="111" t="s">
        <v>154</v>
      </c>
      <c r="F85" s="111" t="s">
        <v>154</v>
      </c>
      <c r="G85" s="111" t="s">
        <v>154</v>
      </c>
      <c r="H85" s="111" t="s">
        <v>154</v>
      </c>
      <c r="I85" s="111" t="s">
        <v>154</v>
      </c>
      <c r="J85" s="111" t="s">
        <v>154</v>
      </c>
      <c r="K85" s="111" t="s">
        <v>154</v>
      </c>
      <c r="L85" s="111" t="s">
        <v>154</v>
      </c>
      <c r="M85" s="111" t="str">
        <f>IF(ISERROR(AVERAGE(C85:L85)),"=",AVERAGE(C85:L85))</f>
        <v>=</v>
      </c>
    </row>
    <row r="86" spans="1:13" ht="15" customHeight="1">
      <c r="A86" s="119" t="s">
        <v>101</v>
      </c>
      <c r="B86" s="110" t="s">
        <v>72</v>
      </c>
      <c r="C86" s="111" t="s">
        <v>154</v>
      </c>
      <c r="D86" s="111" t="s">
        <v>154</v>
      </c>
      <c r="E86" s="111" t="s">
        <v>154</v>
      </c>
      <c r="F86" s="111" t="s">
        <v>154</v>
      </c>
      <c r="G86" s="111" t="s">
        <v>154</v>
      </c>
      <c r="H86" s="111" t="s">
        <v>154</v>
      </c>
      <c r="I86" s="111" t="s">
        <v>154</v>
      </c>
      <c r="J86" s="111" t="s">
        <v>154</v>
      </c>
      <c r="K86" s="111" t="s">
        <v>154</v>
      </c>
      <c r="L86" s="111" t="s">
        <v>154</v>
      </c>
      <c r="M86" s="111" t="str">
        <f>IF(ISERROR(AVERAGE(C86:L86)),"=",AVERAGE(C86:L86))</f>
        <v>=</v>
      </c>
    </row>
    <row r="87" spans="1:13" ht="15" customHeight="1">
      <c r="A87" s="137"/>
      <c r="B87" s="138"/>
      <c r="C87" s="135"/>
      <c r="D87" s="135"/>
      <c r="E87" s="135"/>
      <c r="F87" s="135"/>
      <c r="G87" s="135"/>
      <c r="H87" s="135"/>
      <c r="I87" s="135"/>
      <c r="J87" s="135"/>
      <c r="K87" s="135"/>
      <c r="L87" s="135"/>
      <c r="M87" s="135"/>
    </row>
    <row r="88" spans="1:13" ht="26.25" customHeight="1">
      <c r="A88" s="461" t="s">
        <v>156</v>
      </c>
      <c r="B88" s="462"/>
      <c r="C88" s="462"/>
      <c r="D88" s="462"/>
      <c r="E88" s="462"/>
      <c r="F88" s="462"/>
      <c r="G88" s="462"/>
      <c r="H88" s="462"/>
      <c r="I88" s="462"/>
      <c r="J88" s="462"/>
      <c r="K88" s="462"/>
      <c r="L88" s="462"/>
      <c r="M88" s="462"/>
    </row>
    <row r="89" spans="1:13" ht="26.25" customHeight="1">
      <c r="A89" s="455" t="s">
        <v>157</v>
      </c>
      <c r="B89" s="456"/>
      <c r="C89" s="456"/>
      <c r="D89" s="456"/>
      <c r="E89" s="456"/>
      <c r="F89" s="456"/>
      <c r="G89" s="456"/>
      <c r="H89" s="456"/>
      <c r="I89" s="456"/>
      <c r="J89" s="456"/>
      <c r="K89" s="456"/>
      <c r="L89" s="456"/>
      <c r="M89" s="456"/>
    </row>
    <row r="90" spans="1:13" ht="15" customHeight="1">
      <c r="A90" s="117" t="s">
        <v>61</v>
      </c>
      <c r="B90" s="121" t="s">
        <v>3</v>
      </c>
      <c r="C90" s="139"/>
      <c r="D90" s="139"/>
      <c r="E90" s="139"/>
      <c r="F90" s="139"/>
      <c r="G90" s="139"/>
      <c r="H90" s="139"/>
      <c r="I90" s="139"/>
      <c r="J90" s="139"/>
      <c r="K90" s="139"/>
      <c r="L90" s="139"/>
      <c r="M90" s="140"/>
    </row>
    <row r="91" spans="1:13" ht="15" customHeight="1">
      <c r="A91" s="119" t="s">
        <v>16</v>
      </c>
      <c r="B91" s="141" t="s">
        <v>21</v>
      </c>
      <c r="C91" s="111" t="s">
        <v>154</v>
      </c>
      <c r="D91" s="111" t="s">
        <v>154</v>
      </c>
      <c r="E91" s="111" t="s">
        <v>154</v>
      </c>
      <c r="F91" s="111" t="s">
        <v>154</v>
      </c>
      <c r="G91" s="111" t="s">
        <v>154</v>
      </c>
      <c r="H91" s="111" t="s">
        <v>154</v>
      </c>
      <c r="I91" s="111" t="s">
        <v>154</v>
      </c>
      <c r="J91" s="111" t="s">
        <v>154</v>
      </c>
      <c r="K91" s="195">
        <v>80</v>
      </c>
      <c r="L91" s="195">
        <v>120</v>
      </c>
      <c r="M91" s="111">
        <f>IF(ISERROR(AVERAGE(C91:L91)),"=",AVERAGE(C91:L91))</f>
        <v>100</v>
      </c>
    </row>
    <row r="92" spans="1:13" ht="15" customHeight="1">
      <c r="A92" s="119" t="s">
        <v>17</v>
      </c>
      <c r="B92" s="141" t="s">
        <v>21</v>
      </c>
      <c r="C92" s="111" t="s">
        <v>154</v>
      </c>
      <c r="D92" s="111" t="s">
        <v>154</v>
      </c>
      <c r="E92" s="111" t="s">
        <v>154</v>
      </c>
      <c r="F92" s="111" t="s">
        <v>154</v>
      </c>
      <c r="G92" s="111" t="s">
        <v>154</v>
      </c>
      <c r="H92" s="111" t="s">
        <v>154</v>
      </c>
      <c r="I92" s="111" t="s">
        <v>154</v>
      </c>
      <c r="J92" s="111" t="s">
        <v>154</v>
      </c>
      <c r="K92" s="195">
        <v>80</v>
      </c>
      <c r="L92" s="195">
        <v>12</v>
      </c>
      <c r="M92" s="111">
        <f>IF(ISERROR(AVERAGE(C92:L92)),"=",AVERAGE(C92:L92))</f>
        <v>46</v>
      </c>
    </row>
    <row r="93" spans="1:13" ht="27" customHeight="1">
      <c r="A93" s="142" t="s">
        <v>62</v>
      </c>
      <c r="B93" s="141" t="s">
        <v>21</v>
      </c>
      <c r="C93" s="111" t="s">
        <v>154</v>
      </c>
      <c r="D93" s="111" t="s">
        <v>154</v>
      </c>
      <c r="E93" s="111">
        <v>60</v>
      </c>
      <c r="F93" s="111">
        <v>80</v>
      </c>
      <c r="G93" s="111">
        <v>60</v>
      </c>
      <c r="H93" s="111">
        <v>80</v>
      </c>
      <c r="I93" s="111" t="s">
        <v>159</v>
      </c>
      <c r="J93" s="111" t="s">
        <v>220</v>
      </c>
      <c r="K93" s="195" t="s">
        <v>154</v>
      </c>
      <c r="L93" s="195" t="s">
        <v>154</v>
      </c>
      <c r="M93" s="111">
        <f>IF(ISERROR(AVERAGE(C93:L93)),"=",AVERAGE(C93:L93))</f>
        <v>70</v>
      </c>
    </row>
    <row r="94" spans="1:13" ht="26.25" customHeight="1">
      <c r="A94" s="457" t="s">
        <v>158</v>
      </c>
      <c r="B94" s="458"/>
      <c r="C94" s="458"/>
      <c r="D94" s="458"/>
      <c r="E94" s="458"/>
      <c r="F94" s="458"/>
      <c r="G94" s="458"/>
      <c r="H94" s="458"/>
      <c r="I94" s="458"/>
      <c r="J94" s="458"/>
      <c r="K94" s="458"/>
      <c r="L94" s="458"/>
      <c r="M94" s="458"/>
    </row>
    <row r="95" spans="1:13" ht="15" customHeight="1">
      <c r="A95" s="143" t="s">
        <v>188</v>
      </c>
      <c r="B95" s="144"/>
      <c r="C95" s="144"/>
      <c r="D95" s="144"/>
      <c r="E95" s="144"/>
      <c r="F95" s="144"/>
      <c r="G95" s="144"/>
      <c r="H95" s="144"/>
      <c r="I95" s="144"/>
      <c r="J95" s="144"/>
      <c r="K95" s="144"/>
      <c r="L95" s="144"/>
      <c r="M95" s="145"/>
    </row>
    <row r="96" spans="1:13" ht="15" customHeight="1">
      <c r="A96" s="119" t="s">
        <v>73</v>
      </c>
      <c r="B96" s="141" t="s">
        <v>21</v>
      </c>
      <c r="C96" s="111" t="s">
        <v>154</v>
      </c>
      <c r="D96" s="111" t="s">
        <v>154</v>
      </c>
      <c r="E96" s="111" t="s">
        <v>154</v>
      </c>
      <c r="F96" s="111" t="s">
        <v>154</v>
      </c>
      <c r="G96" s="111" t="s">
        <v>154</v>
      </c>
      <c r="H96" s="111" t="s">
        <v>154</v>
      </c>
      <c r="I96" s="111" t="s">
        <v>154</v>
      </c>
      <c r="J96" s="111" t="s">
        <v>154</v>
      </c>
      <c r="K96" s="111" t="s">
        <v>154</v>
      </c>
      <c r="L96" s="111" t="s">
        <v>154</v>
      </c>
      <c r="M96" s="111" t="str">
        <f>IF(ISERROR(AVERAGE(C96:L96)),"=",AVERAGE(C96:L96))</f>
        <v>=</v>
      </c>
    </row>
    <row r="97" spans="1:13" ht="15" customHeight="1">
      <c r="A97" s="119" t="s">
        <v>74</v>
      </c>
      <c r="B97" s="141" t="s">
        <v>21</v>
      </c>
      <c r="C97" s="111" t="s">
        <v>154</v>
      </c>
      <c r="D97" s="111" t="s">
        <v>154</v>
      </c>
      <c r="E97" s="111" t="s">
        <v>154</v>
      </c>
      <c r="F97" s="111" t="s">
        <v>154</v>
      </c>
      <c r="G97" s="111" t="s">
        <v>154</v>
      </c>
      <c r="H97" s="111" t="s">
        <v>154</v>
      </c>
      <c r="I97" s="111" t="s">
        <v>154</v>
      </c>
      <c r="J97" s="111" t="s">
        <v>154</v>
      </c>
      <c r="K97" s="111" t="s">
        <v>154</v>
      </c>
      <c r="L97" s="111" t="s">
        <v>154</v>
      </c>
      <c r="M97" s="111" t="str">
        <f>IF(ISERROR(AVERAGE(C97:L97)),"=",AVERAGE(C97:L97))</f>
        <v>=</v>
      </c>
    </row>
    <row r="98" spans="1:13" ht="15" customHeight="1">
      <c r="A98" s="119" t="s">
        <v>75</v>
      </c>
      <c r="B98" s="141" t="s">
        <v>21</v>
      </c>
      <c r="C98" s="111" t="s">
        <v>154</v>
      </c>
      <c r="D98" s="111" t="s">
        <v>154</v>
      </c>
      <c r="E98" s="111" t="s">
        <v>154</v>
      </c>
      <c r="F98" s="111" t="s">
        <v>154</v>
      </c>
      <c r="G98" s="111" t="s">
        <v>154</v>
      </c>
      <c r="H98" s="111" t="s">
        <v>154</v>
      </c>
      <c r="I98" s="111" t="s">
        <v>154</v>
      </c>
      <c r="J98" s="111" t="s">
        <v>154</v>
      </c>
      <c r="K98" s="111" t="s">
        <v>154</v>
      </c>
      <c r="L98" s="111" t="s">
        <v>154</v>
      </c>
      <c r="M98" s="111" t="str">
        <f>IF(ISERROR(AVERAGE(C98:L98)),"=",AVERAGE(C98:L98))</f>
        <v>=</v>
      </c>
    </row>
    <row r="99" spans="1:13" ht="15" customHeight="1">
      <c r="A99" s="119" t="s">
        <v>76</v>
      </c>
      <c r="B99" s="141" t="s">
        <v>21</v>
      </c>
      <c r="C99" s="111" t="s">
        <v>154</v>
      </c>
      <c r="D99" s="111" t="s">
        <v>154</v>
      </c>
      <c r="E99" s="111" t="s">
        <v>154</v>
      </c>
      <c r="F99" s="111" t="s">
        <v>154</v>
      </c>
      <c r="G99" s="111" t="s">
        <v>154</v>
      </c>
      <c r="H99" s="111" t="s">
        <v>154</v>
      </c>
      <c r="I99" s="111" t="s">
        <v>154</v>
      </c>
      <c r="J99" s="111" t="s">
        <v>154</v>
      </c>
      <c r="K99" s="111" t="s">
        <v>154</v>
      </c>
      <c r="L99" s="111" t="s">
        <v>154</v>
      </c>
      <c r="M99" s="111" t="str">
        <f>IF(ISERROR(AVERAGE(C99:L99)),"=",AVERAGE(C99:L99))</f>
        <v>=</v>
      </c>
    </row>
    <row r="100" spans="1:13" ht="15" customHeight="1">
      <c r="A100" s="119" t="s">
        <v>77</v>
      </c>
      <c r="B100" s="141" t="s">
        <v>21</v>
      </c>
      <c r="C100" s="111" t="s">
        <v>154</v>
      </c>
      <c r="D100" s="111" t="s">
        <v>154</v>
      </c>
      <c r="E100" s="111" t="s">
        <v>154</v>
      </c>
      <c r="F100" s="111" t="s">
        <v>154</v>
      </c>
      <c r="G100" s="111" t="s">
        <v>154</v>
      </c>
      <c r="H100" s="111" t="s">
        <v>154</v>
      </c>
      <c r="I100" s="111" t="s">
        <v>154</v>
      </c>
      <c r="J100" s="111" t="s">
        <v>154</v>
      </c>
      <c r="K100" s="111" t="s">
        <v>154</v>
      </c>
      <c r="L100" s="111" t="s">
        <v>154</v>
      </c>
      <c r="M100" s="111" t="str">
        <f>IF(ISERROR(AVERAGE(C100:L100)),"=",AVERAGE(C100:L100))</f>
        <v>=</v>
      </c>
    </row>
    <row r="101" spans="1:13" ht="15" customHeight="1">
      <c r="A101" s="143" t="s">
        <v>189</v>
      </c>
      <c r="B101" s="104"/>
      <c r="C101" s="104"/>
      <c r="D101" s="104"/>
      <c r="E101" s="104"/>
      <c r="F101" s="104"/>
      <c r="G101" s="104"/>
      <c r="H101" s="104"/>
      <c r="I101" s="104"/>
      <c r="J101" s="104"/>
      <c r="K101" s="104"/>
      <c r="L101" s="104"/>
      <c r="M101" s="146"/>
    </row>
    <row r="102" spans="1:13" ht="15" customHeight="1">
      <c r="A102" s="119" t="s">
        <v>80</v>
      </c>
      <c r="B102" s="110" t="s">
        <v>70</v>
      </c>
      <c r="C102" s="111" t="s">
        <v>154</v>
      </c>
      <c r="D102" s="111" t="s">
        <v>154</v>
      </c>
      <c r="E102" s="111">
        <v>7.25</v>
      </c>
      <c r="F102" s="111">
        <v>7.7</v>
      </c>
      <c r="G102" s="111">
        <v>7.25</v>
      </c>
      <c r="H102" s="111">
        <v>7.7</v>
      </c>
      <c r="I102" s="111">
        <v>7.2</v>
      </c>
      <c r="J102" s="111">
        <v>7.65</v>
      </c>
      <c r="K102" s="111">
        <v>7.2</v>
      </c>
      <c r="L102" s="111">
        <v>7.6</v>
      </c>
      <c r="M102" s="147">
        <f>IF(ISERROR(AVERAGE(C102:L102)),"=",AVERAGE(C102:L102))</f>
        <v>7.4437500000000005</v>
      </c>
    </row>
    <row r="103" spans="1:13" ht="15" customHeight="1">
      <c r="A103" s="119" t="s">
        <v>81</v>
      </c>
      <c r="B103" s="110" t="s">
        <v>70</v>
      </c>
      <c r="C103" s="111" t="s">
        <v>154</v>
      </c>
      <c r="D103" s="111" t="s">
        <v>154</v>
      </c>
      <c r="E103" s="111">
        <v>6.8</v>
      </c>
      <c r="F103" s="111">
        <v>7.25</v>
      </c>
      <c r="G103" s="111">
        <v>6.8</v>
      </c>
      <c r="H103" s="111">
        <v>7.25</v>
      </c>
      <c r="I103" s="111">
        <v>6.8</v>
      </c>
      <c r="J103" s="111">
        <v>7.3</v>
      </c>
      <c r="K103" s="111">
        <v>6.8</v>
      </c>
      <c r="L103" s="111">
        <v>7.25</v>
      </c>
      <c r="M103" s="147">
        <f>IF(ISERROR(AVERAGE(C103:L103)),"=",AVERAGE(C103:L103))</f>
        <v>7.031249999999999</v>
      </c>
    </row>
    <row r="104" spans="1:13" ht="15" customHeight="1">
      <c r="A104" s="119" t="s">
        <v>82</v>
      </c>
      <c r="B104" s="110" t="s">
        <v>70</v>
      </c>
      <c r="C104" s="111" t="s">
        <v>154</v>
      </c>
      <c r="D104" s="111" t="s">
        <v>154</v>
      </c>
      <c r="E104" s="111">
        <v>7.55</v>
      </c>
      <c r="F104" s="111">
        <v>8.1</v>
      </c>
      <c r="G104" s="111">
        <v>7.55</v>
      </c>
      <c r="H104" s="111">
        <v>8.05</v>
      </c>
      <c r="I104" s="111">
        <v>7.55</v>
      </c>
      <c r="J104" s="111">
        <v>8.05</v>
      </c>
      <c r="K104" s="111">
        <v>7.55</v>
      </c>
      <c r="L104" s="111">
        <v>8.05</v>
      </c>
      <c r="M104" s="147">
        <f>IF(ISERROR(AVERAGE(C104:L104)),"=",AVERAGE(C104:L104))</f>
        <v>7.806249999999999</v>
      </c>
    </row>
    <row r="105" spans="1:13" ht="15" customHeight="1">
      <c r="A105" s="119" t="s">
        <v>83</v>
      </c>
      <c r="B105" s="110" t="s">
        <v>70</v>
      </c>
      <c r="C105" s="111" t="s">
        <v>154</v>
      </c>
      <c r="D105" s="111" t="s">
        <v>154</v>
      </c>
      <c r="E105" s="111">
        <v>6.6</v>
      </c>
      <c r="F105" s="111">
        <v>7.05</v>
      </c>
      <c r="G105" s="111">
        <v>6.6</v>
      </c>
      <c r="H105" s="111">
        <v>7.05</v>
      </c>
      <c r="I105" s="111">
        <v>6.55</v>
      </c>
      <c r="J105" s="111">
        <v>7.05</v>
      </c>
      <c r="K105" s="111">
        <v>6.55</v>
      </c>
      <c r="L105" s="111">
        <v>7</v>
      </c>
      <c r="M105" s="147">
        <f>IF(ISERROR(AVERAGE(C105:L105)),"=",AVERAGE(C105:L105))</f>
        <v>6.8062499999999995</v>
      </c>
    </row>
    <row r="106" spans="1:12" ht="26.25" customHeight="1">
      <c r="A106" s="148"/>
      <c r="B106" s="105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</row>
    <row r="107" spans="1:239" ht="22.5" customHeight="1">
      <c r="A107" s="101"/>
      <c r="B107" s="102"/>
      <c r="C107" s="459">
        <v>43221</v>
      </c>
      <c r="D107" s="460"/>
      <c r="E107" s="459">
        <v>43228</v>
      </c>
      <c r="F107" s="460"/>
      <c r="G107" s="459">
        <v>43235</v>
      </c>
      <c r="H107" s="460"/>
      <c r="I107" s="459">
        <v>43242</v>
      </c>
      <c r="J107" s="460"/>
      <c r="K107" s="459">
        <v>43249</v>
      </c>
      <c r="L107" s="460"/>
      <c r="M107" s="103" t="s">
        <v>151</v>
      </c>
      <c r="N107" s="98"/>
      <c r="O107" s="98"/>
      <c r="P107" s="98"/>
      <c r="Q107" s="98"/>
      <c r="R107" s="98"/>
      <c r="S107" s="98"/>
      <c r="T107" s="98"/>
      <c r="U107" s="98"/>
      <c r="V107" s="98"/>
      <c r="W107" s="98"/>
      <c r="X107" s="98"/>
      <c r="Y107" s="98"/>
      <c r="Z107" s="98"/>
      <c r="AA107" s="98"/>
      <c r="AB107" s="98"/>
      <c r="AC107" s="98"/>
      <c r="AD107" s="98"/>
      <c r="AE107" s="98"/>
      <c r="AF107" s="98"/>
      <c r="AG107" s="98"/>
      <c r="AH107" s="98"/>
      <c r="AI107" s="98"/>
      <c r="AJ107" s="98"/>
      <c r="AK107" s="98"/>
      <c r="AL107" s="98"/>
      <c r="AM107" s="98"/>
      <c r="AN107" s="98"/>
      <c r="AO107" s="98"/>
      <c r="AP107" s="98"/>
      <c r="AQ107" s="98"/>
      <c r="AR107" s="98"/>
      <c r="AS107" s="98"/>
      <c r="AT107" s="98"/>
      <c r="AU107" s="98"/>
      <c r="AV107" s="98"/>
      <c r="AW107" s="98"/>
      <c r="AX107" s="98"/>
      <c r="AY107" s="98"/>
      <c r="AZ107" s="98"/>
      <c r="BA107" s="98"/>
      <c r="BB107" s="98"/>
      <c r="BC107" s="98"/>
      <c r="BD107" s="98"/>
      <c r="BE107" s="98"/>
      <c r="BF107" s="98"/>
      <c r="BG107" s="98"/>
      <c r="BH107" s="98"/>
      <c r="BI107" s="98"/>
      <c r="BJ107" s="98"/>
      <c r="BK107" s="98"/>
      <c r="BL107" s="98"/>
      <c r="BM107" s="98"/>
      <c r="BN107" s="98"/>
      <c r="BO107" s="98"/>
      <c r="BP107" s="98"/>
      <c r="BQ107" s="98"/>
      <c r="BR107" s="98"/>
      <c r="BS107" s="98"/>
      <c r="BT107" s="98"/>
      <c r="BU107" s="98"/>
      <c r="BV107" s="98"/>
      <c r="BW107" s="98"/>
      <c r="BX107" s="98"/>
      <c r="BY107" s="98"/>
      <c r="BZ107" s="98"/>
      <c r="CA107" s="98"/>
      <c r="CB107" s="98"/>
      <c r="CC107" s="98"/>
      <c r="CD107" s="98"/>
      <c r="CE107" s="98"/>
      <c r="CF107" s="98"/>
      <c r="CG107" s="98"/>
      <c r="CH107" s="98"/>
      <c r="CI107" s="98"/>
      <c r="CJ107" s="98"/>
      <c r="CK107" s="98"/>
      <c r="CL107" s="98"/>
      <c r="CM107" s="98"/>
      <c r="CN107" s="98"/>
      <c r="CO107" s="98"/>
      <c r="CP107" s="98"/>
      <c r="CQ107" s="98"/>
      <c r="CR107" s="98"/>
      <c r="CS107" s="98"/>
      <c r="CT107" s="98"/>
      <c r="CU107" s="98"/>
      <c r="CV107" s="98"/>
      <c r="CW107" s="98"/>
      <c r="CX107" s="98"/>
      <c r="CY107" s="98"/>
      <c r="CZ107" s="98"/>
      <c r="DA107" s="98"/>
      <c r="DB107" s="98"/>
      <c r="DC107" s="98"/>
      <c r="DD107" s="98"/>
      <c r="DE107" s="98"/>
      <c r="DF107" s="98"/>
      <c r="DG107" s="98"/>
      <c r="DH107" s="98"/>
      <c r="DI107" s="98"/>
      <c r="DJ107" s="98"/>
      <c r="DK107" s="98"/>
      <c r="DL107" s="98"/>
      <c r="DM107" s="98"/>
      <c r="DN107" s="98"/>
      <c r="DO107" s="98"/>
      <c r="DP107" s="98"/>
      <c r="DQ107" s="98"/>
      <c r="DR107" s="98"/>
      <c r="DS107" s="98"/>
      <c r="DT107" s="98"/>
      <c r="DU107" s="98"/>
      <c r="DV107" s="98"/>
      <c r="DW107" s="98"/>
      <c r="DX107" s="98"/>
      <c r="DY107" s="98"/>
      <c r="DZ107" s="98"/>
      <c r="EA107" s="98"/>
      <c r="EB107" s="98"/>
      <c r="EC107" s="98"/>
      <c r="ED107" s="98"/>
      <c r="EE107" s="98"/>
      <c r="EF107" s="98"/>
      <c r="EG107" s="98"/>
      <c r="EH107" s="98"/>
      <c r="EI107" s="98"/>
      <c r="EJ107" s="98"/>
      <c r="EK107" s="98"/>
      <c r="EL107" s="98"/>
      <c r="EM107" s="98"/>
      <c r="EN107" s="98"/>
      <c r="EO107" s="98"/>
      <c r="EP107" s="98"/>
      <c r="EQ107" s="98"/>
      <c r="ER107" s="98"/>
      <c r="ES107" s="98"/>
      <c r="ET107" s="98"/>
      <c r="EU107" s="98"/>
      <c r="EV107" s="98"/>
      <c r="EW107" s="98"/>
      <c r="EX107" s="98"/>
      <c r="EY107" s="98"/>
      <c r="EZ107" s="98"/>
      <c r="FA107" s="98"/>
      <c r="FB107" s="98"/>
      <c r="FC107" s="98"/>
      <c r="FD107" s="98"/>
      <c r="FE107" s="98"/>
      <c r="FF107" s="98"/>
      <c r="FG107" s="98"/>
      <c r="FH107" s="98"/>
      <c r="FI107" s="98"/>
      <c r="FJ107" s="98"/>
      <c r="FK107" s="98"/>
      <c r="FL107" s="98"/>
      <c r="FM107" s="98"/>
      <c r="FN107" s="98"/>
      <c r="FO107" s="98"/>
      <c r="FP107" s="98"/>
      <c r="FQ107" s="98"/>
      <c r="FR107" s="98"/>
      <c r="FS107" s="98"/>
      <c r="FT107" s="98"/>
      <c r="FU107" s="98"/>
      <c r="FV107" s="98"/>
      <c r="FW107" s="98"/>
      <c r="FX107" s="98"/>
      <c r="FY107" s="98"/>
      <c r="FZ107" s="98"/>
      <c r="GA107" s="98"/>
      <c r="GB107" s="98"/>
      <c r="GC107" s="98"/>
      <c r="GD107" s="98"/>
      <c r="GE107" s="98"/>
      <c r="GF107" s="98"/>
      <c r="GG107" s="98"/>
      <c r="GH107" s="98"/>
      <c r="GI107" s="98"/>
      <c r="GJ107" s="98"/>
      <c r="GK107" s="98"/>
      <c r="GL107" s="98"/>
      <c r="GM107" s="98"/>
      <c r="GN107" s="98"/>
      <c r="GO107" s="98"/>
      <c r="GP107" s="98"/>
      <c r="GQ107" s="98"/>
      <c r="GR107" s="98"/>
      <c r="GS107" s="98"/>
      <c r="GT107" s="98"/>
      <c r="GU107" s="98"/>
      <c r="GV107" s="98"/>
      <c r="GW107" s="98"/>
      <c r="GX107" s="98"/>
      <c r="GY107" s="98"/>
      <c r="GZ107" s="98"/>
      <c r="HA107" s="98"/>
      <c r="HB107" s="98"/>
      <c r="HC107" s="98"/>
      <c r="HD107" s="98"/>
      <c r="HE107" s="98"/>
      <c r="HF107" s="98"/>
      <c r="HG107" s="98"/>
      <c r="HH107" s="98"/>
      <c r="HI107" s="98"/>
      <c r="HJ107" s="98"/>
      <c r="HK107" s="98"/>
      <c r="HL107" s="98"/>
      <c r="HM107" s="98"/>
      <c r="HN107" s="98"/>
      <c r="HO107" s="98"/>
      <c r="HP107" s="98"/>
      <c r="HQ107" s="98"/>
      <c r="HR107" s="98"/>
      <c r="HS107" s="98"/>
      <c r="HT107" s="98"/>
      <c r="HU107" s="98"/>
      <c r="HV107" s="98"/>
      <c r="HW107" s="98"/>
      <c r="HX107" s="98"/>
      <c r="HY107" s="98"/>
      <c r="HZ107" s="98"/>
      <c r="IA107" s="98"/>
      <c r="IB107" s="98"/>
      <c r="IC107" s="98"/>
      <c r="ID107" s="98"/>
      <c r="IE107" s="98"/>
    </row>
    <row r="108" spans="1:239" ht="14.25" customHeight="1">
      <c r="A108" s="143"/>
      <c r="B108" s="105"/>
      <c r="C108" s="106" t="s">
        <v>152</v>
      </c>
      <c r="D108" s="106" t="s">
        <v>153</v>
      </c>
      <c r="E108" s="106" t="s">
        <v>152</v>
      </c>
      <c r="F108" s="106" t="s">
        <v>153</v>
      </c>
      <c r="G108" s="106" t="s">
        <v>152</v>
      </c>
      <c r="H108" s="106" t="s">
        <v>153</v>
      </c>
      <c r="I108" s="106" t="s">
        <v>152</v>
      </c>
      <c r="J108" s="106" t="s">
        <v>153</v>
      </c>
      <c r="K108" s="106" t="s">
        <v>152</v>
      </c>
      <c r="L108" s="106" t="s">
        <v>153</v>
      </c>
      <c r="M108" s="107" t="s">
        <v>216</v>
      </c>
      <c r="N108" s="98"/>
      <c r="O108" s="98"/>
      <c r="P108" s="98"/>
      <c r="Q108" s="98"/>
      <c r="R108" s="98"/>
      <c r="S108" s="98"/>
      <c r="T108" s="98"/>
      <c r="U108" s="98"/>
      <c r="V108" s="98"/>
      <c r="W108" s="98"/>
      <c r="X108" s="98"/>
      <c r="Y108" s="98"/>
      <c r="Z108" s="98"/>
      <c r="AA108" s="98"/>
      <c r="AB108" s="98"/>
      <c r="AC108" s="98"/>
      <c r="AD108" s="98"/>
      <c r="AE108" s="98"/>
      <c r="AF108" s="98"/>
      <c r="AG108" s="98"/>
      <c r="AH108" s="98"/>
      <c r="AI108" s="98"/>
      <c r="AJ108" s="98"/>
      <c r="AK108" s="98"/>
      <c r="AL108" s="98"/>
      <c r="AM108" s="98"/>
      <c r="AN108" s="98"/>
      <c r="AO108" s="98"/>
      <c r="AP108" s="98"/>
      <c r="AQ108" s="98"/>
      <c r="AR108" s="98"/>
      <c r="AS108" s="98"/>
      <c r="AT108" s="98"/>
      <c r="AU108" s="98"/>
      <c r="AV108" s="98"/>
      <c r="AW108" s="98"/>
      <c r="AX108" s="98"/>
      <c r="AY108" s="98"/>
      <c r="AZ108" s="98"/>
      <c r="BA108" s="98"/>
      <c r="BB108" s="98"/>
      <c r="BC108" s="98"/>
      <c r="BD108" s="98"/>
      <c r="BE108" s="98"/>
      <c r="BF108" s="98"/>
      <c r="BG108" s="98"/>
      <c r="BH108" s="98"/>
      <c r="BI108" s="98"/>
      <c r="BJ108" s="98"/>
      <c r="BK108" s="98"/>
      <c r="BL108" s="98"/>
      <c r="BM108" s="98"/>
      <c r="BN108" s="98"/>
      <c r="BO108" s="98"/>
      <c r="BP108" s="98"/>
      <c r="BQ108" s="98"/>
      <c r="BR108" s="98"/>
      <c r="BS108" s="98"/>
      <c r="BT108" s="98"/>
      <c r="BU108" s="98"/>
      <c r="BV108" s="98"/>
      <c r="BW108" s="98"/>
      <c r="BX108" s="98"/>
      <c r="BY108" s="98"/>
      <c r="BZ108" s="98"/>
      <c r="CA108" s="98"/>
      <c r="CB108" s="98"/>
      <c r="CC108" s="98"/>
      <c r="CD108" s="98"/>
      <c r="CE108" s="98"/>
      <c r="CF108" s="98"/>
      <c r="CG108" s="98"/>
      <c r="CH108" s="98"/>
      <c r="CI108" s="98"/>
      <c r="CJ108" s="98"/>
      <c r="CK108" s="98"/>
      <c r="CL108" s="98"/>
      <c r="CM108" s="98"/>
      <c r="CN108" s="98"/>
      <c r="CO108" s="98"/>
      <c r="CP108" s="98"/>
      <c r="CQ108" s="98"/>
      <c r="CR108" s="98"/>
      <c r="CS108" s="98"/>
      <c r="CT108" s="98"/>
      <c r="CU108" s="98"/>
      <c r="CV108" s="98"/>
      <c r="CW108" s="98"/>
      <c r="CX108" s="98"/>
      <c r="CY108" s="98"/>
      <c r="CZ108" s="98"/>
      <c r="DA108" s="98"/>
      <c r="DB108" s="98"/>
      <c r="DC108" s="98"/>
      <c r="DD108" s="98"/>
      <c r="DE108" s="98"/>
      <c r="DF108" s="98"/>
      <c r="DG108" s="98"/>
      <c r="DH108" s="98"/>
      <c r="DI108" s="98"/>
      <c r="DJ108" s="98"/>
      <c r="DK108" s="98"/>
      <c r="DL108" s="98"/>
      <c r="DM108" s="98"/>
      <c r="DN108" s="98"/>
      <c r="DO108" s="98"/>
      <c r="DP108" s="98"/>
      <c r="DQ108" s="98"/>
      <c r="DR108" s="98"/>
      <c r="DS108" s="98"/>
      <c r="DT108" s="98"/>
      <c r="DU108" s="98"/>
      <c r="DV108" s="98"/>
      <c r="DW108" s="98"/>
      <c r="DX108" s="98"/>
      <c r="DY108" s="98"/>
      <c r="DZ108" s="98"/>
      <c r="EA108" s="98"/>
      <c r="EB108" s="98"/>
      <c r="EC108" s="98"/>
      <c r="ED108" s="98"/>
      <c r="EE108" s="98"/>
      <c r="EF108" s="98"/>
      <c r="EG108" s="98"/>
      <c r="EH108" s="98"/>
      <c r="EI108" s="98"/>
      <c r="EJ108" s="98"/>
      <c r="EK108" s="98"/>
      <c r="EL108" s="98"/>
      <c r="EM108" s="98"/>
      <c r="EN108" s="98"/>
      <c r="EO108" s="98"/>
      <c r="EP108" s="98"/>
      <c r="EQ108" s="98"/>
      <c r="ER108" s="98"/>
      <c r="ES108" s="98"/>
      <c r="ET108" s="98"/>
      <c r="EU108" s="98"/>
      <c r="EV108" s="98"/>
      <c r="EW108" s="98"/>
      <c r="EX108" s="98"/>
      <c r="EY108" s="98"/>
      <c r="EZ108" s="98"/>
      <c r="FA108" s="98"/>
      <c r="FB108" s="98"/>
      <c r="FC108" s="98"/>
      <c r="FD108" s="98"/>
      <c r="FE108" s="98"/>
      <c r="FF108" s="98"/>
      <c r="FG108" s="98"/>
      <c r="FH108" s="98"/>
      <c r="FI108" s="98"/>
      <c r="FJ108" s="98"/>
      <c r="FK108" s="98"/>
      <c r="FL108" s="98"/>
      <c r="FM108" s="98"/>
      <c r="FN108" s="98"/>
      <c r="FO108" s="98"/>
      <c r="FP108" s="98"/>
      <c r="FQ108" s="98"/>
      <c r="FR108" s="98"/>
      <c r="FS108" s="98"/>
      <c r="FT108" s="98"/>
      <c r="FU108" s="98"/>
      <c r="FV108" s="98"/>
      <c r="FW108" s="98"/>
      <c r="FX108" s="98"/>
      <c r="FY108" s="98"/>
      <c r="FZ108" s="98"/>
      <c r="GA108" s="98"/>
      <c r="GB108" s="98"/>
      <c r="GC108" s="98"/>
      <c r="GD108" s="98"/>
      <c r="GE108" s="98"/>
      <c r="GF108" s="98"/>
      <c r="GG108" s="98"/>
      <c r="GH108" s="98"/>
      <c r="GI108" s="98"/>
      <c r="GJ108" s="98"/>
      <c r="GK108" s="98"/>
      <c r="GL108" s="98"/>
      <c r="GM108" s="98"/>
      <c r="GN108" s="98"/>
      <c r="GO108" s="98"/>
      <c r="GP108" s="98"/>
      <c r="GQ108" s="98"/>
      <c r="GR108" s="98"/>
      <c r="GS108" s="98"/>
      <c r="GT108" s="98"/>
      <c r="GU108" s="98"/>
      <c r="GV108" s="98"/>
      <c r="GW108" s="98"/>
      <c r="GX108" s="98"/>
      <c r="GY108" s="98"/>
      <c r="GZ108" s="98"/>
      <c r="HA108" s="98"/>
      <c r="HB108" s="98"/>
      <c r="HC108" s="98"/>
      <c r="HD108" s="98"/>
      <c r="HE108" s="98"/>
      <c r="HF108" s="98"/>
      <c r="HG108" s="98"/>
      <c r="HH108" s="98"/>
      <c r="HI108" s="98"/>
      <c r="HJ108" s="98"/>
      <c r="HK108" s="98"/>
      <c r="HL108" s="98"/>
      <c r="HM108" s="98"/>
      <c r="HN108" s="98"/>
      <c r="HO108" s="98"/>
      <c r="HP108" s="98"/>
      <c r="HQ108" s="98"/>
      <c r="HR108" s="98"/>
      <c r="HS108" s="98"/>
      <c r="HT108" s="98"/>
      <c r="HU108" s="98"/>
      <c r="HV108" s="98"/>
      <c r="HW108" s="98"/>
      <c r="HX108" s="98"/>
      <c r="HY108" s="98"/>
      <c r="HZ108" s="98"/>
      <c r="IA108" s="98"/>
      <c r="IB108" s="98"/>
      <c r="IC108" s="98"/>
      <c r="ID108" s="98"/>
      <c r="IE108" s="98"/>
    </row>
    <row r="109" spans="1:239" ht="25.5" customHeight="1">
      <c r="A109" s="143"/>
      <c r="B109" s="105"/>
      <c r="C109" s="468" t="s">
        <v>217</v>
      </c>
      <c r="D109" s="468"/>
      <c r="E109" s="106"/>
      <c r="F109" s="106"/>
      <c r="G109" s="106"/>
      <c r="H109" s="106"/>
      <c r="I109" s="106"/>
      <c r="J109" s="106"/>
      <c r="K109" s="106"/>
      <c r="L109" s="106"/>
      <c r="M109" s="106"/>
      <c r="N109" s="98"/>
      <c r="O109" s="98"/>
      <c r="P109" s="98"/>
      <c r="Q109" s="98"/>
      <c r="R109" s="98"/>
      <c r="S109" s="98"/>
      <c r="T109" s="98"/>
      <c r="U109" s="98"/>
      <c r="V109" s="98"/>
      <c r="W109" s="98"/>
      <c r="X109" s="98"/>
      <c r="Y109" s="98"/>
      <c r="Z109" s="98"/>
      <c r="AA109" s="98"/>
      <c r="AB109" s="98"/>
      <c r="AC109" s="98"/>
      <c r="AD109" s="98"/>
      <c r="AE109" s="98"/>
      <c r="AF109" s="98"/>
      <c r="AG109" s="98"/>
      <c r="AH109" s="98"/>
      <c r="AI109" s="98"/>
      <c r="AJ109" s="98"/>
      <c r="AK109" s="98"/>
      <c r="AL109" s="98"/>
      <c r="AM109" s="98"/>
      <c r="AN109" s="98"/>
      <c r="AO109" s="98"/>
      <c r="AP109" s="98"/>
      <c r="AQ109" s="98"/>
      <c r="AR109" s="98"/>
      <c r="AS109" s="98"/>
      <c r="AT109" s="98"/>
      <c r="AU109" s="98"/>
      <c r="AV109" s="98"/>
      <c r="AW109" s="98"/>
      <c r="AX109" s="98"/>
      <c r="AY109" s="98"/>
      <c r="AZ109" s="98"/>
      <c r="BA109" s="98"/>
      <c r="BB109" s="98"/>
      <c r="BC109" s="98"/>
      <c r="BD109" s="98"/>
      <c r="BE109" s="98"/>
      <c r="BF109" s="98"/>
      <c r="BG109" s="98"/>
      <c r="BH109" s="98"/>
      <c r="BI109" s="98"/>
      <c r="BJ109" s="98"/>
      <c r="BK109" s="98"/>
      <c r="BL109" s="98"/>
      <c r="BM109" s="98"/>
      <c r="BN109" s="98"/>
      <c r="BO109" s="98"/>
      <c r="BP109" s="98"/>
      <c r="BQ109" s="98"/>
      <c r="BR109" s="98"/>
      <c r="BS109" s="98"/>
      <c r="BT109" s="98"/>
      <c r="BU109" s="98"/>
      <c r="BV109" s="98"/>
      <c r="BW109" s="98"/>
      <c r="BX109" s="98"/>
      <c r="BY109" s="98"/>
      <c r="BZ109" s="98"/>
      <c r="CA109" s="98"/>
      <c r="CB109" s="98"/>
      <c r="CC109" s="98"/>
      <c r="CD109" s="98"/>
      <c r="CE109" s="98"/>
      <c r="CF109" s="98"/>
      <c r="CG109" s="98"/>
      <c r="CH109" s="98"/>
      <c r="CI109" s="98"/>
      <c r="CJ109" s="98"/>
      <c r="CK109" s="98"/>
      <c r="CL109" s="98"/>
      <c r="CM109" s="98"/>
      <c r="CN109" s="98"/>
      <c r="CO109" s="98"/>
      <c r="CP109" s="98"/>
      <c r="CQ109" s="98"/>
      <c r="CR109" s="98"/>
      <c r="CS109" s="98"/>
      <c r="CT109" s="98"/>
      <c r="CU109" s="98"/>
      <c r="CV109" s="98"/>
      <c r="CW109" s="98"/>
      <c r="CX109" s="98"/>
      <c r="CY109" s="98"/>
      <c r="CZ109" s="98"/>
      <c r="DA109" s="98"/>
      <c r="DB109" s="98"/>
      <c r="DC109" s="98"/>
      <c r="DD109" s="98"/>
      <c r="DE109" s="98"/>
      <c r="DF109" s="98"/>
      <c r="DG109" s="98"/>
      <c r="DH109" s="98"/>
      <c r="DI109" s="98"/>
      <c r="DJ109" s="98"/>
      <c r="DK109" s="98"/>
      <c r="DL109" s="98"/>
      <c r="DM109" s="98"/>
      <c r="DN109" s="98"/>
      <c r="DO109" s="98"/>
      <c r="DP109" s="98"/>
      <c r="DQ109" s="98"/>
      <c r="DR109" s="98"/>
      <c r="DS109" s="98"/>
      <c r="DT109" s="98"/>
      <c r="DU109" s="98"/>
      <c r="DV109" s="98"/>
      <c r="DW109" s="98"/>
      <c r="DX109" s="98"/>
      <c r="DY109" s="98"/>
      <c r="DZ109" s="98"/>
      <c r="EA109" s="98"/>
      <c r="EB109" s="98"/>
      <c r="EC109" s="98"/>
      <c r="ED109" s="98"/>
      <c r="EE109" s="98"/>
      <c r="EF109" s="98"/>
      <c r="EG109" s="98"/>
      <c r="EH109" s="98"/>
      <c r="EI109" s="98"/>
      <c r="EJ109" s="98"/>
      <c r="EK109" s="98"/>
      <c r="EL109" s="98"/>
      <c r="EM109" s="98"/>
      <c r="EN109" s="98"/>
      <c r="EO109" s="98"/>
      <c r="EP109" s="98"/>
      <c r="EQ109" s="98"/>
      <c r="ER109" s="98"/>
      <c r="ES109" s="98"/>
      <c r="ET109" s="98"/>
      <c r="EU109" s="98"/>
      <c r="EV109" s="98"/>
      <c r="EW109" s="98"/>
      <c r="EX109" s="98"/>
      <c r="EY109" s="98"/>
      <c r="EZ109" s="98"/>
      <c r="FA109" s="98"/>
      <c r="FB109" s="98"/>
      <c r="FC109" s="98"/>
      <c r="FD109" s="98"/>
      <c r="FE109" s="98"/>
      <c r="FF109" s="98"/>
      <c r="FG109" s="98"/>
      <c r="FH109" s="98"/>
      <c r="FI109" s="98"/>
      <c r="FJ109" s="98"/>
      <c r="FK109" s="98"/>
      <c r="FL109" s="98"/>
      <c r="FM109" s="98"/>
      <c r="FN109" s="98"/>
      <c r="FO109" s="98"/>
      <c r="FP109" s="98"/>
      <c r="FQ109" s="98"/>
      <c r="FR109" s="98"/>
      <c r="FS109" s="98"/>
      <c r="FT109" s="98"/>
      <c r="FU109" s="98"/>
      <c r="FV109" s="98"/>
      <c r="FW109" s="98"/>
      <c r="FX109" s="98"/>
      <c r="FY109" s="98"/>
      <c r="FZ109" s="98"/>
      <c r="GA109" s="98"/>
      <c r="GB109" s="98"/>
      <c r="GC109" s="98"/>
      <c r="GD109" s="98"/>
      <c r="GE109" s="98"/>
      <c r="GF109" s="98"/>
      <c r="GG109" s="98"/>
      <c r="GH109" s="98"/>
      <c r="GI109" s="98"/>
      <c r="GJ109" s="98"/>
      <c r="GK109" s="98"/>
      <c r="GL109" s="98"/>
      <c r="GM109" s="98"/>
      <c r="GN109" s="98"/>
      <c r="GO109" s="98"/>
      <c r="GP109" s="98"/>
      <c r="GQ109" s="98"/>
      <c r="GR109" s="98"/>
      <c r="GS109" s="98"/>
      <c r="GT109" s="98"/>
      <c r="GU109" s="98"/>
      <c r="GV109" s="98"/>
      <c r="GW109" s="98"/>
      <c r="GX109" s="98"/>
      <c r="GY109" s="98"/>
      <c r="GZ109" s="98"/>
      <c r="HA109" s="98"/>
      <c r="HB109" s="98"/>
      <c r="HC109" s="98"/>
      <c r="HD109" s="98"/>
      <c r="HE109" s="98"/>
      <c r="HF109" s="98"/>
      <c r="HG109" s="98"/>
      <c r="HH109" s="98"/>
      <c r="HI109" s="98"/>
      <c r="HJ109" s="98"/>
      <c r="HK109" s="98"/>
      <c r="HL109" s="98"/>
      <c r="HM109" s="98"/>
      <c r="HN109" s="98"/>
      <c r="HO109" s="98"/>
      <c r="HP109" s="98"/>
      <c r="HQ109" s="98"/>
      <c r="HR109" s="98"/>
      <c r="HS109" s="98"/>
      <c r="HT109" s="98"/>
      <c r="HU109" s="98"/>
      <c r="HV109" s="98"/>
      <c r="HW109" s="98"/>
      <c r="HX109" s="98"/>
      <c r="HY109" s="98"/>
      <c r="HZ109" s="98"/>
      <c r="IA109" s="98"/>
      <c r="IB109" s="98"/>
      <c r="IC109" s="98"/>
      <c r="ID109" s="98"/>
      <c r="IE109" s="98"/>
    </row>
    <row r="110" spans="1:13" s="174" customFormat="1" ht="26.25" customHeight="1">
      <c r="A110" s="454" t="s">
        <v>172</v>
      </c>
      <c r="B110" s="454"/>
      <c r="C110" s="454"/>
      <c r="D110" s="454"/>
      <c r="E110" s="454"/>
      <c r="F110" s="454"/>
      <c r="G110" s="454"/>
      <c r="H110" s="454"/>
      <c r="I110" s="454"/>
      <c r="J110" s="454"/>
      <c r="K110" s="454"/>
      <c r="L110" s="454"/>
      <c r="M110" s="454"/>
    </row>
    <row r="111" spans="1:239" ht="20.25" customHeight="1">
      <c r="A111" s="149" t="s">
        <v>203</v>
      </c>
      <c r="B111" s="121"/>
      <c r="C111" s="139"/>
      <c r="D111" s="139"/>
      <c r="E111" s="139"/>
      <c r="F111" s="139"/>
      <c r="G111" s="139"/>
      <c r="H111" s="139"/>
      <c r="I111" s="139"/>
      <c r="J111" s="139"/>
      <c r="K111" s="139"/>
      <c r="L111" s="139"/>
      <c r="M111" s="139"/>
      <c r="N111" s="98"/>
      <c r="O111" s="98"/>
      <c r="P111" s="98"/>
      <c r="Q111" s="98"/>
      <c r="R111" s="98"/>
      <c r="S111" s="98"/>
      <c r="T111" s="98"/>
      <c r="U111" s="98"/>
      <c r="V111" s="98"/>
      <c r="W111" s="98"/>
      <c r="X111" s="98"/>
      <c r="Y111" s="98"/>
      <c r="Z111" s="98"/>
      <c r="AA111" s="98"/>
      <c r="AB111" s="98"/>
      <c r="AC111" s="98"/>
      <c r="AD111" s="98"/>
      <c r="AE111" s="98"/>
      <c r="AF111" s="98"/>
      <c r="AG111" s="98"/>
      <c r="AH111" s="98"/>
      <c r="AI111" s="98"/>
      <c r="AJ111" s="98"/>
      <c r="AK111" s="98"/>
      <c r="AL111" s="98"/>
      <c r="AM111" s="98"/>
      <c r="AN111" s="98"/>
      <c r="AO111" s="98"/>
      <c r="AP111" s="98"/>
      <c r="AQ111" s="98"/>
      <c r="AR111" s="98"/>
      <c r="AS111" s="98"/>
      <c r="AT111" s="98"/>
      <c r="AU111" s="98"/>
      <c r="AV111" s="98"/>
      <c r="AW111" s="98"/>
      <c r="AX111" s="98"/>
      <c r="AY111" s="98"/>
      <c r="AZ111" s="98"/>
      <c r="BA111" s="98"/>
      <c r="BB111" s="98"/>
      <c r="BC111" s="98"/>
      <c r="BD111" s="98"/>
      <c r="BE111" s="98"/>
      <c r="BF111" s="98"/>
      <c r="BG111" s="98"/>
      <c r="BH111" s="98"/>
      <c r="BI111" s="98"/>
      <c r="BJ111" s="98"/>
      <c r="BK111" s="98"/>
      <c r="BL111" s="98"/>
      <c r="BM111" s="98"/>
      <c r="BN111" s="98"/>
      <c r="BO111" s="98"/>
      <c r="BP111" s="98"/>
      <c r="BQ111" s="98"/>
      <c r="BR111" s="98"/>
      <c r="BS111" s="98"/>
      <c r="BT111" s="98"/>
      <c r="BU111" s="98"/>
      <c r="BV111" s="98"/>
      <c r="BW111" s="98"/>
      <c r="BX111" s="98"/>
      <c r="BY111" s="98"/>
      <c r="BZ111" s="98"/>
      <c r="CA111" s="98"/>
      <c r="CB111" s="98"/>
      <c r="CC111" s="98"/>
      <c r="CD111" s="98"/>
      <c r="CE111" s="98"/>
      <c r="CF111" s="98"/>
      <c r="CG111" s="98"/>
      <c r="CH111" s="98"/>
      <c r="CI111" s="98"/>
      <c r="CJ111" s="98"/>
      <c r="CK111" s="98"/>
      <c r="CL111" s="98"/>
      <c r="CM111" s="98"/>
      <c r="CN111" s="98"/>
      <c r="CO111" s="98"/>
      <c r="CP111" s="98"/>
      <c r="CQ111" s="98"/>
      <c r="CR111" s="98"/>
      <c r="CS111" s="98"/>
      <c r="CT111" s="98"/>
      <c r="CU111" s="98"/>
      <c r="CV111" s="98"/>
      <c r="CW111" s="98"/>
      <c r="CX111" s="98"/>
      <c r="CY111" s="98"/>
      <c r="CZ111" s="98"/>
      <c r="DA111" s="98"/>
      <c r="DB111" s="98"/>
      <c r="DC111" s="98"/>
      <c r="DD111" s="98"/>
      <c r="DE111" s="98"/>
      <c r="DF111" s="98"/>
      <c r="DG111" s="98"/>
      <c r="DH111" s="98"/>
      <c r="DI111" s="98"/>
      <c r="DJ111" s="98"/>
      <c r="DK111" s="98"/>
      <c r="DL111" s="98"/>
      <c r="DM111" s="98"/>
      <c r="DN111" s="98"/>
      <c r="DO111" s="98"/>
      <c r="DP111" s="98"/>
      <c r="DQ111" s="98"/>
      <c r="DR111" s="98"/>
      <c r="DS111" s="98"/>
      <c r="DT111" s="98"/>
      <c r="DU111" s="98"/>
      <c r="DV111" s="98"/>
      <c r="DW111" s="98"/>
      <c r="DX111" s="98"/>
      <c r="DY111" s="98"/>
      <c r="DZ111" s="98"/>
      <c r="EA111" s="98"/>
      <c r="EB111" s="98"/>
      <c r="EC111" s="98"/>
      <c r="ED111" s="98"/>
      <c r="EE111" s="98"/>
      <c r="EF111" s="98"/>
      <c r="EG111" s="98"/>
      <c r="EH111" s="98"/>
      <c r="EI111" s="98"/>
      <c r="EJ111" s="98"/>
      <c r="EK111" s="98"/>
      <c r="EL111" s="98"/>
      <c r="EM111" s="98"/>
      <c r="EN111" s="98"/>
      <c r="EO111" s="98"/>
      <c r="EP111" s="98"/>
      <c r="EQ111" s="98"/>
      <c r="ER111" s="98"/>
      <c r="ES111" s="98"/>
      <c r="ET111" s="98"/>
      <c r="EU111" s="98"/>
      <c r="EV111" s="98"/>
      <c r="EW111" s="98"/>
      <c r="EX111" s="98"/>
      <c r="EY111" s="98"/>
      <c r="EZ111" s="98"/>
      <c r="FA111" s="98"/>
      <c r="FB111" s="98"/>
      <c r="FC111" s="98"/>
      <c r="FD111" s="98"/>
      <c r="FE111" s="98"/>
      <c r="FF111" s="98"/>
      <c r="FG111" s="98"/>
      <c r="FH111" s="98"/>
      <c r="FI111" s="98"/>
      <c r="FJ111" s="98"/>
      <c r="FK111" s="98"/>
      <c r="FL111" s="98"/>
      <c r="FM111" s="98"/>
      <c r="FN111" s="98"/>
      <c r="FO111" s="98"/>
      <c r="FP111" s="98"/>
      <c r="FQ111" s="98"/>
      <c r="FR111" s="98"/>
      <c r="FS111" s="98"/>
      <c r="FT111" s="98"/>
      <c r="FU111" s="98"/>
      <c r="FV111" s="98"/>
      <c r="FW111" s="98"/>
      <c r="FX111" s="98"/>
      <c r="FY111" s="98"/>
      <c r="FZ111" s="98"/>
      <c r="GA111" s="98"/>
      <c r="GB111" s="98"/>
      <c r="GC111" s="98"/>
      <c r="GD111" s="98"/>
      <c r="GE111" s="98"/>
      <c r="GF111" s="98"/>
      <c r="GG111" s="98"/>
      <c r="GH111" s="98"/>
      <c r="GI111" s="98"/>
      <c r="GJ111" s="98"/>
      <c r="GK111" s="98"/>
      <c r="GL111" s="98"/>
      <c r="GM111" s="98"/>
      <c r="GN111" s="98"/>
      <c r="GO111" s="98"/>
      <c r="GP111" s="98"/>
      <c r="GQ111" s="98"/>
      <c r="GR111" s="98"/>
      <c r="GS111" s="98"/>
      <c r="GT111" s="98"/>
      <c r="GU111" s="98"/>
      <c r="GV111" s="98"/>
      <c r="GW111" s="98"/>
      <c r="GX111" s="98"/>
      <c r="GY111" s="98"/>
      <c r="GZ111" s="98"/>
      <c r="HA111" s="98"/>
      <c r="HB111" s="98"/>
      <c r="HC111" s="98"/>
      <c r="HD111" s="98"/>
      <c r="HE111" s="98"/>
      <c r="HF111" s="98"/>
      <c r="HG111" s="98"/>
      <c r="HH111" s="98"/>
      <c r="HI111" s="98"/>
      <c r="HJ111" s="98"/>
      <c r="HK111" s="98"/>
      <c r="HL111" s="98"/>
      <c r="HM111" s="98"/>
      <c r="HN111" s="98"/>
      <c r="HO111" s="98"/>
      <c r="HP111" s="98"/>
      <c r="HQ111" s="98"/>
      <c r="HR111" s="98"/>
      <c r="HS111" s="98"/>
      <c r="HT111" s="98"/>
      <c r="HU111" s="98"/>
      <c r="HV111" s="98"/>
      <c r="HW111" s="98"/>
      <c r="HX111" s="98"/>
      <c r="HY111" s="98"/>
      <c r="HZ111" s="98"/>
      <c r="IA111" s="98"/>
      <c r="IB111" s="98"/>
      <c r="IC111" s="98"/>
      <c r="ID111" s="98"/>
      <c r="IE111" s="98"/>
    </row>
    <row r="112" spans="1:13" ht="15" customHeight="1">
      <c r="A112" s="109" t="s">
        <v>167</v>
      </c>
      <c r="B112" s="110" t="s">
        <v>22</v>
      </c>
      <c r="C112" s="111" t="s">
        <v>154</v>
      </c>
      <c r="D112" s="111" t="s">
        <v>154</v>
      </c>
      <c r="E112" s="111">
        <v>1.16</v>
      </c>
      <c r="F112" s="111">
        <v>1.18</v>
      </c>
      <c r="G112" s="111">
        <v>1.16</v>
      </c>
      <c r="H112" s="111">
        <v>1.18</v>
      </c>
      <c r="I112" s="111">
        <v>1.16</v>
      </c>
      <c r="J112" s="111">
        <v>1.18</v>
      </c>
      <c r="K112" s="111">
        <v>1.16</v>
      </c>
      <c r="L112" s="111">
        <v>1.18</v>
      </c>
      <c r="M112" s="111">
        <f>IF(ISERROR(AVERAGE(C112:L112)),"=",AVERAGE(C112:L112))</f>
        <v>1.17</v>
      </c>
    </row>
    <row r="113" spans="1:13" ht="15" customHeight="1">
      <c r="A113" s="175" t="s">
        <v>169</v>
      </c>
      <c r="B113" s="110" t="s">
        <v>22</v>
      </c>
      <c r="C113" s="111" t="s">
        <v>154</v>
      </c>
      <c r="D113" s="111" t="s">
        <v>154</v>
      </c>
      <c r="E113" s="111">
        <v>1.37</v>
      </c>
      <c r="F113" s="111">
        <v>1.39</v>
      </c>
      <c r="G113" s="111">
        <v>1.37</v>
      </c>
      <c r="H113" s="111">
        <v>1.39</v>
      </c>
      <c r="I113" s="111">
        <v>1.37</v>
      </c>
      <c r="J113" s="111">
        <v>1.39</v>
      </c>
      <c r="K113" s="111">
        <v>1.37</v>
      </c>
      <c r="L113" s="111">
        <v>1.39</v>
      </c>
      <c r="M113" s="111">
        <f>IF(ISERROR(AVERAGE(C113:L113)),"=",AVERAGE(C113:L113))</f>
        <v>1.38</v>
      </c>
    </row>
    <row r="114" spans="1:13" ht="15" customHeight="1">
      <c r="A114" s="119" t="s">
        <v>168</v>
      </c>
      <c r="B114" s="110" t="s">
        <v>22</v>
      </c>
      <c r="C114" s="111" t="s">
        <v>154</v>
      </c>
      <c r="D114" s="111" t="s">
        <v>154</v>
      </c>
      <c r="E114" s="111">
        <v>2.5</v>
      </c>
      <c r="F114" s="111">
        <v>2.54</v>
      </c>
      <c r="G114" s="111">
        <v>2.5</v>
      </c>
      <c r="H114" s="111">
        <v>2.54</v>
      </c>
      <c r="I114" s="111">
        <v>2.5</v>
      </c>
      <c r="J114" s="111">
        <v>2.54</v>
      </c>
      <c r="K114" s="111">
        <v>2.52</v>
      </c>
      <c r="L114" s="111">
        <v>2.56</v>
      </c>
      <c r="M114" s="111">
        <f>IF(ISERROR(AVERAGE(C114:L114)),"=",AVERAGE(C114:L114))</f>
        <v>2.525</v>
      </c>
    </row>
    <row r="115" spans="1:13" ht="21" customHeight="1">
      <c r="A115" s="149" t="s">
        <v>185</v>
      </c>
      <c r="B115" s="121"/>
      <c r="C115" s="135"/>
      <c r="D115" s="135"/>
      <c r="E115" s="135"/>
      <c r="F115" s="135"/>
      <c r="G115" s="135"/>
      <c r="H115" s="135"/>
      <c r="I115" s="135"/>
      <c r="J115" s="135"/>
      <c r="K115" s="135"/>
      <c r="L115" s="135"/>
      <c r="M115" s="146"/>
    </row>
    <row r="116" spans="1:13" ht="15" customHeight="1">
      <c r="A116" s="150" t="s">
        <v>26</v>
      </c>
      <c r="B116" s="110" t="s">
        <v>22</v>
      </c>
      <c r="C116" s="111" t="s">
        <v>154</v>
      </c>
      <c r="D116" s="111" t="s">
        <v>154</v>
      </c>
      <c r="E116" s="111">
        <v>1.6</v>
      </c>
      <c r="F116" s="111">
        <v>1.66</v>
      </c>
      <c r="G116" s="111">
        <v>1.54</v>
      </c>
      <c r="H116" s="111">
        <v>1.6</v>
      </c>
      <c r="I116" s="111">
        <v>1.48</v>
      </c>
      <c r="J116" s="111">
        <v>1.54</v>
      </c>
      <c r="K116" s="111">
        <v>1.48</v>
      </c>
      <c r="L116" s="111">
        <v>1.54</v>
      </c>
      <c r="M116" s="111">
        <f>IF(ISERROR(AVERAGE(C116:L116)),"=",AVERAGE(C116:L116))</f>
        <v>1.5550000000000002</v>
      </c>
    </row>
    <row r="117" spans="1:13" ht="15" customHeight="1">
      <c r="A117" s="150" t="s">
        <v>27</v>
      </c>
      <c r="B117" s="110" t="s">
        <v>22</v>
      </c>
      <c r="C117" s="111" t="s">
        <v>154</v>
      </c>
      <c r="D117" s="111" t="s">
        <v>154</v>
      </c>
      <c r="E117" s="111">
        <v>1.66</v>
      </c>
      <c r="F117" s="111">
        <v>1.72</v>
      </c>
      <c r="G117" s="111">
        <v>1.6</v>
      </c>
      <c r="H117" s="111">
        <v>1.66</v>
      </c>
      <c r="I117" s="111">
        <v>1.54</v>
      </c>
      <c r="J117" s="111">
        <v>1.6</v>
      </c>
      <c r="K117" s="111">
        <v>1.54</v>
      </c>
      <c r="L117" s="111">
        <v>1.6</v>
      </c>
      <c r="M117" s="111">
        <f>IF(ISERROR(AVERAGE(C117:L117)),"=",AVERAGE(C117:L117))</f>
        <v>1.615</v>
      </c>
    </row>
    <row r="118" spans="1:13" ht="27.75" customHeight="1">
      <c r="A118" s="151" t="s">
        <v>160</v>
      </c>
      <c r="B118" s="152"/>
      <c r="M118" s="153"/>
    </row>
    <row r="119" spans="1:12" ht="14.25" customHeight="1">
      <c r="A119" s="154" t="s">
        <v>35</v>
      </c>
      <c r="C119" s="155"/>
      <c r="D119" s="155"/>
      <c r="E119" s="155"/>
      <c r="F119" s="155"/>
      <c r="G119" s="155"/>
      <c r="H119" s="155"/>
      <c r="I119" s="155"/>
      <c r="J119" s="155"/>
      <c r="K119" s="155"/>
      <c r="L119" s="155"/>
    </row>
    <row r="120" spans="1:13" ht="15" customHeight="1">
      <c r="A120" s="117" t="s">
        <v>84</v>
      </c>
      <c r="B120" s="121" t="s">
        <v>3</v>
      </c>
      <c r="C120" s="156"/>
      <c r="D120" s="156"/>
      <c r="E120" s="156"/>
      <c r="F120" s="156"/>
      <c r="G120" s="156"/>
      <c r="H120" s="156"/>
      <c r="I120" s="156"/>
      <c r="J120" s="156"/>
      <c r="K120" s="156"/>
      <c r="L120" s="156"/>
      <c r="M120" s="157"/>
    </row>
    <row r="121" spans="1:13" ht="15" customHeight="1">
      <c r="A121" s="119" t="s">
        <v>92</v>
      </c>
      <c r="B121" s="110" t="s">
        <v>22</v>
      </c>
      <c r="C121" s="111" t="s">
        <v>154</v>
      </c>
      <c r="D121" s="111" t="s">
        <v>154</v>
      </c>
      <c r="E121" s="111">
        <v>2.81</v>
      </c>
      <c r="F121" s="111">
        <v>2.86</v>
      </c>
      <c r="G121" s="111">
        <v>2.81</v>
      </c>
      <c r="H121" s="111">
        <v>2.86</v>
      </c>
      <c r="I121" s="111">
        <v>2.81</v>
      </c>
      <c r="J121" s="111">
        <v>2.86</v>
      </c>
      <c r="K121" s="111">
        <v>2.81</v>
      </c>
      <c r="L121" s="111">
        <v>2.86</v>
      </c>
      <c r="M121" s="111">
        <f aca="true" t="shared" si="3" ref="M121:M126">IF(ISERROR(AVERAGE(C121:L121)),"=",AVERAGE(C121:L121))</f>
        <v>2.835</v>
      </c>
    </row>
    <row r="122" spans="1:13" ht="15" customHeight="1">
      <c r="A122" s="119" t="s">
        <v>93</v>
      </c>
      <c r="B122" s="110" t="s">
        <v>22</v>
      </c>
      <c r="C122" s="111" t="s">
        <v>154</v>
      </c>
      <c r="D122" s="111" t="s">
        <v>154</v>
      </c>
      <c r="E122" s="111">
        <v>2.46</v>
      </c>
      <c r="F122" s="111">
        <v>2.56</v>
      </c>
      <c r="G122" s="111">
        <v>2.4</v>
      </c>
      <c r="H122" s="111">
        <v>2.5</v>
      </c>
      <c r="I122" s="111">
        <v>2.4</v>
      </c>
      <c r="J122" s="111">
        <v>2.5</v>
      </c>
      <c r="K122" s="111">
        <v>2.38</v>
      </c>
      <c r="L122" s="111">
        <v>2.48</v>
      </c>
      <c r="M122" s="111">
        <f t="shared" si="3"/>
        <v>2.46</v>
      </c>
    </row>
    <row r="123" spans="1:13" ht="15" customHeight="1">
      <c r="A123" s="119" t="s">
        <v>94</v>
      </c>
      <c r="B123" s="110" t="s">
        <v>22</v>
      </c>
      <c r="C123" s="111" t="s">
        <v>154</v>
      </c>
      <c r="D123" s="111" t="s">
        <v>154</v>
      </c>
      <c r="E123" s="111">
        <v>2.44</v>
      </c>
      <c r="F123" s="111">
        <v>2.54</v>
      </c>
      <c r="G123" s="111">
        <v>2.38</v>
      </c>
      <c r="H123" s="111">
        <v>2.48</v>
      </c>
      <c r="I123" s="111">
        <v>2.38</v>
      </c>
      <c r="J123" s="111">
        <v>2.48</v>
      </c>
      <c r="K123" s="111">
        <v>2.36</v>
      </c>
      <c r="L123" s="111">
        <v>2.46</v>
      </c>
      <c r="M123" s="111">
        <f t="shared" si="3"/>
        <v>2.44</v>
      </c>
    </row>
    <row r="124" spans="1:13" ht="15" customHeight="1">
      <c r="A124" s="119" t="s">
        <v>95</v>
      </c>
      <c r="B124" s="110" t="s">
        <v>22</v>
      </c>
      <c r="C124" s="111" t="s">
        <v>154</v>
      </c>
      <c r="D124" s="111" t="s">
        <v>154</v>
      </c>
      <c r="E124" s="111">
        <v>2.19</v>
      </c>
      <c r="F124" s="111">
        <v>2.24</v>
      </c>
      <c r="G124" s="111">
        <v>2.15</v>
      </c>
      <c r="H124" s="111">
        <v>2.2</v>
      </c>
      <c r="I124" s="111">
        <v>2.15</v>
      </c>
      <c r="J124" s="111">
        <v>2.2</v>
      </c>
      <c r="K124" s="111">
        <v>2.13</v>
      </c>
      <c r="L124" s="111">
        <v>2.18</v>
      </c>
      <c r="M124" s="111">
        <f t="shared" si="3"/>
        <v>2.18</v>
      </c>
    </row>
    <row r="125" spans="1:13" ht="15" customHeight="1">
      <c r="A125" s="119" t="s">
        <v>63</v>
      </c>
      <c r="B125" s="110" t="s">
        <v>22</v>
      </c>
      <c r="C125" s="111" t="s">
        <v>154</v>
      </c>
      <c r="D125" s="111" t="s">
        <v>154</v>
      </c>
      <c r="E125" s="111" t="s">
        <v>159</v>
      </c>
      <c r="F125" s="111" t="s">
        <v>159</v>
      </c>
      <c r="G125" s="111" t="s">
        <v>159</v>
      </c>
      <c r="H125" s="111" t="s">
        <v>159</v>
      </c>
      <c r="I125" s="111" t="s">
        <v>159</v>
      </c>
      <c r="J125" s="111" t="s">
        <v>159</v>
      </c>
      <c r="K125" s="111" t="s">
        <v>159</v>
      </c>
      <c r="L125" s="111" t="s">
        <v>159</v>
      </c>
      <c r="M125" s="111" t="str">
        <f t="shared" si="3"/>
        <v>=</v>
      </c>
    </row>
    <row r="126" spans="1:13" ht="15" customHeight="1">
      <c r="A126" s="119" t="s">
        <v>51</v>
      </c>
      <c r="B126" s="110" t="s">
        <v>22</v>
      </c>
      <c r="C126" s="111" t="s">
        <v>154</v>
      </c>
      <c r="D126" s="111" t="s">
        <v>154</v>
      </c>
      <c r="E126" s="111">
        <v>1.74</v>
      </c>
      <c r="F126" s="111">
        <v>1.79</v>
      </c>
      <c r="G126" s="111">
        <v>1.74</v>
      </c>
      <c r="H126" s="111">
        <v>1.79</v>
      </c>
      <c r="I126" s="111">
        <v>1.74</v>
      </c>
      <c r="J126" s="111">
        <v>1.79</v>
      </c>
      <c r="K126" s="111">
        <v>1.74</v>
      </c>
      <c r="L126" s="111">
        <v>1.79</v>
      </c>
      <c r="M126" s="111">
        <f t="shared" si="3"/>
        <v>1.7650000000000001</v>
      </c>
    </row>
    <row r="127" spans="1:13" ht="15" customHeight="1">
      <c r="A127" s="117" t="s">
        <v>64</v>
      </c>
      <c r="B127" s="121"/>
      <c r="C127" s="118"/>
      <c r="D127" s="118"/>
      <c r="E127" s="118"/>
      <c r="F127" s="118"/>
      <c r="G127" s="118"/>
      <c r="H127" s="118"/>
      <c r="I127" s="118"/>
      <c r="J127" s="118"/>
      <c r="K127" s="118"/>
      <c r="L127" s="118"/>
      <c r="M127" s="146"/>
    </row>
    <row r="128" spans="1:13" ht="15" customHeight="1">
      <c r="A128" s="158" t="s">
        <v>11</v>
      </c>
      <c r="B128" s="121"/>
      <c r="C128" s="139"/>
      <c r="D128" s="139"/>
      <c r="E128" s="139"/>
      <c r="F128" s="139"/>
      <c r="G128" s="139"/>
      <c r="H128" s="139"/>
      <c r="I128" s="139"/>
      <c r="J128" s="139"/>
      <c r="K128" s="139"/>
      <c r="L128" s="139"/>
      <c r="M128" s="146"/>
    </row>
    <row r="129" spans="1:13" ht="15" customHeight="1">
      <c r="A129" s="159" t="s">
        <v>53</v>
      </c>
      <c r="B129" s="110" t="s">
        <v>22</v>
      </c>
      <c r="C129" s="111" t="s">
        <v>154</v>
      </c>
      <c r="D129" s="111" t="s">
        <v>154</v>
      </c>
      <c r="E129" s="111">
        <v>2.17</v>
      </c>
      <c r="F129" s="111">
        <v>2.37</v>
      </c>
      <c r="G129" s="111">
        <v>2.17</v>
      </c>
      <c r="H129" s="111">
        <v>2.37</v>
      </c>
      <c r="I129" s="111">
        <v>2.17</v>
      </c>
      <c r="J129" s="111">
        <v>2.37</v>
      </c>
      <c r="K129" s="111">
        <v>2.17</v>
      </c>
      <c r="L129" s="111">
        <v>2.37</v>
      </c>
      <c r="M129" s="111">
        <f>IF(ISERROR(AVERAGE(C129:L129)),"=",AVERAGE(C129:L129))</f>
        <v>2.27</v>
      </c>
    </row>
    <row r="130" spans="1:13" ht="15" customHeight="1">
      <c r="A130" s="159" t="s">
        <v>54</v>
      </c>
      <c r="B130" s="110" t="s">
        <v>22</v>
      </c>
      <c r="C130" s="111" t="s">
        <v>154</v>
      </c>
      <c r="D130" s="111" t="s">
        <v>154</v>
      </c>
      <c r="E130" s="111">
        <v>1.97</v>
      </c>
      <c r="F130" s="111">
        <v>2.17</v>
      </c>
      <c r="G130" s="111">
        <v>1.97</v>
      </c>
      <c r="H130" s="111">
        <v>2.17</v>
      </c>
      <c r="I130" s="111">
        <v>1.97</v>
      </c>
      <c r="J130" s="111">
        <v>2.17</v>
      </c>
      <c r="K130" s="111">
        <v>1.97</v>
      </c>
      <c r="L130" s="111">
        <v>2.17</v>
      </c>
      <c r="M130" s="111">
        <f>IF(ISERROR(AVERAGE(C130:L130)),"=",AVERAGE(C130:L130))</f>
        <v>2.0700000000000003</v>
      </c>
    </row>
    <row r="131" spans="1:13" ht="15" customHeight="1">
      <c r="A131" s="119" t="s">
        <v>12</v>
      </c>
      <c r="B131" s="110"/>
      <c r="C131" s="111"/>
      <c r="D131" s="111"/>
      <c r="E131" s="111"/>
      <c r="F131" s="111"/>
      <c r="G131" s="111"/>
      <c r="H131" s="111"/>
      <c r="I131" s="111"/>
      <c r="J131" s="111"/>
      <c r="K131" s="111"/>
      <c r="L131" s="111"/>
      <c r="M131" s="111"/>
    </row>
    <row r="132" spans="1:13" ht="15" customHeight="1">
      <c r="A132" s="159" t="s">
        <v>53</v>
      </c>
      <c r="B132" s="110" t="s">
        <v>22</v>
      </c>
      <c r="C132" s="111" t="s">
        <v>154</v>
      </c>
      <c r="D132" s="111" t="s">
        <v>154</v>
      </c>
      <c r="E132" s="111">
        <v>1.71</v>
      </c>
      <c r="F132" s="111">
        <v>1.86</v>
      </c>
      <c r="G132" s="111">
        <v>1.71</v>
      </c>
      <c r="H132" s="111">
        <v>1.86</v>
      </c>
      <c r="I132" s="111">
        <v>1.71</v>
      </c>
      <c r="J132" s="111">
        <v>1.86</v>
      </c>
      <c r="K132" s="111">
        <v>1.71</v>
      </c>
      <c r="L132" s="111">
        <v>1.86</v>
      </c>
      <c r="M132" s="111">
        <f>IF(ISERROR(AVERAGE(C132:L132)),"=",AVERAGE(C132:L132))</f>
        <v>1.7850000000000001</v>
      </c>
    </row>
    <row r="133" spans="1:13" ht="15" customHeight="1">
      <c r="A133" s="159" t="s">
        <v>54</v>
      </c>
      <c r="B133" s="110" t="s">
        <v>22</v>
      </c>
      <c r="C133" s="111" t="s">
        <v>154</v>
      </c>
      <c r="D133" s="111" t="s">
        <v>154</v>
      </c>
      <c r="E133" s="111">
        <v>1.5</v>
      </c>
      <c r="F133" s="111">
        <v>1.58</v>
      </c>
      <c r="G133" s="111">
        <v>1.5</v>
      </c>
      <c r="H133" s="111">
        <v>1.58</v>
      </c>
      <c r="I133" s="111">
        <v>1.5</v>
      </c>
      <c r="J133" s="111">
        <v>1.58</v>
      </c>
      <c r="K133" s="111">
        <v>1.5</v>
      </c>
      <c r="L133" s="111">
        <v>1.58</v>
      </c>
      <c r="M133" s="111">
        <f>IF(ISERROR(AVERAGE(C133:L133)),"=",AVERAGE(C133:L133))</f>
        <v>1.54</v>
      </c>
    </row>
    <row r="134" spans="1:13" ht="15" customHeight="1">
      <c r="A134" s="119" t="s">
        <v>13</v>
      </c>
      <c r="B134" s="110" t="s">
        <v>22</v>
      </c>
      <c r="C134" s="111" t="s">
        <v>154</v>
      </c>
      <c r="D134" s="111" t="s">
        <v>154</v>
      </c>
      <c r="E134" s="111">
        <v>1.2</v>
      </c>
      <c r="F134" s="111">
        <v>1.3</v>
      </c>
      <c r="G134" s="111">
        <v>1.2</v>
      </c>
      <c r="H134" s="111">
        <v>1.3</v>
      </c>
      <c r="I134" s="111">
        <v>1.2</v>
      </c>
      <c r="J134" s="111">
        <v>1.3</v>
      </c>
      <c r="K134" s="111">
        <v>1.2</v>
      </c>
      <c r="L134" s="111">
        <v>1.3</v>
      </c>
      <c r="M134" s="111">
        <f>IF(ISERROR(AVERAGE(C134:L134)),"=",AVERAGE(C134:L134))</f>
        <v>1.25</v>
      </c>
    </row>
    <row r="135" spans="1:13" ht="22.5" customHeight="1">
      <c r="A135" s="104" t="s">
        <v>161</v>
      </c>
      <c r="B135" s="104"/>
      <c r="C135" s="160"/>
      <c r="D135" s="160"/>
      <c r="E135" s="160"/>
      <c r="F135" s="160"/>
      <c r="G135" s="160"/>
      <c r="H135" s="160"/>
      <c r="I135" s="160"/>
      <c r="J135" s="160"/>
      <c r="K135" s="160"/>
      <c r="L135" s="160"/>
      <c r="M135" s="156"/>
    </row>
    <row r="136" spans="1:13" ht="15" customHeight="1">
      <c r="A136" s="117" t="s">
        <v>85</v>
      </c>
      <c r="B136" s="121"/>
      <c r="C136" s="160"/>
      <c r="D136" s="160"/>
      <c r="E136" s="160"/>
      <c r="F136" s="160"/>
      <c r="G136" s="160"/>
      <c r="H136" s="160"/>
      <c r="I136" s="160"/>
      <c r="J136" s="160"/>
      <c r="K136" s="160"/>
      <c r="L136" s="160"/>
      <c r="M136" s="156"/>
    </row>
    <row r="137" spans="1:13" ht="15" customHeight="1">
      <c r="A137" s="119" t="s">
        <v>32</v>
      </c>
      <c r="B137" s="110" t="s">
        <v>22</v>
      </c>
      <c r="C137" s="111" t="s">
        <v>154</v>
      </c>
      <c r="D137" s="111" t="s">
        <v>154</v>
      </c>
      <c r="E137" s="111">
        <v>1.7</v>
      </c>
      <c r="F137" s="111">
        <v>2.7</v>
      </c>
      <c r="G137" s="111">
        <v>1.7</v>
      </c>
      <c r="H137" s="111">
        <v>2.7</v>
      </c>
      <c r="I137" s="111">
        <v>1.7</v>
      </c>
      <c r="J137" s="111">
        <v>2.7</v>
      </c>
      <c r="K137" s="111">
        <v>1.8</v>
      </c>
      <c r="L137" s="111">
        <v>2.9</v>
      </c>
      <c r="M137" s="111">
        <f aca="true" t="shared" si="4" ref="M137:M143">IF(ISERROR(AVERAGE(C137:L137)),"=",AVERAGE(C137:L137))</f>
        <v>2.2375</v>
      </c>
    </row>
    <row r="138" spans="1:13" ht="15" customHeight="1">
      <c r="A138" s="119" t="s">
        <v>33</v>
      </c>
      <c r="B138" s="110" t="s">
        <v>22</v>
      </c>
      <c r="C138" s="111" t="s">
        <v>154</v>
      </c>
      <c r="D138" s="111" t="s">
        <v>154</v>
      </c>
      <c r="E138" s="111">
        <v>3.3</v>
      </c>
      <c r="F138" s="111">
        <v>4</v>
      </c>
      <c r="G138" s="111">
        <v>3.3</v>
      </c>
      <c r="H138" s="111">
        <v>4</v>
      </c>
      <c r="I138" s="111">
        <v>3.3</v>
      </c>
      <c r="J138" s="111">
        <v>4</v>
      </c>
      <c r="K138" s="111">
        <v>3.4</v>
      </c>
      <c r="L138" s="111">
        <v>4.2</v>
      </c>
      <c r="M138" s="111">
        <f t="shared" si="4"/>
        <v>3.6874999999999996</v>
      </c>
    </row>
    <row r="139" spans="1:13" ht="15" customHeight="1">
      <c r="A139" s="119" t="s">
        <v>34</v>
      </c>
      <c r="B139" s="110" t="s">
        <v>22</v>
      </c>
      <c r="C139" s="111" t="s">
        <v>154</v>
      </c>
      <c r="D139" s="111" t="s">
        <v>154</v>
      </c>
      <c r="E139" s="111">
        <v>2.89</v>
      </c>
      <c r="F139" s="111">
        <v>2.99</v>
      </c>
      <c r="G139" s="111">
        <v>2.89</v>
      </c>
      <c r="H139" s="111">
        <v>2.99</v>
      </c>
      <c r="I139" s="111">
        <v>2.92</v>
      </c>
      <c r="J139" s="111">
        <v>3.02</v>
      </c>
      <c r="K139" s="111">
        <v>2.92</v>
      </c>
      <c r="L139" s="111">
        <v>3.02</v>
      </c>
      <c r="M139" s="111">
        <f t="shared" si="4"/>
        <v>2.9550000000000005</v>
      </c>
    </row>
    <row r="140" spans="1:13" ht="15" customHeight="1">
      <c r="A140" s="119" t="s">
        <v>29</v>
      </c>
      <c r="B140" s="110" t="s">
        <v>22</v>
      </c>
      <c r="C140" s="111" t="s">
        <v>154</v>
      </c>
      <c r="D140" s="111" t="s">
        <v>154</v>
      </c>
      <c r="E140" s="111">
        <v>2.82</v>
      </c>
      <c r="F140" s="111">
        <v>2.92</v>
      </c>
      <c r="G140" s="111">
        <v>2.82</v>
      </c>
      <c r="H140" s="111">
        <v>2.92</v>
      </c>
      <c r="I140" s="111">
        <v>2.85</v>
      </c>
      <c r="J140" s="111">
        <v>2.95</v>
      </c>
      <c r="K140" s="111">
        <v>2.85</v>
      </c>
      <c r="L140" s="111">
        <v>2.95</v>
      </c>
      <c r="M140" s="111">
        <f t="shared" si="4"/>
        <v>2.8850000000000002</v>
      </c>
    </row>
    <row r="141" spans="1:13" ht="15" customHeight="1">
      <c r="A141" s="119" t="s">
        <v>30</v>
      </c>
      <c r="B141" s="110" t="s">
        <v>22</v>
      </c>
      <c r="C141" s="111" t="s">
        <v>154</v>
      </c>
      <c r="D141" s="111" t="s">
        <v>154</v>
      </c>
      <c r="E141" s="111">
        <v>3.5</v>
      </c>
      <c r="F141" s="111">
        <v>3.6</v>
      </c>
      <c r="G141" s="111">
        <v>3.5</v>
      </c>
      <c r="H141" s="111">
        <v>3.6</v>
      </c>
      <c r="I141" s="111">
        <v>3.5</v>
      </c>
      <c r="J141" s="111">
        <v>3.6</v>
      </c>
      <c r="K141" s="111">
        <v>3.5</v>
      </c>
      <c r="L141" s="111">
        <v>3.6</v>
      </c>
      <c r="M141" s="111">
        <f t="shared" si="4"/>
        <v>3.5500000000000003</v>
      </c>
    </row>
    <row r="142" spans="1:13" ht="15" customHeight="1">
      <c r="A142" s="119" t="s">
        <v>65</v>
      </c>
      <c r="B142" s="110" t="s">
        <v>22</v>
      </c>
      <c r="C142" s="111" t="s">
        <v>154</v>
      </c>
      <c r="D142" s="111" t="s">
        <v>154</v>
      </c>
      <c r="E142" s="111">
        <v>3.45</v>
      </c>
      <c r="F142" s="111">
        <v>3.5</v>
      </c>
      <c r="G142" s="111">
        <v>3.45</v>
      </c>
      <c r="H142" s="111">
        <v>3.5</v>
      </c>
      <c r="I142" s="111">
        <v>3.45</v>
      </c>
      <c r="J142" s="111">
        <v>3.5</v>
      </c>
      <c r="K142" s="111">
        <v>3.45</v>
      </c>
      <c r="L142" s="111">
        <v>3.5</v>
      </c>
      <c r="M142" s="111">
        <f t="shared" si="4"/>
        <v>3.475</v>
      </c>
    </row>
    <row r="143" spans="1:13" ht="15" customHeight="1">
      <c r="A143" s="119" t="s">
        <v>90</v>
      </c>
      <c r="B143" s="110" t="s">
        <v>22</v>
      </c>
      <c r="C143" s="111" t="s">
        <v>154</v>
      </c>
      <c r="D143" s="111" t="s">
        <v>154</v>
      </c>
      <c r="E143" s="111" t="s">
        <v>159</v>
      </c>
      <c r="F143" s="111" t="s">
        <v>159</v>
      </c>
      <c r="G143" s="111" t="s">
        <v>159</v>
      </c>
      <c r="H143" s="111" t="s">
        <v>159</v>
      </c>
      <c r="I143" s="111" t="s">
        <v>159</v>
      </c>
      <c r="J143" s="111" t="s">
        <v>159</v>
      </c>
      <c r="K143" s="111" t="s">
        <v>159</v>
      </c>
      <c r="L143" s="111" t="s">
        <v>159</v>
      </c>
      <c r="M143" s="111" t="str">
        <f t="shared" si="4"/>
        <v>=</v>
      </c>
    </row>
    <row r="144" spans="1:13" s="174" customFormat="1" ht="26.25" customHeight="1">
      <c r="A144" s="454" t="s">
        <v>162</v>
      </c>
      <c r="B144" s="454"/>
      <c r="C144" s="454"/>
      <c r="D144" s="454"/>
      <c r="E144" s="454"/>
      <c r="F144" s="454"/>
      <c r="G144" s="454"/>
      <c r="H144" s="454"/>
      <c r="I144" s="454"/>
      <c r="J144" s="454"/>
      <c r="K144" s="454"/>
      <c r="L144" s="454"/>
      <c r="M144" s="454"/>
    </row>
    <row r="145" spans="1:13" ht="26.25" customHeight="1">
      <c r="A145" s="161" t="s">
        <v>186</v>
      </c>
      <c r="B145" s="162"/>
      <c r="C145" s="183" t="s">
        <v>163</v>
      </c>
      <c r="D145" s="184"/>
      <c r="E145" s="183" t="s">
        <v>163</v>
      </c>
      <c r="F145" s="184"/>
      <c r="G145" s="183" t="s">
        <v>163</v>
      </c>
      <c r="H145" s="184"/>
      <c r="I145" s="183" t="s">
        <v>163</v>
      </c>
      <c r="J145" s="184"/>
      <c r="K145" s="183" t="s">
        <v>163</v>
      </c>
      <c r="L145" s="184"/>
      <c r="M145" s="181" t="s">
        <v>218</v>
      </c>
    </row>
    <row r="146" spans="1:13" ht="15" customHeight="1">
      <c r="A146" s="175" t="s">
        <v>55</v>
      </c>
      <c r="B146" s="163" t="s">
        <v>141</v>
      </c>
      <c r="C146" s="111" t="s">
        <v>154</v>
      </c>
      <c r="D146" s="111" t="s">
        <v>154</v>
      </c>
      <c r="E146" s="111" t="s">
        <v>154</v>
      </c>
      <c r="F146" s="193">
        <v>112.6</v>
      </c>
      <c r="G146" s="194" t="s">
        <v>154</v>
      </c>
      <c r="H146" s="193">
        <v>109.8</v>
      </c>
      <c r="I146" s="193" t="s">
        <v>154</v>
      </c>
      <c r="J146" s="193">
        <v>107.1</v>
      </c>
      <c r="K146" s="217" t="s">
        <v>154</v>
      </c>
      <c r="L146" s="218">
        <v>104.4</v>
      </c>
      <c r="M146" s="111">
        <f>IF(ISERROR(AVERAGE(C146:L146)),"=",AVERAGE(C146:L146))</f>
        <v>108.475</v>
      </c>
    </row>
    <row r="147" spans="1:13" ht="15" customHeight="1">
      <c r="A147" s="176" t="s">
        <v>56</v>
      </c>
      <c r="B147" s="163" t="s">
        <v>141</v>
      </c>
      <c r="C147" s="111" t="s">
        <v>154</v>
      </c>
      <c r="D147" s="111" t="s">
        <v>154</v>
      </c>
      <c r="E147" s="111" t="s">
        <v>154</v>
      </c>
      <c r="F147" s="111">
        <v>124</v>
      </c>
      <c r="G147" s="195" t="s">
        <v>154</v>
      </c>
      <c r="H147" s="111">
        <v>122.3</v>
      </c>
      <c r="I147" s="111" t="s">
        <v>154</v>
      </c>
      <c r="J147" s="111">
        <v>120.6</v>
      </c>
      <c r="K147" s="215" t="s">
        <v>154</v>
      </c>
      <c r="L147" s="216">
        <v>118.4</v>
      </c>
      <c r="M147" s="111">
        <f>IF(ISERROR(AVERAGE(C147:L147)),"=",AVERAGE(C147:L147))</f>
        <v>121.32499999999999</v>
      </c>
    </row>
    <row r="148" spans="1:13" ht="15" customHeight="1">
      <c r="A148" s="161" t="s">
        <v>187</v>
      </c>
      <c r="B148" s="164"/>
      <c r="C148" s="183" t="s">
        <v>163</v>
      </c>
      <c r="D148" s="184"/>
      <c r="E148" s="183" t="s">
        <v>163</v>
      </c>
      <c r="F148" s="184"/>
      <c r="G148" s="183" t="s">
        <v>163</v>
      </c>
      <c r="H148" s="184"/>
      <c r="I148" s="183" t="s">
        <v>163</v>
      </c>
      <c r="J148" s="184"/>
      <c r="K148" s="183" t="s">
        <v>163</v>
      </c>
      <c r="L148" s="184"/>
      <c r="M148" s="111"/>
    </row>
    <row r="149" spans="1:13" ht="15" customHeight="1">
      <c r="A149" s="175" t="s">
        <v>28</v>
      </c>
      <c r="B149" s="165" t="s">
        <v>22</v>
      </c>
      <c r="C149" s="111" t="s">
        <v>154</v>
      </c>
      <c r="D149" s="111" t="s">
        <v>154</v>
      </c>
      <c r="E149" s="111" t="s">
        <v>154</v>
      </c>
      <c r="F149" s="193">
        <v>1.29</v>
      </c>
      <c r="G149" s="196" t="s">
        <v>154</v>
      </c>
      <c r="H149" s="196">
        <v>1.27</v>
      </c>
      <c r="I149" s="111" t="s">
        <v>154</v>
      </c>
      <c r="J149" s="111">
        <v>1.27</v>
      </c>
      <c r="K149" s="219" t="s">
        <v>154</v>
      </c>
      <c r="L149" s="220">
        <v>1.3</v>
      </c>
      <c r="M149" s="306">
        <f>IF(ISERROR(AVERAGE(C149:L149)),"=",AVERAGE(C149:L149))</f>
        <v>1.2825</v>
      </c>
    </row>
    <row r="150" spans="1:13" ht="15" customHeight="1">
      <c r="A150" s="176" t="s">
        <v>69</v>
      </c>
      <c r="B150" s="166" t="s">
        <v>22</v>
      </c>
      <c r="C150" s="111" t="s">
        <v>154</v>
      </c>
      <c r="D150" s="111" t="s">
        <v>154</v>
      </c>
      <c r="E150" s="111" t="s">
        <v>154</v>
      </c>
      <c r="F150" s="111">
        <v>1.36</v>
      </c>
      <c r="G150" s="195" t="s">
        <v>154</v>
      </c>
      <c r="H150" s="195">
        <v>1.35</v>
      </c>
      <c r="I150" s="111" t="s">
        <v>154</v>
      </c>
      <c r="J150" s="111">
        <v>1.35</v>
      </c>
      <c r="K150" s="215" t="s">
        <v>154</v>
      </c>
      <c r="L150" s="216">
        <v>1.38</v>
      </c>
      <c r="M150" s="306">
        <f>IF(ISERROR(AVERAGE(C150:L150)),"=",AVERAGE(C150:L150))</f>
        <v>1.36</v>
      </c>
    </row>
    <row r="151" spans="1:13" ht="24.75" customHeight="1">
      <c r="A151" s="104" t="s">
        <v>66</v>
      </c>
      <c r="B151" s="121"/>
      <c r="C151" s="167"/>
      <c r="D151" s="167"/>
      <c r="E151" s="167"/>
      <c r="F151" s="167"/>
      <c r="G151" s="197"/>
      <c r="H151" s="197"/>
      <c r="I151" s="167"/>
      <c r="J151" s="167"/>
      <c r="K151" s="221"/>
      <c r="L151" s="222"/>
      <c r="M151" s="146"/>
    </row>
    <row r="152" spans="1:13" ht="24.75" customHeight="1">
      <c r="A152" s="117" t="s">
        <v>67</v>
      </c>
      <c r="B152" s="121"/>
      <c r="C152" s="198" t="s">
        <v>152</v>
      </c>
      <c r="D152" s="198" t="s">
        <v>153</v>
      </c>
      <c r="E152" s="198" t="s">
        <v>152</v>
      </c>
      <c r="F152" s="198" t="s">
        <v>153</v>
      </c>
      <c r="G152" s="198" t="s">
        <v>152</v>
      </c>
      <c r="H152" s="198" t="s">
        <v>153</v>
      </c>
      <c r="I152" s="198" t="s">
        <v>152</v>
      </c>
      <c r="J152" s="186" t="s">
        <v>153</v>
      </c>
      <c r="K152" s="185" t="s">
        <v>152</v>
      </c>
      <c r="L152" s="186" t="s">
        <v>153</v>
      </c>
      <c r="M152" s="181" t="s">
        <v>218</v>
      </c>
    </row>
    <row r="153" spans="1:13" ht="15" customHeight="1">
      <c r="A153" s="133" t="s">
        <v>219</v>
      </c>
      <c r="B153" s="131" t="s">
        <v>21</v>
      </c>
      <c r="C153" s="111" t="s">
        <v>154</v>
      </c>
      <c r="D153" s="111" t="s">
        <v>154</v>
      </c>
      <c r="E153" s="111" t="s">
        <v>154</v>
      </c>
      <c r="F153" s="111" t="s">
        <v>154</v>
      </c>
      <c r="G153" s="199">
        <v>5</v>
      </c>
      <c r="H153" s="199">
        <v>7</v>
      </c>
      <c r="I153" s="111">
        <v>5</v>
      </c>
      <c r="J153" s="111">
        <v>7</v>
      </c>
      <c r="K153" s="223">
        <v>5</v>
      </c>
      <c r="L153" s="224">
        <v>7</v>
      </c>
      <c r="M153" s="169">
        <f aca="true" t="shared" si="5" ref="M153:M158">IF(ISERROR(AVERAGE(C153:L153)),"=",AVERAGE(C153:L153))</f>
        <v>6</v>
      </c>
    </row>
    <row r="154" spans="1:13" ht="15" customHeight="1">
      <c r="A154" s="205" t="s">
        <v>173</v>
      </c>
      <c r="B154" s="206" t="s">
        <v>21</v>
      </c>
      <c r="C154" s="207" t="s">
        <v>154</v>
      </c>
      <c r="D154" s="207" t="s">
        <v>154</v>
      </c>
      <c r="E154" s="207" t="s">
        <v>159</v>
      </c>
      <c r="F154" s="207" t="s">
        <v>159</v>
      </c>
      <c r="G154" s="208" t="s">
        <v>154</v>
      </c>
      <c r="H154" s="208" t="s">
        <v>154</v>
      </c>
      <c r="I154" s="207" t="s">
        <v>154</v>
      </c>
      <c r="J154" s="207" t="s">
        <v>154</v>
      </c>
      <c r="K154" s="225" t="s">
        <v>154</v>
      </c>
      <c r="L154" s="226" t="s">
        <v>154</v>
      </c>
      <c r="M154" s="209" t="str">
        <f t="shared" si="5"/>
        <v>=</v>
      </c>
    </row>
    <row r="155" spans="1:13" ht="15" customHeight="1">
      <c r="A155" s="119" t="s">
        <v>221</v>
      </c>
      <c r="B155" s="170" t="s">
        <v>21</v>
      </c>
      <c r="C155" s="111" t="s">
        <v>154</v>
      </c>
      <c r="D155" s="111" t="s">
        <v>154</v>
      </c>
      <c r="E155" s="111" t="s">
        <v>154</v>
      </c>
      <c r="F155" s="111" t="s">
        <v>154</v>
      </c>
      <c r="G155" s="111" t="s">
        <v>154</v>
      </c>
      <c r="H155" s="111" t="s">
        <v>154</v>
      </c>
      <c r="I155" s="111" t="s">
        <v>154</v>
      </c>
      <c r="J155" s="111" t="s">
        <v>154</v>
      </c>
      <c r="K155" s="227">
        <v>11</v>
      </c>
      <c r="L155" s="192">
        <v>15</v>
      </c>
      <c r="M155" s="147">
        <f t="shared" si="5"/>
        <v>13</v>
      </c>
    </row>
    <row r="156" spans="1:13" ht="15" customHeight="1">
      <c r="A156" s="119" t="s">
        <v>174</v>
      </c>
      <c r="B156" s="170" t="s">
        <v>21</v>
      </c>
      <c r="C156" s="111" t="s">
        <v>154</v>
      </c>
      <c r="D156" s="111" t="s">
        <v>154</v>
      </c>
      <c r="E156" s="111" t="s">
        <v>159</v>
      </c>
      <c r="F156" s="111" t="s">
        <v>159</v>
      </c>
      <c r="G156" s="192" t="s">
        <v>154</v>
      </c>
      <c r="H156" s="192" t="s">
        <v>154</v>
      </c>
      <c r="I156" s="111" t="s">
        <v>159</v>
      </c>
      <c r="J156" s="111" t="s">
        <v>159</v>
      </c>
      <c r="K156" s="233" t="s">
        <v>154</v>
      </c>
      <c r="L156" s="234" t="s">
        <v>154</v>
      </c>
      <c r="M156" s="147" t="str">
        <f t="shared" si="5"/>
        <v>=</v>
      </c>
    </row>
    <row r="157" spans="1:13" ht="15" customHeight="1">
      <c r="A157" s="119" t="s">
        <v>122</v>
      </c>
      <c r="B157" s="110" t="s">
        <v>21</v>
      </c>
      <c r="C157" s="168" t="s">
        <v>154</v>
      </c>
      <c r="D157" s="168" t="s">
        <v>154</v>
      </c>
      <c r="E157" s="168" t="s">
        <v>154</v>
      </c>
      <c r="F157" s="168" t="s">
        <v>154</v>
      </c>
      <c r="G157" s="192" t="s">
        <v>154</v>
      </c>
      <c r="H157" s="192" t="s">
        <v>154</v>
      </c>
      <c r="I157" s="168" t="s">
        <v>154</v>
      </c>
      <c r="J157" s="168" t="s">
        <v>154</v>
      </c>
      <c r="K157" s="227" t="s">
        <v>154</v>
      </c>
      <c r="L157" s="192" t="s">
        <v>154</v>
      </c>
      <c r="M157" s="111" t="str">
        <f t="shared" si="5"/>
        <v>=</v>
      </c>
    </row>
    <row r="158" spans="1:13" ht="15" customHeight="1">
      <c r="A158" s="119" t="s">
        <v>122</v>
      </c>
      <c r="B158" s="110" t="s">
        <v>23</v>
      </c>
      <c r="C158" s="111" t="s">
        <v>154</v>
      </c>
      <c r="D158" s="111" t="s">
        <v>154</v>
      </c>
      <c r="E158" s="111" t="s">
        <v>154</v>
      </c>
      <c r="F158" s="111" t="s">
        <v>154</v>
      </c>
      <c r="G158" s="192" t="s">
        <v>154</v>
      </c>
      <c r="H158" s="192" t="s">
        <v>154</v>
      </c>
      <c r="I158" s="111" t="s">
        <v>154</v>
      </c>
      <c r="J158" s="111" t="s">
        <v>154</v>
      </c>
      <c r="K158" s="227" t="s">
        <v>154</v>
      </c>
      <c r="L158" s="192" t="s">
        <v>154</v>
      </c>
      <c r="M158" s="111" t="str">
        <f t="shared" si="5"/>
        <v>=</v>
      </c>
    </row>
    <row r="159" spans="1:13" ht="15" customHeight="1">
      <c r="A159" s="117" t="s">
        <v>68</v>
      </c>
      <c r="B159" s="121"/>
      <c r="C159" s="160"/>
      <c r="D159" s="160"/>
      <c r="E159" s="160"/>
      <c r="F159" s="200"/>
      <c r="G159" s="201"/>
      <c r="H159" s="201"/>
      <c r="I159" s="160"/>
      <c r="J159" s="160"/>
      <c r="K159" s="228"/>
      <c r="L159" s="229"/>
      <c r="M159" s="156"/>
    </row>
    <row r="160" spans="1:13" ht="15" customHeight="1">
      <c r="A160" s="119" t="s">
        <v>177</v>
      </c>
      <c r="B160" s="110" t="s">
        <v>21</v>
      </c>
      <c r="C160" s="111" t="s">
        <v>154</v>
      </c>
      <c r="D160" s="111" t="s">
        <v>154</v>
      </c>
      <c r="E160" s="111" t="s">
        <v>154</v>
      </c>
      <c r="F160" s="111" t="s">
        <v>154</v>
      </c>
      <c r="G160" s="192" t="s">
        <v>154</v>
      </c>
      <c r="H160" s="192" t="s">
        <v>154</v>
      </c>
      <c r="I160" s="111" t="s">
        <v>154</v>
      </c>
      <c r="J160" s="111" t="s">
        <v>154</v>
      </c>
      <c r="K160" s="227" t="s">
        <v>154</v>
      </c>
      <c r="L160" s="230" t="s">
        <v>154</v>
      </c>
      <c r="M160" s="116" t="str">
        <f>IF(ISERROR(AVERAGE(C160:L160)),"=",AVERAGE(C160:L160))</f>
        <v>=</v>
      </c>
    </row>
    <row r="161" spans="1:13" ht="15" customHeight="1">
      <c r="A161" s="119" t="s">
        <v>182</v>
      </c>
      <c r="B161" s="110" t="s">
        <v>21</v>
      </c>
      <c r="C161" s="111" t="s">
        <v>154</v>
      </c>
      <c r="D161" s="111" t="s">
        <v>154</v>
      </c>
      <c r="E161" s="111">
        <v>7</v>
      </c>
      <c r="F161" s="111">
        <v>10</v>
      </c>
      <c r="G161" s="192">
        <v>7</v>
      </c>
      <c r="H161" s="192">
        <v>10</v>
      </c>
      <c r="I161" s="111">
        <v>7</v>
      </c>
      <c r="J161" s="111">
        <v>10</v>
      </c>
      <c r="K161" s="227">
        <v>6</v>
      </c>
      <c r="L161" s="230">
        <v>9</v>
      </c>
      <c r="M161" s="116">
        <f>IF(ISERROR(AVERAGE(C161:L161)),"=",AVERAGE(C161:L161))</f>
        <v>8.25</v>
      </c>
    </row>
    <row r="162" spans="1:13" ht="15" customHeight="1">
      <c r="A162" s="104" t="s">
        <v>19</v>
      </c>
      <c r="B162" s="121"/>
      <c r="C162" s="160"/>
      <c r="D162" s="160"/>
      <c r="E162" s="160"/>
      <c r="F162" s="200"/>
      <c r="G162" s="201"/>
      <c r="H162" s="201"/>
      <c r="I162" s="160"/>
      <c r="J162" s="160"/>
      <c r="K162" s="228"/>
      <c r="L162" s="229"/>
      <c r="M162" s="156"/>
    </row>
    <row r="163" spans="1:13" ht="15" customHeight="1">
      <c r="A163" s="117" t="s">
        <v>164</v>
      </c>
      <c r="B163" s="121"/>
      <c r="C163" s="160"/>
      <c r="D163" s="160"/>
      <c r="E163" s="160"/>
      <c r="F163" s="200"/>
      <c r="G163" s="201"/>
      <c r="H163" s="201"/>
      <c r="I163" s="160"/>
      <c r="J163" s="160"/>
      <c r="K163" s="228"/>
      <c r="L163" s="229"/>
      <c r="M163" s="156"/>
    </row>
    <row r="164" spans="1:13" ht="15" customHeight="1">
      <c r="A164" s="119" t="s">
        <v>18</v>
      </c>
      <c r="B164" s="110" t="s">
        <v>21</v>
      </c>
      <c r="C164" s="111" t="s">
        <v>154</v>
      </c>
      <c r="D164" s="111" t="s">
        <v>154</v>
      </c>
      <c r="E164" s="111">
        <v>5.16</v>
      </c>
      <c r="F164" s="111">
        <v>9</v>
      </c>
      <c r="G164" s="194">
        <v>5.16</v>
      </c>
      <c r="H164" s="194">
        <v>9</v>
      </c>
      <c r="I164" s="111">
        <v>5.16</v>
      </c>
      <c r="J164" s="111">
        <v>9</v>
      </c>
      <c r="K164" s="217">
        <v>5.16</v>
      </c>
      <c r="L164" s="218">
        <v>9</v>
      </c>
      <c r="M164" s="147">
        <f>IF(ISERROR(AVERAGE(C164:L164)),"=",AVERAGE(C164:L164))</f>
        <v>7.08</v>
      </c>
    </row>
    <row r="165" spans="1:13" ht="15" customHeight="1">
      <c r="A165" s="119" t="s">
        <v>24</v>
      </c>
      <c r="B165" s="110" t="s">
        <v>21</v>
      </c>
      <c r="C165" s="111" t="s">
        <v>154</v>
      </c>
      <c r="D165" s="111" t="s">
        <v>154</v>
      </c>
      <c r="E165" s="111">
        <v>0.5</v>
      </c>
      <c r="F165" s="111">
        <v>1</v>
      </c>
      <c r="G165" s="195">
        <v>0.5</v>
      </c>
      <c r="H165" s="195">
        <v>1</v>
      </c>
      <c r="I165" s="111">
        <v>0.5</v>
      </c>
      <c r="J165" s="111">
        <v>1</v>
      </c>
      <c r="K165" s="215">
        <v>0.5</v>
      </c>
      <c r="L165" s="216">
        <v>1</v>
      </c>
      <c r="M165" s="147">
        <f>IF(ISERROR(AVERAGE(C165:L165)),"=",AVERAGE(C165:L165))</f>
        <v>0.75</v>
      </c>
    </row>
    <row r="166" spans="1:13" ht="15" customHeight="1">
      <c r="A166" s="117" t="s">
        <v>165</v>
      </c>
      <c r="B166" s="121"/>
      <c r="C166" s="160"/>
      <c r="D166" s="160"/>
      <c r="E166" s="160"/>
      <c r="F166" s="200"/>
      <c r="G166" s="202"/>
      <c r="H166" s="202"/>
      <c r="I166" s="160"/>
      <c r="J166" s="160"/>
      <c r="K166" s="231"/>
      <c r="L166" s="232"/>
      <c r="M166" s="156"/>
    </row>
    <row r="167" spans="1:13" ht="15" customHeight="1">
      <c r="A167" s="119" t="s">
        <v>110</v>
      </c>
      <c r="B167" s="110" t="s">
        <v>21</v>
      </c>
      <c r="C167" s="111" t="s">
        <v>154</v>
      </c>
      <c r="D167" s="111" t="s">
        <v>154</v>
      </c>
      <c r="E167" s="111">
        <v>7.5</v>
      </c>
      <c r="F167" s="111">
        <v>11</v>
      </c>
      <c r="G167" s="194">
        <v>7.5</v>
      </c>
      <c r="H167" s="194">
        <v>11</v>
      </c>
      <c r="I167" s="111">
        <v>7.5</v>
      </c>
      <c r="J167" s="111">
        <v>11</v>
      </c>
      <c r="K167" s="217">
        <v>7.5</v>
      </c>
      <c r="L167" s="218">
        <v>11</v>
      </c>
      <c r="M167" s="147">
        <f>IF(ISERROR(AVERAGE(C167:L167)),"=",AVERAGE(C167:L167))</f>
        <v>9.25</v>
      </c>
    </row>
    <row r="168" spans="1:13" ht="15" customHeight="1">
      <c r="A168" s="119" t="s">
        <v>111</v>
      </c>
      <c r="B168" s="110" t="s">
        <v>21</v>
      </c>
      <c r="C168" s="111" t="s">
        <v>154</v>
      </c>
      <c r="D168" s="111" t="s">
        <v>154</v>
      </c>
      <c r="E168" s="111">
        <v>3</v>
      </c>
      <c r="F168" s="111">
        <v>4</v>
      </c>
      <c r="G168" s="195">
        <v>3</v>
      </c>
      <c r="H168" s="195">
        <v>4</v>
      </c>
      <c r="I168" s="111">
        <v>3</v>
      </c>
      <c r="J168" s="111">
        <v>4</v>
      </c>
      <c r="K168" s="215">
        <v>3</v>
      </c>
      <c r="L168" s="216">
        <v>4</v>
      </c>
      <c r="M168" s="147">
        <f>IF(ISERROR(AVERAGE(C168:L168)),"=",AVERAGE(C168:L168))</f>
        <v>3.5</v>
      </c>
    </row>
    <row r="169" spans="1:13" ht="15" customHeight="1">
      <c r="A169" s="119" t="s">
        <v>31</v>
      </c>
      <c r="B169" s="110" t="s">
        <v>21</v>
      </c>
      <c r="C169" s="111" t="s">
        <v>154</v>
      </c>
      <c r="D169" s="111" t="s">
        <v>154</v>
      </c>
      <c r="E169" s="111">
        <v>1.6</v>
      </c>
      <c r="F169" s="111">
        <v>2.2</v>
      </c>
      <c r="G169" s="195">
        <v>1.6</v>
      </c>
      <c r="H169" s="195">
        <v>2.2</v>
      </c>
      <c r="I169" s="111">
        <v>1.6</v>
      </c>
      <c r="J169" s="111">
        <v>2.2</v>
      </c>
      <c r="K169" s="215">
        <v>1.6</v>
      </c>
      <c r="L169" s="216">
        <v>2.2</v>
      </c>
      <c r="M169" s="147">
        <f>IF(ISERROR(AVERAGE(C169:L169)),"=",AVERAGE(C169:L169))</f>
        <v>1.9000000000000004</v>
      </c>
    </row>
    <row r="170" spans="1:13" ht="26.25" customHeight="1">
      <c r="A170" s="99"/>
      <c r="B170" s="99"/>
      <c r="C170" s="99"/>
      <c r="D170" s="99"/>
      <c r="E170" s="99"/>
      <c r="F170" s="99"/>
      <c r="G170" s="99"/>
      <c r="H170" s="99"/>
      <c r="I170" s="99"/>
      <c r="J170" s="99"/>
      <c r="K170" s="99"/>
      <c r="L170" s="99"/>
      <c r="M170" s="99"/>
    </row>
    <row r="171" ht="26.25" customHeight="1">
      <c r="A171" s="171" t="s">
        <v>166</v>
      </c>
    </row>
  </sheetData>
  <sheetProtection/>
  <mergeCells count="28">
    <mergeCell ref="A144:M144"/>
    <mergeCell ref="A88:M88"/>
    <mergeCell ref="A89:M89"/>
    <mergeCell ref="A94:M94"/>
    <mergeCell ref="K107:L107"/>
    <mergeCell ref="C107:D107"/>
    <mergeCell ref="E107:F107"/>
    <mergeCell ref="G107:H107"/>
    <mergeCell ref="I107:J107"/>
    <mergeCell ref="C109:D109"/>
    <mergeCell ref="A2:M2"/>
    <mergeCell ref="A3:M3"/>
    <mergeCell ref="A7:B7"/>
    <mergeCell ref="K5:L5"/>
    <mergeCell ref="C7:D7"/>
    <mergeCell ref="C5:D5"/>
    <mergeCell ref="E5:F5"/>
    <mergeCell ref="G5:H5"/>
    <mergeCell ref="I5:J5"/>
    <mergeCell ref="A110:M110"/>
    <mergeCell ref="G39:H39"/>
    <mergeCell ref="I39:J39"/>
    <mergeCell ref="A42:M42"/>
    <mergeCell ref="C43:D43"/>
    <mergeCell ref="K39:L39"/>
    <mergeCell ref="A41:M41"/>
    <mergeCell ref="C39:D39"/>
    <mergeCell ref="E39:F39"/>
  </mergeCells>
  <printOptions horizontalCentered="1"/>
  <pageMargins left="0.3937007874015748" right="0.3937007874015748" top="0.1968503937007874" bottom="0.1968503937007874" header="0" footer="0"/>
  <pageSetup horizontalDpi="600" verticalDpi="600" orientation="landscape" paperSize="9" scale="65" r:id="rId1"/>
  <rowBreaks count="1" manualBreakCount="1">
    <brk id="9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IC183"/>
  <sheetViews>
    <sheetView showGridLines="0" zoomScalePageLayoutView="0" workbookViewId="0" topLeftCell="A1">
      <selection activeCell="A4" sqref="A4"/>
    </sheetView>
  </sheetViews>
  <sheetFormatPr defaultColWidth="10.75390625" defaultRowHeight="26.25" customHeight="1"/>
  <cols>
    <col min="1" max="1" width="68.75390625" style="172" customWidth="1"/>
    <col min="2" max="2" width="8.50390625" style="98" customWidth="1"/>
    <col min="3" max="10" width="8.75390625" style="98" customWidth="1"/>
    <col min="11" max="11" width="9.625" style="98" customWidth="1"/>
    <col min="12" max="16384" width="10.75390625" style="99" customWidth="1"/>
  </cols>
  <sheetData>
    <row r="1" spans="1:237" ht="26.25" customHeight="1">
      <c r="A1" s="304"/>
      <c r="B1" s="303" t="s">
        <v>254</v>
      </c>
      <c r="C1" s="304"/>
      <c r="D1" s="304"/>
      <c r="E1" s="304"/>
      <c r="F1" s="304"/>
      <c r="G1" s="304"/>
      <c r="H1" s="304"/>
      <c r="I1" s="304"/>
      <c r="J1" s="304"/>
      <c r="K1" s="304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  <c r="CC1" s="98"/>
      <c r="CD1" s="98"/>
      <c r="CE1" s="98"/>
      <c r="CF1" s="98"/>
      <c r="CG1" s="98"/>
      <c r="CH1" s="98"/>
      <c r="CI1" s="98"/>
      <c r="CJ1" s="98"/>
      <c r="CK1" s="98"/>
      <c r="CL1" s="98"/>
      <c r="CM1" s="98"/>
      <c r="CN1" s="98"/>
      <c r="CO1" s="98"/>
      <c r="CP1" s="98"/>
      <c r="CQ1" s="98"/>
      <c r="CR1" s="98"/>
      <c r="CS1" s="98"/>
      <c r="CT1" s="98"/>
      <c r="CU1" s="98"/>
      <c r="CV1" s="98"/>
      <c r="CW1" s="98"/>
      <c r="CX1" s="98"/>
      <c r="CY1" s="98"/>
      <c r="CZ1" s="98"/>
      <c r="DA1" s="98"/>
      <c r="DB1" s="98"/>
      <c r="DC1" s="98"/>
      <c r="DD1" s="98"/>
      <c r="DE1" s="98"/>
      <c r="DF1" s="98"/>
      <c r="DG1" s="98"/>
      <c r="DH1" s="98"/>
      <c r="DI1" s="98"/>
      <c r="DJ1" s="98"/>
      <c r="DK1" s="98"/>
      <c r="DL1" s="98"/>
      <c r="DM1" s="98"/>
      <c r="DN1" s="98"/>
      <c r="DO1" s="98"/>
      <c r="DP1" s="98"/>
      <c r="DQ1" s="98"/>
      <c r="DR1" s="98"/>
      <c r="DS1" s="98"/>
      <c r="DT1" s="98"/>
      <c r="DU1" s="98"/>
      <c r="DV1" s="98"/>
      <c r="DW1" s="98"/>
      <c r="DX1" s="98"/>
      <c r="DY1" s="98"/>
      <c r="DZ1" s="98"/>
      <c r="EA1" s="98"/>
      <c r="EB1" s="98"/>
      <c r="EC1" s="98"/>
      <c r="ED1" s="98"/>
      <c r="EE1" s="98"/>
      <c r="EF1" s="98"/>
      <c r="EG1" s="98"/>
      <c r="EH1" s="98"/>
      <c r="EI1" s="98"/>
      <c r="EJ1" s="98"/>
      <c r="EK1" s="98"/>
      <c r="EL1" s="98"/>
      <c r="EM1" s="98"/>
      <c r="EN1" s="98"/>
      <c r="EO1" s="98"/>
      <c r="EP1" s="98"/>
      <c r="EQ1" s="98"/>
      <c r="ER1" s="98"/>
      <c r="ES1" s="98"/>
      <c r="ET1" s="98"/>
      <c r="EU1" s="98"/>
      <c r="EV1" s="98"/>
      <c r="EW1" s="98"/>
      <c r="EX1" s="98"/>
      <c r="EY1" s="98"/>
      <c r="EZ1" s="98"/>
      <c r="FA1" s="98"/>
      <c r="FB1" s="98"/>
      <c r="FC1" s="98"/>
      <c r="FD1" s="98"/>
      <c r="FE1" s="98"/>
      <c r="FF1" s="98"/>
      <c r="FG1" s="98"/>
      <c r="FH1" s="98"/>
      <c r="FI1" s="98"/>
      <c r="FJ1" s="98"/>
      <c r="FK1" s="98"/>
      <c r="FL1" s="98"/>
      <c r="FM1" s="98"/>
      <c r="FN1" s="98"/>
      <c r="FO1" s="98"/>
      <c r="FP1" s="98"/>
      <c r="FQ1" s="98"/>
      <c r="FR1" s="98"/>
      <c r="FS1" s="98"/>
      <c r="FT1" s="98"/>
      <c r="FU1" s="98"/>
      <c r="FV1" s="98"/>
      <c r="FW1" s="98"/>
      <c r="FX1" s="98"/>
      <c r="FY1" s="98"/>
      <c r="FZ1" s="98"/>
      <c r="GA1" s="98"/>
      <c r="GB1" s="98"/>
      <c r="GC1" s="98"/>
      <c r="GD1" s="98"/>
      <c r="GE1" s="98"/>
      <c r="GF1" s="98"/>
      <c r="GG1" s="98"/>
      <c r="GH1" s="98"/>
      <c r="GI1" s="98"/>
      <c r="GJ1" s="98"/>
      <c r="GK1" s="98"/>
      <c r="GL1" s="98"/>
      <c r="GM1" s="98"/>
      <c r="GN1" s="98"/>
      <c r="GO1" s="98"/>
      <c r="GP1" s="98"/>
      <c r="GQ1" s="98"/>
      <c r="GR1" s="98"/>
      <c r="GS1" s="98"/>
      <c r="GT1" s="98"/>
      <c r="GU1" s="98"/>
      <c r="GV1" s="98"/>
      <c r="GW1" s="98"/>
      <c r="GX1" s="98"/>
      <c r="GY1" s="98"/>
      <c r="GZ1" s="98"/>
      <c r="HA1" s="98"/>
      <c r="HB1" s="98"/>
      <c r="HC1" s="98"/>
      <c r="HD1" s="98"/>
      <c r="HE1" s="98"/>
      <c r="HF1" s="98"/>
      <c r="HG1" s="98"/>
      <c r="HH1" s="98"/>
      <c r="HI1" s="98"/>
      <c r="HJ1" s="98"/>
      <c r="HK1" s="98"/>
      <c r="HL1" s="98"/>
      <c r="HM1" s="98"/>
      <c r="HN1" s="98"/>
      <c r="HO1" s="98"/>
      <c r="HP1" s="98"/>
      <c r="HQ1" s="98"/>
      <c r="HR1" s="98"/>
      <c r="HS1" s="98"/>
      <c r="HT1" s="98"/>
      <c r="HU1" s="98"/>
      <c r="HV1" s="98"/>
      <c r="HW1" s="98"/>
      <c r="HX1" s="98"/>
      <c r="HY1" s="98"/>
      <c r="HZ1" s="98"/>
      <c r="IA1" s="98"/>
      <c r="IB1" s="98"/>
      <c r="IC1" s="98"/>
    </row>
    <row r="2" spans="1:237" ht="26.25" customHeight="1">
      <c r="A2" s="466" t="s">
        <v>222</v>
      </c>
      <c r="B2" s="466"/>
      <c r="C2" s="466"/>
      <c r="D2" s="466"/>
      <c r="E2" s="466"/>
      <c r="F2" s="466"/>
      <c r="G2" s="466"/>
      <c r="H2" s="466"/>
      <c r="I2" s="466"/>
      <c r="J2" s="466"/>
      <c r="K2" s="466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98"/>
      <c r="CD2" s="98"/>
      <c r="CE2" s="98"/>
      <c r="CF2" s="98"/>
      <c r="CG2" s="98"/>
      <c r="CH2" s="98"/>
      <c r="CI2" s="98"/>
      <c r="CJ2" s="98"/>
      <c r="CK2" s="98"/>
      <c r="CL2" s="98"/>
      <c r="CM2" s="98"/>
      <c r="CN2" s="98"/>
      <c r="CO2" s="98"/>
      <c r="CP2" s="98"/>
      <c r="CQ2" s="98"/>
      <c r="CR2" s="98"/>
      <c r="CS2" s="98"/>
      <c r="CT2" s="98"/>
      <c r="CU2" s="98"/>
      <c r="CV2" s="98"/>
      <c r="CW2" s="98"/>
      <c r="CX2" s="98"/>
      <c r="CY2" s="98"/>
      <c r="CZ2" s="98"/>
      <c r="DA2" s="98"/>
      <c r="DB2" s="98"/>
      <c r="DC2" s="98"/>
      <c r="DD2" s="98"/>
      <c r="DE2" s="98"/>
      <c r="DF2" s="98"/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8"/>
      <c r="FF2" s="98"/>
      <c r="FG2" s="98"/>
      <c r="FH2" s="98"/>
      <c r="FI2" s="98"/>
      <c r="FJ2" s="98"/>
      <c r="FK2" s="98"/>
      <c r="FL2" s="98"/>
      <c r="FM2" s="98"/>
      <c r="FN2" s="98"/>
      <c r="FO2" s="98"/>
      <c r="FP2" s="98"/>
      <c r="FQ2" s="98"/>
      <c r="FR2" s="98"/>
      <c r="FS2" s="98"/>
      <c r="FT2" s="98"/>
      <c r="FU2" s="98"/>
      <c r="FV2" s="98"/>
      <c r="FW2" s="98"/>
      <c r="FX2" s="98"/>
      <c r="FY2" s="98"/>
      <c r="FZ2" s="98"/>
      <c r="GA2" s="98"/>
      <c r="GB2" s="98"/>
      <c r="GC2" s="98"/>
      <c r="GD2" s="98"/>
      <c r="GE2" s="98"/>
      <c r="GF2" s="98"/>
      <c r="GG2" s="98"/>
      <c r="GH2" s="98"/>
      <c r="GI2" s="98"/>
      <c r="GJ2" s="98"/>
      <c r="GK2" s="98"/>
      <c r="GL2" s="98"/>
      <c r="GM2" s="98"/>
      <c r="GN2" s="98"/>
      <c r="GO2" s="98"/>
      <c r="GP2" s="98"/>
      <c r="GQ2" s="98"/>
      <c r="GR2" s="98"/>
      <c r="GS2" s="98"/>
      <c r="GT2" s="98"/>
      <c r="GU2" s="98"/>
      <c r="GV2" s="98"/>
      <c r="GW2" s="98"/>
      <c r="GX2" s="98"/>
      <c r="GY2" s="98"/>
      <c r="GZ2" s="98"/>
      <c r="HA2" s="98"/>
      <c r="HB2" s="98"/>
      <c r="HC2" s="98"/>
      <c r="HD2" s="98"/>
      <c r="HE2" s="98"/>
      <c r="HF2" s="98"/>
      <c r="HG2" s="98"/>
      <c r="HH2" s="98"/>
      <c r="HI2" s="98"/>
      <c r="HJ2" s="98"/>
      <c r="HK2" s="98"/>
      <c r="HL2" s="98"/>
      <c r="HM2" s="98"/>
      <c r="HN2" s="98"/>
      <c r="HO2" s="98"/>
      <c r="HP2" s="98"/>
      <c r="HQ2" s="98"/>
      <c r="HR2" s="98"/>
      <c r="HS2" s="98"/>
      <c r="HT2" s="98"/>
      <c r="HU2" s="98"/>
      <c r="HV2" s="98"/>
      <c r="HW2" s="98"/>
      <c r="HX2" s="98"/>
      <c r="HY2" s="98"/>
      <c r="HZ2" s="98"/>
      <c r="IA2" s="98"/>
      <c r="IB2" s="98"/>
      <c r="IC2" s="98"/>
    </row>
    <row r="3" spans="1:237" ht="26.25" customHeight="1">
      <c r="A3" s="467" t="s">
        <v>171</v>
      </c>
      <c r="B3" s="467"/>
      <c r="C3" s="467"/>
      <c r="D3" s="467"/>
      <c r="E3" s="467"/>
      <c r="F3" s="467"/>
      <c r="G3" s="467"/>
      <c r="H3" s="467"/>
      <c r="I3" s="467"/>
      <c r="J3" s="467"/>
      <c r="K3" s="467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  <c r="CB3" s="98"/>
      <c r="CC3" s="98"/>
      <c r="CD3" s="98"/>
      <c r="CE3" s="98"/>
      <c r="CF3" s="98"/>
      <c r="CG3" s="98"/>
      <c r="CH3" s="98"/>
      <c r="CI3" s="98"/>
      <c r="CJ3" s="98"/>
      <c r="CK3" s="98"/>
      <c r="CL3" s="98"/>
      <c r="CM3" s="98"/>
      <c r="CN3" s="98"/>
      <c r="CO3" s="98"/>
      <c r="CP3" s="98"/>
      <c r="CQ3" s="98"/>
      <c r="CR3" s="98"/>
      <c r="CS3" s="98"/>
      <c r="CT3" s="98"/>
      <c r="CU3" s="98"/>
      <c r="CV3" s="98"/>
      <c r="CW3" s="98"/>
      <c r="CX3" s="98"/>
      <c r="CY3" s="98"/>
      <c r="CZ3" s="98"/>
      <c r="DA3" s="98"/>
      <c r="DB3" s="98"/>
      <c r="DC3" s="98"/>
      <c r="DD3" s="98"/>
      <c r="DE3" s="98"/>
      <c r="DF3" s="98"/>
      <c r="DG3" s="98"/>
      <c r="DH3" s="98"/>
      <c r="DI3" s="98"/>
      <c r="DJ3" s="98"/>
      <c r="DK3" s="98"/>
      <c r="DL3" s="98"/>
      <c r="DM3" s="98"/>
      <c r="DN3" s="98"/>
      <c r="DO3" s="98"/>
      <c r="DP3" s="98"/>
      <c r="DQ3" s="98"/>
      <c r="DR3" s="98"/>
      <c r="DS3" s="98"/>
      <c r="DT3" s="98"/>
      <c r="DU3" s="98"/>
      <c r="DV3" s="98"/>
      <c r="DW3" s="98"/>
      <c r="DX3" s="98"/>
      <c r="DY3" s="98"/>
      <c r="DZ3" s="98"/>
      <c r="EA3" s="98"/>
      <c r="EB3" s="98"/>
      <c r="EC3" s="98"/>
      <c r="ED3" s="98"/>
      <c r="EE3" s="98"/>
      <c r="EF3" s="98"/>
      <c r="EG3" s="98"/>
      <c r="EH3" s="98"/>
      <c r="EI3" s="98"/>
      <c r="EJ3" s="98"/>
      <c r="EK3" s="98"/>
      <c r="EL3" s="98"/>
      <c r="EM3" s="98"/>
      <c r="EN3" s="98"/>
      <c r="EO3" s="98"/>
      <c r="EP3" s="98"/>
      <c r="EQ3" s="98"/>
      <c r="ER3" s="98"/>
      <c r="ES3" s="98"/>
      <c r="ET3" s="98"/>
      <c r="EU3" s="98"/>
      <c r="EV3" s="98"/>
      <c r="EW3" s="98"/>
      <c r="EX3" s="98"/>
      <c r="EY3" s="98"/>
      <c r="EZ3" s="98"/>
      <c r="FA3" s="98"/>
      <c r="FB3" s="98"/>
      <c r="FC3" s="98"/>
      <c r="FD3" s="98"/>
      <c r="FE3" s="98"/>
      <c r="FF3" s="98"/>
      <c r="FG3" s="98"/>
      <c r="FH3" s="98"/>
      <c r="FI3" s="98"/>
      <c r="FJ3" s="98"/>
      <c r="FK3" s="98"/>
      <c r="FL3" s="98"/>
      <c r="FM3" s="98"/>
      <c r="FN3" s="98"/>
      <c r="FO3" s="98"/>
      <c r="FP3" s="98"/>
      <c r="FQ3" s="98"/>
      <c r="FR3" s="98"/>
      <c r="FS3" s="98"/>
      <c r="FT3" s="98"/>
      <c r="FU3" s="98"/>
      <c r="FV3" s="98"/>
      <c r="FW3" s="98"/>
      <c r="FX3" s="98"/>
      <c r="FY3" s="98"/>
      <c r="FZ3" s="98"/>
      <c r="GA3" s="98"/>
      <c r="GB3" s="98"/>
      <c r="GC3" s="98"/>
      <c r="GD3" s="98"/>
      <c r="GE3" s="98"/>
      <c r="GF3" s="98"/>
      <c r="GG3" s="98"/>
      <c r="GH3" s="98"/>
      <c r="GI3" s="98"/>
      <c r="GJ3" s="98"/>
      <c r="GK3" s="98"/>
      <c r="GL3" s="98"/>
      <c r="GM3" s="98"/>
      <c r="GN3" s="98"/>
      <c r="GO3" s="98"/>
      <c r="GP3" s="98"/>
      <c r="GQ3" s="98"/>
      <c r="GR3" s="98"/>
      <c r="GS3" s="98"/>
      <c r="GT3" s="98"/>
      <c r="GU3" s="98"/>
      <c r="GV3" s="98"/>
      <c r="GW3" s="98"/>
      <c r="GX3" s="98"/>
      <c r="GY3" s="98"/>
      <c r="GZ3" s="98"/>
      <c r="HA3" s="98"/>
      <c r="HB3" s="98"/>
      <c r="HC3" s="98"/>
      <c r="HD3" s="98"/>
      <c r="HE3" s="98"/>
      <c r="HF3" s="98"/>
      <c r="HG3" s="98"/>
      <c r="HH3" s="98"/>
      <c r="HI3" s="98"/>
      <c r="HJ3" s="98"/>
      <c r="HK3" s="98"/>
      <c r="HL3" s="98"/>
      <c r="HM3" s="98"/>
      <c r="HN3" s="98"/>
      <c r="HO3" s="98"/>
      <c r="HP3" s="98"/>
      <c r="HQ3" s="98"/>
      <c r="HR3" s="98"/>
      <c r="HS3" s="98"/>
      <c r="HT3" s="98"/>
      <c r="HU3" s="98"/>
      <c r="HV3" s="98"/>
      <c r="HW3" s="98"/>
      <c r="HX3" s="98"/>
      <c r="HY3" s="98"/>
      <c r="HZ3" s="98"/>
      <c r="IA3" s="98"/>
      <c r="IB3" s="98"/>
      <c r="IC3" s="98"/>
    </row>
    <row r="4" spans="1:11" ht="26.25" customHeight="1">
      <c r="A4" s="100"/>
      <c r="B4" s="173"/>
      <c r="C4" s="173"/>
      <c r="D4" s="173"/>
      <c r="E4" s="173"/>
      <c r="F4" s="173"/>
      <c r="G4" s="173"/>
      <c r="H4" s="173"/>
      <c r="I4" s="173"/>
      <c r="J4" s="173"/>
      <c r="K4" s="99"/>
    </row>
    <row r="5" spans="1:237" ht="22.5" customHeight="1">
      <c r="A5" s="101"/>
      <c r="B5" s="102"/>
      <c r="C5" s="459">
        <v>43256</v>
      </c>
      <c r="D5" s="460"/>
      <c r="E5" s="459">
        <v>43263</v>
      </c>
      <c r="F5" s="460"/>
      <c r="G5" s="459">
        <v>43270</v>
      </c>
      <c r="H5" s="460"/>
      <c r="I5" s="459">
        <v>43277</v>
      </c>
      <c r="J5" s="460"/>
      <c r="K5" s="103" t="s">
        <v>151</v>
      </c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  <c r="CG5" s="98"/>
      <c r="CH5" s="98"/>
      <c r="CI5" s="98"/>
      <c r="CJ5" s="98"/>
      <c r="CK5" s="98"/>
      <c r="CL5" s="98"/>
      <c r="CM5" s="98"/>
      <c r="CN5" s="98"/>
      <c r="CO5" s="98"/>
      <c r="CP5" s="98"/>
      <c r="CQ5" s="98"/>
      <c r="CR5" s="98"/>
      <c r="CS5" s="98"/>
      <c r="CT5" s="98"/>
      <c r="CU5" s="98"/>
      <c r="CV5" s="98"/>
      <c r="CW5" s="98"/>
      <c r="CX5" s="98"/>
      <c r="CY5" s="98"/>
      <c r="CZ5" s="98"/>
      <c r="DA5" s="98"/>
      <c r="DB5" s="98"/>
      <c r="DC5" s="98"/>
      <c r="DD5" s="98"/>
      <c r="DE5" s="98"/>
      <c r="DF5" s="98"/>
      <c r="DG5" s="98"/>
      <c r="DH5" s="98"/>
      <c r="DI5" s="98"/>
      <c r="DJ5" s="98"/>
      <c r="DK5" s="98"/>
      <c r="DL5" s="98"/>
      <c r="DM5" s="98"/>
      <c r="DN5" s="98"/>
      <c r="DO5" s="98"/>
      <c r="DP5" s="98"/>
      <c r="DQ5" s="98"/>
      <c r="DR5" s="98"/>
      <c r="DS5" s="98"/>
      <c r="DT5" s="98"/>
      <c r="DU5" s="98"/>
      <c r="DV5" s="98"/>
      <c r="DW5" s="98"/>
      <c r="DX5" s="98"/>
      <c r="DY5" s="98"/>
      <c r="DZ5" s="98"/>
      <c r="EA5" s="98"/>
      <c r="EB5" s="98"/>
      <c r="EC5" s="98"/>
      <c r="ED5" s="98"/>
      <c r="EE5" s="98"/>
      <c r="EF5" s="98"/>
      <c r="EG5" s="98"/>
      <c r="EH5" s="98"/>
      <c r="EI5" s="98"/>
      <c r="EJ5" s="98"/>
      <c r="EK5" s="98"/>
      <c r="EL5" s="98"/>
      <c r="EM5" s="98"/>
      <c r="EN5" s="98"/>
      <c r="EO5" s="98"/>
      <c r="EP5" s="98"/>
      <c r="EQ5" s="98"/>
      <c r="ER5" s="98"/>
      <c r="ES5" s="98"/>
      <c r="ET5" s="98"/>
      <c r="EU5" s="98"/>
      <c r="EV5" s="98"/>
      <c r="EW5" s="98"/>
      <c r="EX5" s="98"/>
      <c r="EY5" s="98"/>
      <c r="EZ5" s="98"/>
      <c r="FA5" s="98"/>
      <c r="FB5" s="98"/>
      <c r="FC5" s="98"/>
      <c r="FD5" s="98"/>
      <c r="FE5" s="98"/>
      <c r="FF5" s="98"/>
      <c r="FG5" s="98"/>
      <c r="FH5" s="98"/>
      <c r="FI5" s="98"/>
      <c r="FJ5" s="98"/>
      <c r="FK5" s="98"/>
      <c r="FL5" s="98"/>
      <c r="FM5" s="98"/>
      <c r="FN5" s="98"/>
      <c r="FO5" s="98"/>
      <c r="FP5" s="98"/>
      <c r="FQ5" s="98"/>
      <c r="FR5" s="98"/>
      <c r="FS5" s="98"/>
      <c r="FT5" s="98"/>
      <c r="FU5" s="98"/>
      <c r="FV5" s="98"/>
      <c r="FW5" s="98"/>
      <c r="FX5" s="98"/>
      <c r="FY5" s="98"/>
      <c r="FZ5" s="98"/>
      <c r="GA5" s="98"/>
      <c r="GB5" s="98"/>
      <c r="GC5" s="98"/>
      <c r="GD5" s="98"/>
      <c r="GE5" s="98"/>
      <c r="GF5" s="98"/>
      <c r="GG5" s="98"/>
      <c r="GH5" s="98"/>
      <c r="GI5" s="98"/>
      <c r="GJ5" s="98"/>
      <c r="GK5" s="98"/>
      <c r="GL5" s="98"/>
      <c r="GM5" s="98"/>
      <c r="GN5" s="98"/>
      <c r="GO5" s="98"/>
      <c r="GP5" s="98"/>
      <c r="GQ5" s="98"/>
      <c r="GR5" s="98"/>
      <c r="GS5" s="98"/>
      <c r="GT5" s="98"/>
      <c r="GU5" s="98"/>
      <c r="GV5" s="98"/>
      <c r="GW5" s="98"/>
      <c r="GX5" s="98"/>
      <c r="GY5" s="98"/>
      <c r="GZ5" s="98"/>
      <c r="HA5" s="98"/>
      <c r="HB5" s="98"/>
      <c r="HC5" s="98"/>
      <c r="HD5" s="98"/>
      <c r="HE5" s="98"/>
      <c r="HF5" s="98"/>
      <c r="HG5" s="98"/>
      <c r="HH5" s="98"/>
      <c r="HI5" s="98"/>
      <c r="HJ5" s="98"/>
      <c r="HK5" s="98"/>
      <c r="HL5" s="98"/>
      <c r="HM5" s="98"/>
      <c r="HN5" s="98"/>
      <c r="HO5" s="98"/>
      <c r="HP5" s="98"/>
      <c r="HQ5" s="98"/>
      <c r="HR5" s="98"/>
      <c r="HS5" s="98"/>
      <c r="HT5" s="98"/>
      <c r="HU5" s="98"/>
      <c r="HV5" s="98"/>
      <c r="HW5" s="98"/>
      <c r="HX5" s="98"/>
      <c r="HY5" s="98"/>
      <c r="HZ5" s="98"/>
      <c r="IA5" s="98"/>
      <c r="IB5" s="98"/>
      <c r="IC5" s="98"/>
    </row>
    <row r="6" spans="1:237" ht="18" customHeight="1">
      <c r="A6" s="104" t="s">
        <v>25</v>
      </c>
      <c r="B6" s="105"/>
      <c r="C6" s="106" t="s">
        <v>152</v>
      </c>
      <c r="D6" s="106" t="s">
        <v>153</v>
      </c>
      <c r="E6" s="106" t="s">
        <v>152</v>
      </c>
      <c r="F6" s="106" t="s">
        <v>153</v>
      </c>
      <c r="G6" s="106" t="s">
        <v>152</v>
      </c>
      <c r="H6" s="106" t="s">
        <v>153</v>
      </c>
      <c r="I6" s="106" t="s">
        <v>152</v>
      </c>
      <c r="J6" s="106" t="s">
        <v>153</v>
      </c>
      <c r="K6" s="107" t="s">
        <v>223</v>
      </c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98"/>
      <c r="BX6" s="98"/>
      <c r="BY6" s="98"/>
      <c r="BZ6" s="98"/>
      <c r="CA6" s="98"/>
      <c r="CB6" s="98"/>
      <c r="CC6" s="98"/>
      <c r="CD6" s="98"/>
      <c r="CE6" s="98"/>
      <c r="CF6" s="98"/>
      <c r="CG6" s="98"/>
      <c r="CH6" s="98"/>
      <c r="CI6" s="98"/>
      <c r="CJ6" s="98"/>
      <c r="CK6" s="98"/>
      <c r="CL6" s="98"/>
      <c r="CM6" s="98"/>
      <c r="CN6" s="98"/>
      <c r="CO6" s="98"/>
      <c r="CP6" s="98"/>
      <c r="CQ6" s="98"/>
      <c r="CR6" s="98"/>
      <c r="CS6" s="98"/>
      <c r="CT6" s="98"/>
      <c r="CU6" s="98"/>
      <c r="CV6" s="98"/>
      <c r="CW6" s="98"/>
      <c r="CX6" s="98"/>
      <c r="CY6" s="98"/>
      <c r="CZ6" s="98"/>
      <c r="DA6" s="98"/>
      <c r="DB6" s="98"/>
      <c r="DC6" s="98"/>
      <c r="DD6" s="98"/>
      <c r="DE6" s="98"/>
      <c r="DF6" s="98"/>
      <c r="DG6" s="98"/>
      <c r="DH6" s="98"/>
      <c r="DI6" s="98"/>
      <c r="DJ6" s="98"/>
      <c r="DK6" s="98"/>
      <c r="DL6" s="98"/>
      <c r="DM6" s="98"/>
      <c r="DN6" s="98"/>
      <c r="DO6" s="98"/>
      <c r="DP6" s="98"/>
      <c r="DQ6" s="98"/>
      <c r="DR6" s="98"/>
      <c r="DS6" s="98"/>
      <c r="DT6" s="98"/>
      <c r="DU6" s="98"/>
      <c r="DV6" s="98"/>
      <c r="DW6" s="98"/>
      <c r="DX6" s="98"/>
      <c r="DY6" s="98"/>
      <c r="DZ6" s="98"/>
      <c r="EA6" s="98"/>
      <c r="EB6" s="98"/>
      <c r="EC6" s="98"/>
      <c r="ED6" s="98"/>
      <c r="EE6" s="98"/>
      <c r="EF6" s="98"/>
      <c r="EG6" s="98"/>
      <c r="EH6" s="98"/>
      <c r="EI6" s="98"/>
      <c r="EJ6" s="98"/>
      <c r="EK6" s="98"/>
      <c r="EL6" s="98"/>
      <c r="EM6" s="98"/>
      <c r="EN6" s="98"/>
      <c r="EO6" s="98"/>
      <c r="EP6" s="98"/>
      <c r="EQ6" s="98"/>
      <c r="ER6" s="98"/>
      <c r="ES6" s="98"/>
      <c r="ET6" s="98"/>
      <c r="EU6" s="98"/>
      <c r="EV6" s="98"/>
      <c r="EW6" s="98"/>
      <c r="EX6" s="98"/>
      <c r="EY6" s="98"/>
      <c r="EZ6" s="98"/>
      <c r="FA6" s="98"/>
      <c r="FB6" s="98"/>
      <c r="FC6" s="98"/>
      <c r="FD6" s="98"/>
      <c r="FE6" s="98"/>
      <c r="FF6" s="98"/>
      <c r="FG6" s="98"/>
      <c r="FH6" s="98"/>
      <c r="FI6" s="98"/>
      <c r="FJ6" s="98"/>
      <c r="FK6" s="98"/>
      <c r="FL6" s="98"/>
      <c r="FM6" s="98"/>
      <c r="FN6" s="98"/>
      <c r="FO6" s="98"/>
      <c r="FP6" s="98"/>
      <c r="FQ6" s="98"/>
      <c r="FR6" s="98"/>
      <c r="FS6" s="98"/>
      <c r="FT6" s="98"/>
      <c r="FU6" s="98"/>
      <c r="FV6" s="98"/>
      <c r="FW6" s="98"/>
      <c r="FX6" s="98"/>
      <c r="FY6" s="98"/>
      <c r="FZ6" s="98"/>
      <c r="GA6" s="98"/>
      <c r="GB6" s="98"/>
      <c r="GC6" s="98"/>
      <c r="GD6" s="98"/>
      <c r="GE6" s="98"/>
      <c r="GF6" s="98"/>
      <c r="GG6" s="98"/>
      <c r="GH6" s="98"/>
      <c r="GI6" s="98"/>
      <c r="GJ6" s="98"/>
      <c r="GK6" s="98"/>
      <c r="GL6" s="98"/>
      <c r="GM6" s="98"/>
      <c r="GN6" s="98"/>
      <c r="GO6" s="98"/>
      <c r="GP6" s="98"/>
      <c r="GQ6" s="98"/>
      <c r="GR6" s="98"/>
      <c r="GS6" s="98"/>
      <c r="GT6" s="98"/>
      <c r="GU6" s="98"/>
      <c r="GV6" s="98"/>
      <c r="GW6" s="98"/>
      <c r="GX6" s="98"/>
      <c r="GY6" s="98"/>
      <c r="GZ6" s="98"/>
      <c r="HA6" s="98"/>
      <c r="HB6" s="98"/>
      <c r="HC6" s="98"/>
      <c r="HD6" s="98"/>
      <c r="HE6" s="98"/>
      <c r="HF6" s="98"/>
      <c r="HG6" s="98"/>
      <c r="HH6" s="98"/>
      <c r="HI6" s="98"/>
      <c r="HJ6" s="98"/>
      <c r="HK6" s="98"/>
      <c r="HL6" s="98"/>
      <c r="HM6" s="98"/>
      <c r="HN6" s="98"/>
      <c r="HO6" s="98"/>
      <c r="HP6" s="98"/>
      <c r="HQ6" s="98"/>
      <c r="HR6" s="98"/>
      <c r="HS6" s="98"/>
      <c r="HT6" s="98"/>
      <c r="HU6" s="98"/>
      <c r="HV6" s="98"/>
      <c r="HW6" s="98"/>
      <c r="HX6" s="98"/>
      <c r="HY6" s="98"/>
      <c r="HZ6" s="98"/>
      <c r="IA6" s="98"/>
      <c r="IB6" s="98"/>
      <c r="IC6" s="98"/>
    </row>
    <row r="7" spans="1:237" ht="26.25" customHeight="1">
      <c r="A7" s="463" t="s">
        <v>179</v>
      </c>
      <c r="B7" s="464"/>
      <c r="K7" s="10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98"/>
      <c r="CM7" s="98"/>
      <c r="CN7" s="98"/>
      <c r="CO7" s="98"/>
      <c r="CP7" s="98"/>
      <c r="CQ7" s="98"/>
      <c r="CR7" s="98"/>
      <c r="CS7" s="98"/>
      <c r="CT7" s="98"/>
      <c r="CU7" s="98"/>
      <c r="CV7" s="98"/>
      <c r="CW7" s="98"/>
      <c r="CX7" s="98"/>
      <c r="CY7" s="98"/>
      <c r="CZ7" s="98"/>
      <c r="DA7" s="98"/>
      <c r="DB7" s="98"/>
      <c r="DC7" s="98"/>
      <c r="DD7" s="98"/>
      <c r="DE7" s="98"/>
      <c r="DF7" s="98"/>
      <c r="DG7" s="98"/>
      <c r="DH7" s="98"/>
      <c r="DI7" s="98"/>
      <c r="DJ7" s="98"/>
      <c r="DK7" s="98"/>
      <c r="DL7" s="98"/>
      <c r="DM7" s="98"/>
      <c r="DN7" s="98"/>
      <c r="DO7" s="98"/>
      <c r="DP7" s="98"/>
      <c r="DQ7" s="98"/>
      <c r="DR7" s="98"/>
      <c r="DS7" s="98"/>
      <c r="DT7" s="98"/>
      <c r="DU7" s="98"/>
      <c r="DV7" s="98"/>
      <c r="DW7" s="98"/>
      <c r="DX7" s="98"/>
      <c r="DY7" s="98"/>
      <c r="DZ7" s="98"/>
      <c r="EA7" s="98"/>
      <c r="EB7" s="98"/>
      <c r="EC7" s="98"/>
      <c r="ED7" s="98"/>
      <c r="EE7" s="98"/>
      <c r="EF7" s="98"/>
      <c r="EG7" s="98"/>
      <c r="EH7" s="98"/>
      <c r="EI7" s="98"/>
      <c r="EJ7" s="98"/>
      <c r="EK7" s="98"/>
      <c r="EL7" s="98"/>
      <c r="EM7" s="98"/>
      <c r="EN7" s="98"/>
      <c r="EO7" s="98"/>
      <c r="EP7" s="98"/>
      <c r="EQ7" s="98"/>
      <c r="ER7" s="98"/>
      <c r="ES7" s="98"/>
      <c r="ET7" s="98"/>
      <c r="EU7" s="98"/>
      <c r="EV7" s="98"/>
      <c r="EW7" s="98"/>
      <c r="EX7" s="98"/>
      <c r="EY7" s="98"/>
      <c r="EZ7" s="98"/>
      <c r="FA7" s="98"/>
      <c r="FB7" s="98"/>
      <c r="FC7" s="98"/>
      <c r="FD7" s="98"/>
      <c r="FE7" s="98"/>
      <c r="FF7" s="98"/>
      <c r="FG7" s="98"/>
      <c r="FH7" s="98"/>
      <c r="FI7" s="98"/>
      <c r="FJ7" s="98"/>
      <c r="FK7" s="98"/>
      <c r="FL7" s="98"/>
      <c r="FM7" s="98"/>
      <c r="FN7" s="98"/>
      <c r="FO7" s="98"/>
      <c r="FP7" s="98"/>
      <c r="FQ7" s="98"/>
      <c r="FR7" s="98"/>
      <c r="FS7" s="98"/>
      <c r="FT7" s="98"/>
      <c r="FU7" s="98"/>
      <c r="FV7" s="98"/>
      <c r="FW7" s="98"/>
      <c r="FX7" s="98"/>
      <c r="FY7" s="98"/>
      <c r="FZ7" s="98"/>
      <c r="GA7" s="98"/>
      <c r="GB7" s="98"/>
      <c r="GC7" s="98"/>
      <c r="GD7" s="98"/>
      <c r="GE7" s="98"/>
      <c r="GF7" s="98"/>
      <c r="GG7" s="98"/>
      <c r="GH7" s="98"/>
      <c r="GI7" s="98"/>
      <c r="GJ7" s="98"/>
      <c r="GK7" s="98"/>
      <c r="GL7" s="98"/>
      <c r="GM7" s="98"/>
      <c r="GN7" s="98"/>
      <c r="GO7" s="98"/>
      <c r="GP7" s="98"/>
      <c r="GQ7" s="98"/>
      <c r="GR7" s="98"/>
      <c r="GS7" s="98"/>
      <c r="GT7" s="98"/>
      <c r="GU7" s="98"/>
      <c r="GV7" s="98"/>
      <c r="GW7" s="98"/>
      <c r="GX7" s="98"/>
      <c r="GY7" s="98"/>
      <c r="GZ7" s="98"/>
      <c r="HA7" s="98"/>
      <c r="HB7" s="98"/>
      <c r="HC7" s="98"/>
      <c r="HD7" s="98"/>
      <c r="HE7" s="98"/>
      <c r="HF7" s="98"/>
      <c r="HG7" s="98"/>
      <c r="HH7" s="98"/>
      <c r="HI7" s="98"/>
      <c r="HJ7" s="98"/>
      <c r="HK7" s="98"/>
      <c r="HL7" s="98"/>
      <c r="HM7" s="98"/>
      <c r="HN7" s="98"/>
      <c r="HO7" s="98"/>
      <c r="HP7" s="98"/>
      <c r="HQ7" s="98"/>
      <c r="HR7" s="98"/>
      <c r="HS7" s="98"/>
      <c r="HT7" s="98"/>
      <c r="HU7" s="98"/>
      <c r="HV7" s="98"/>
      <c r="HW7" s="98"/>
      <c r="HX7" s="98"/>
      <c r="HY7" s="98"/>
      <c r="HZ7" s="98"/>
      <c r="IA7" s="98"/>
      <c r="IB7" s="98"/>
      <c r="IC7" s="98"/>
    </row>
    <row r="8" spans="1:237" ht="15" customHeight="1">
      <c r="A8" s="109" t="s">
        <v>127</v>
      </c>
      <c r="B8" s="110" t="s">
        <v>20</v>
      </c>
      <c r="C8" s="111" t="s">
        <v>159</v>
      </c>
      <c r="D8" s="111" t="s">
        <v>159</v>
      </c>
      <c r="E8" s="111" t="s">
        <v>154</v>
      </c>
      <c r="F8" s="111" t="s">
        <v>154</v>
      </c>
      <c r="G8" s="111" t="s">
        <v>154</v>
      </c>
      <c r="H8" s="111" t="s">
        <v>154</v>
      </c>
      <c r="I8" s="111" t="s">
        <v>154</v>
      </c>
      <c r="J8" s="111" t="s">
        <v>154</v>
      </c>
      <c r="K8" s="111" t="str">
        <f aca="true" t="shared" si="0" ref="K8:K15">IF(ISERROR(AVERAGE(C8:J8)),"=",AVERAGE(C8:J8))</f>
        <v>=</v>
      </c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  <c r="CC8" s="98"/>
      <c r="CD8" s="98"/>
      <c r="CE8" s="98"/>
      <c r="CF8" s="98"/>
      <c r="CG8" s="98"/>
      <c r="CH8" s="98"/>
      <c r="CI8" s="98"/>
      <c r="CJ8" s="98"/>
      <c r="CK8" s="98"/>
      <c r="CL8" s="98"/>
      <c r="CM8" s="98"/>
      <c r="CN8" s="98"/>
      <c r="CO8" s="98"/>
      <c r="CP8" s="98"/>
      <c r="CQ8" s="98"/>
      <c r="CR8" s="98"/>
      <c r="CS8" s="98"/>
      <c r="CT8" s="98"/>
      <c r="CU8" s="98"/>
      <c r="CV8" s="98"/>
      <c r="CW8" s="98"/>
      <c r="CX8" s="98"/>
      <c r="CY8" s="98"/>
      <c r="CZ8" s="98"/>
      <c r="DA8" s="98"/>
      <c r="DB8" s="98"/>
      <c r="DC8" s="98"/>
      <c r="DD8" s="98"/>
      <c r="DE8" s="98"/>
      <c r="DF8" s="98"/>
      <c r="DG8" s="98"/>
      <c r="DH8" s="98"/>
      <c r="DI8" s="98"/>
      <c r="DJ8" s="98"/>
      <c r="DK8" s="98"/>
      <c r="DL8" s="98"/>
      <c r="DM8" s="98"/>
      <c r="DN8" s="98"/>
      <c r="DO8" s="98"/>
      <c r="DP8" s="98"/>
      <c r="DQ8" s="98"/>
      <c r="DR8" s="98"/>
      <c r="DS8" s="98"/>
      <c r="DT8" s="98"/>
      <c r="DU8" s="98"/>
      <c r="DV8" s="98"/>
      <c r="DW8" s="98"/>
      <c r="DX8" s="98"/>
      <c r="DY8" s="98"/>
      <c r="DZ8" s="98"/>
      <c r="EA8" s="98"/>
      <c r="EB8" s="98"/>
      <c r="EC8" s="98"/>
      <c r="ED8" s="98"/>
      <c r="EE8" s="98"/>
      <c r="EF8" s="98"/>
      <c r="EG8" s="98"/>
      <c r="EH8" s="98"/>
      <c r="EI8" s="98"/>
      <c r="EJ8" s="98"/>
      <c r="EK8" s="98"/>
      <c r="EL8" s="98"/>
      <c r="EM8" s="98"/>
      <c r="EN8" s="98"/>
      <c r="EO8" s="98"/>
      <c r="EP8" s="98"/>
      <c r="EQ8" s="98"/>
      <c r="ER8" s="98"/>
      <c r="ES8" s="98"/>
      <c r="ET8" s="98"/>
      <c r="EU8" s="98"/>
      <c r="EV8" s="98"/>
      <c r="EW8" s="98"/>
      <c r="EX8" s="98"/>
      <c r="EY8" s="98"/>
      <c r="EZ8" s="98"/>
      <c r="FA8" s="98"/>
      <c r="FB8" s="98"/>
      <c r="FC8" s="98"/>
      <c r="FD8" s="98"/>
      <c r="FE8" s="98"/>
      <c r="FF8" s="98"/>
      <c r="FG8" s="98"/>
      <c r="FH8" s="98"/>
      <c r="FI8" s="98"/>
      <c r="FJ8" s="98"/>
      <c r="FK8" s="98"/>
      <c r="FL8" s="98"/>
      <c r="FM8" s="98"/>
      <c r="FN8" s="98"/>
      <c r="FO8" s="98"/>
      <c r="FP8" s="98"/>
      <c r="FQ8" s="98"/>
      <c r="FR8" s="98"/>
      <c r="FS8" s="98"/>
      <c r="FT8" s="98"/>
      <c r="FU8" s="98"/>
      <c r="FV8" s="98"/>
      <c r="FW8" s="98"/>
      <c r="FX8" s="98"/>
      <c r="FY8" s="98"/>
      <c r="FZ8" s="98"/>
      <c r="GA8" s="98"/>
      <c r="GB8" s="98"/>
      <c r="GC8" s="98"/>
      <c r="GD8" s="98"/>
      <c r="GE8" s="98"/>
      <c r="GF8" s="98"/>
      <c r="GG8" s="98"/>
      <c r="GH8" s="98"/>
      <c r="GI8" s="98"/>
      <c r="GJ8" s="98"/>
      <c r="GK8" s="98"/>
      <c r="GL8" s="98"/>
      <c r="GM8" s="98"/>
      <c r="GN8" s="98"/>
      <c r="GO8" s="98"/>
      <c r="GP8" s="98"/>
      <c r="GQ8" s="98"/>
      <c r="GR8" s="98"/>
      <c r="GS8" s="98"/>
      <c r="GT8" s="98"/>
      <c r="GU8" s="98"/>
      <c r="GV8" s="98"/>
      <c r="GW8" s="98"/>
      <c r="GX8" s="98"/>
      <c r="GY8" s="98"/>
      <c r="GZ8" s="98"/>
      <c r="HA8" s="98"/>
      <c r="HB8" s="98"/>
      <c r="HC8" s="98"/>
      <c r="HD8" s="98"/>
      <c r="HE8" s="98"/>
      <c r="HF8" s="98"/>
      <c r="HG8" s="98"/>
      <c r="HH8" s="98"/>
      <c r="HI8" s="98"/>
      <c r="HJ8" s="98"/>
      <c r="HK8" s="98"/>
      <c r="HL8" s="98"/>
      <c r="HM8" s="98"/>
      <c r="HN8" s="98"/>
      <c r="HO8" s="98"/>
      <c r="HP8" s="98"/>
      <c r="HQ8" s="98"/>
      <c r="HR8" s="98"/>
      <c r="HS8" s="98"/>
      <c r="HT8" s="98"/>
      <c r="HU8" s="98"/>
      <c r="HV8" s="98"/>
      <c r="HW8" s="98"/>
      <c r="HX8" s="98"/>
      <c r="HY8" s="98"/>
      <c r="HZ8" s="98"/>
      <c r="IA8" s="98"/>
      <c r="IB8" s="98"/>
      <c r="IC8" s="98"/>
    </row>
    <row r="9" spans="1:237" ht="15" customHeight="1">
      <c r="A9" s="109" t="s">
        <v>128</v>
      </c>
      <c r="B9" s="110" t="s">
        <v>20</v>
      </c>
      <c r="C9" s="111" t="s">
        <v>154</v>
      </c>
      <c r="D9" s="111" t="s">
        <v>154</v>
      </c>
      <c r="E9" s="111" t="s">
        <v>154</v>
      </c>
      <c r="F9" s="111" t="s">
        <v>154</v>
      </c>
      <c r="G9" s="111" t="s">
        <v>154</v>
      </c>
      <c r="H9" s="111" t="s">
        <v>154</v>
      </c>
      <c r="I9" s="111" t="s">
        <v>154</v>
      </c>
      <c r="J9" s="111" t="s">
        <v>154</v>
      </c>
      <c r="K9" s="111" t="str">
        <f t="shared" si="0"/>
        <v>=</v>
      </c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8"/>
      <c r="BZ9" s="98"/>
      <c r="CA9" s="98"/>
      <c r="CB9" s="98"/>
      <c r="CC9" s="98"/>
      <c r="CD9" s="98"/>
      <c r="CE9" s="98"/>
      <c r="CF9" s="98"/>
      <c r="CG9" s="98"/>
      <c r="CH9" s="98"/>
      <c r="CI9" s="98"/>
      <c r="CJ9" s="98"/>
      <c r="CK9" s="98"/>
      <c r="CL9" s="98"/>
      <c r="CM9" s="98"/>
      <c r="CN9" s="98"/>
      <c r="CO9" s="98"/>
      <c r="CP9" s="98"/>
      <c r="CQ9" s="98"/>
      <c r="CR9" s="98"/>
      <c r="CS9" s="98"/>
      <c r="CT9" s="98"/>
      <c r="CU9" s="98"/>
      <c r="CV9" s="98"/>
      <c r="CW9" s="98"/>
      <c r="CX9" s="98"/>
      <c r="CY9" s="98"/>
      <c r="CZ9" s="98"/>
      <c r="DA9" s="98"/>
      <c r="DB9" s="98"/>
      <c r="DC9" s="98"/>
      <c r="DD9" s="98"/>
      <c r="DE9" s="98"/>
      <c r="DF9" s="98"/>
      <c r="DG9" s="98"/>
      <c r="DH9" s="98"/>
      <c r="DI9" s="98"/>
      <c r="DJ9" s="98"/>
      <c r="DK9" s="98"/>
      <c r="DL9" s="98"/>
      <c r="DM9" s="98"/>
      <c r="DN9" s="98"/>
      <c r="DO9" s="98"/>
      <c r="DP9" s="98"/>
      <c r="DQ9" s="98"/>
      <c r="DR9" s="98"/>
      <c r="DS9" s="98"/>
      <c r="DT9" s="98"/>
      <c r="DU9" s="98"/>
      <c r="DV9" s="98"/>
      <c r="DW9" s="98"/>
      <c r="DX9" s="98"/>
      <c r="DY9" s="98"/>
      <c r="DZ9" s="98"/>
      <c r="EA9" s="98"/>
      <c r="EB9" s="98"/>
      <c r="EC9" s="98"/>
      <c r="ED9" s="98"/>
      <c r="EE9" s="98"/>
      <c r="EF9" s="98"/>
      <c r="EG9" s="98"/>
      <c r="EH9" s="98"/>
      <c r="EI9" s="98"/>
      <c r="EJ9" s="98"/>
      <c r="EK9" s="98"/>
      <c r="EL9" s="98"/>
      <c r="EM9" s="98"/>
      <c r="EN9" s="98"/>
      <c r="EO9" s="98"/>
      <c r="EP9" s="98"/>
      <c r="EQ9" s="98"/>
      <c r="ER9" s="98"/>
      <c r="ES9" s="98"/>
      <c r="ET9" s="98"/>
      <c r="EU9" s="98"/>
      <c r="EV9" s="98"/>
      <c r="EW9" s="98"/>
      <c r="EX9" s="98"/>
      <c r="EY9" s="98"/>
      <c r="EZ9" s="98"/>
      <c r="FA9" s="98"/>
      <c r="FB9" s="98"/>
      <c r="FC9" s="98"/>
      <c r="FD9" s="98"/>
      <c r="FE9" s="98"/>
      <c r="FF9" s="98"/>
      <c r="FG9" s="98"/>
      <c r="FH9" s="98"/>
      <c r="FI9" s="98"/>
      <c r="FJ9" s="98"/>
      <c r="FK9" s="98"/>
      <c r="FL9" s="98"/>
      <c r="FM9" s="98"/>
      <c r="FN9" s="98"/>
      <c r="FO9" s="98"/>
      <c r="FP9" s="98"/>
      <c r="FQ9" s="98"/>
      <c r="FR9" s="98"/>
      <c r="FS9" s="98"/>
      <c r="FT9" s="98"/>
      <c r="FU9" s="98"/>
      <c r="FV9" s="98"/>
      <c r="FW9" s="98"/>
      <c r="FX9" s="98"/>
      <c r="FY9" s="98"/>
      <c r="FZ9" s="98"/>
      <c r="GA9" s="98"/>
      <c r="GB9" s="98"/>
      <c r="GC9" s="98"/>
      <c r="GD9" s="98"/>
      <c r="GE9" s="98"/>
      <c r="GF9" s="98"/>
      <c r="GG9" s="98"/>
      <c r="GH9" s="98"/>
      <c r="GI9" s="98"/>
      <c r="GJ9" s="98"/>
      <c r="GK9" s="98"/>
      <c r="GL9" s="98"/>
      <c r="GM9" s="98"/>
      <c r="GN9" s="98"/>
      <c r="GO9" s="98"/>
      <c r="GP9" s="98"/>
      <c r="GQ9" s="98"/>
      <c r="GR9" s="98"/>
      <c r="GS9" s="98"/>
      <c r="GT9" s="98"/>
      <c r="GU9" s="98"/>
      <c r="GV9" s="98"/>
      <c r="GW9" s="98"/>
      <c r="GX9" s="98"/>
      <c r="GY9" s="98"/>
      <c r="GZ9" s="98"/>
      <c r="HA9" s="98"/>
      <c r="HB9" s="98"/>
      <c r="HC9" s="98"/>
      <c r="HD9" s="98"/>
      <c r="HE9" s="98"/>
      <c r="HF9" s="98"/>
      <c r="HG9" s="98"/>
      <c r="HH9" s="98"/>
      <c r="HI9" s="98"/>
      <c r="HJ9" s="98"/>
      <c r="HK9" s="98"/>
      <c r="HL9" s="98"/>
      <c r="HM9" s="98"/>
      <c r="HN9" s="98"/>
      <c r="HO9" s="98"/>
      <c r="HP9" s="98"/>
      <c r="HQ9" s="98"/>
      <c r="HR9" s="98"/>
      <c r="HS9" s="98"/>
      <c r="HT9" s="98"/>
      <c r="HU9" s="98"/>
      <c r="HV9" s="98"/>
      <c r="HW9" s="98"/>
      <c r="HX9" s="98"/>
      <c r="HY9" s="98"/>
      <c r="HZ9" s="98"/>
      <c r="IA9" s="98"/>
      <c r="IB9" s="98"/>
      <c r="IC9" s="98"/>
    </row>
    <row r="10" spans="1:237" ht="15" customHeight="1">
      <c r="A10" s="109" t="s">
        <v>133</v>
      </c>
      <c r="B10" s="110" t="s">
        <v>20</v>
      </c>
      <c r="C10" s="111" t="s">
        <v>154</v>
      </c>
      <c r="D10" s="111" t="s">
        <v>154</v>
      </c>
      <c r="E10" s="111" t="s">
        <v>154</v>
      </c>
      <c r="F10" s="111" t="s">
        <v>154</v>
      </c>
      <c r="G10" s="111" t="s">
        <v>154</v>
      </c>
      <c r="H10" s="111" t="s">
        <v>154</v>
      </c>
      <c r="I10" s="111" t="s">
        <v>154</v>
      </c>
      <c r="J10" s="111" t="s">
        <v>154</v>
      </c>
      <c r="K10" s="111" t="str">
        <f t="shared" si="0"/>
        <v>=</v>
      </c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98"/>
      <c r="BQ10" s="98"/>
      <c r="BR10" s="98"/>
      <c r="BS10" s="98"/>
      <c r="BT10" s="98"/>
      <c r="BU10" s="98"/>
      <c r="BV10" s="98"/>
      <c r="BW10" s="98"/>
      <c r="BX10" s="98"/>
      <c r="BY10" s="98"/>
      <c r="BZ10" s="98"/>
      <c r="CA10" s="98"/>
      <c r="CB10" s="98"/>
      <c r="CC10" s="98"/>
      <c r="CD10" s="98"/>
      <c r="CE10" s="98"/>
      <c r="CF10" s="98"/>
      <c r="CG10" s="98"/>
      <c r="CH10" s="98"/>
      <c r="CI10" s="98"/>
      <c r="CJ10" s="98"/>
      <c r="CK10" s="98"/>
      <c r="CL10" s="98"/>
      <c r="CM10" s="98"/>
      <c r="CN10" s="98"/>
      <c r="CO10" s="98"/>
      <c r="CP10" s="98"/>
      <c r="CQ10" s="98"/>
      <c r="CR10" s="98"/>
      <c r="CS10" s="98"/>
      <c r="CT10" s="98"/>
      <c r="CU10" s="98"/>
      <c r="CV10" s="98"/>
      <c r="CW10" s="98"/>
      <c r="CX10" s="98"/>
      <c r="CY10" s="98"/>
      <c r="CZ10" s="98"/>
      <c r="DA10" s="98"/>
      <c r="DB10" s="98"/>
      <c r="DC10" s="98"/>
      <c r="DD10" s="98"/>
      <c r="DE10" s="98"/>
      <c r="DF10" s="98"/>
      <c r="DG10" s="98"/>
      <c r="DH10" s="98"/>
      <c r="DI10" s="98"/>
      <c r="DJ10" s="98"/>
      <c r="DK10" s="98"/>
      <c r="DL10" s="98"/>
      <c r="DM10" s="98"/>
      <c r="DN10" s="98"/>
      <c r="DO10" s="98"/>
      <c r="DP10" s="98"/>
      <c r="DQ10" s="98"/>
      <c r="DR10" s="98"/>
      <c r="DS10" s="98"/>
      <c r="DT10" s="98"/>
      <c r="DU10" s="98"/>
      <c r="DV10" s="98"/>
      <c r="DW10" s="98"/>
      <c r="DX10" s="98"/>
      <c r="DY10" s="98"/>
      <c r="DZ10" s="98"/>
      <c r="EA10" s="98"/>
      <c r="EB10" s="98"/>
      <c r="EC10" s="98"/>
      <c r="ED10" s="98"/>
      <c r="EE10" s="98"/>
      <c r="EF10" s="98"/>
      <c r="EG10" s="98"/>
      <c r="EH10" s="98"/>
      <c r="EI10" s="98"/>
      <c r="EJ10" s="98"/>
      <c r="EK10" s="98"/>
      <c r="EL10" s="98"/>
      <c r="EM10" s="98"/>
      <c r="EN10" s="98"/>
      <c r="EO10" s="98"/>
      <c r="EP10" s="98"/>
      <c r="EQ10" s="98"/>
      <c r="ER10" s="98"/>
      <c r="ES10" s="98"/>
      <c r="ET10" s="98"/>
      <c r="EU10" s="98"/>
      <c r="EV10" s="98"/>
      <c r="EW10" s="98"/>
      <c r="EX10" s="98"/>
      <c r="EY10" s="98"/>
      <c r="EZ10" s="98"/>
      <c r="FA10" s="98"/>
      <c r="FB10" s="98"/>
      <c r="FC10" s="98"/>
      <c r="FD10" s="98"/>
      <c r="FE10" s="98"/>
      <c r="FF10" s="98"/>
      <c r="FG10" s="98"/>
      <c r="FH10" s="98"/>
      <c r="FI10" s="98"/>
      <c r="FJ10" s="98"/>
      <c r="FK10" s="98"/>
      <c r="FL10" s="98"/>
      <c r="FM10" s="98"/>
      <c r="FN10" s="98"/>
      <c r="FO10" s="98"/>
      <c r="FP10" s="98"/>
      <c r="FQ10" s="98"/>
      <c r="FR10" s="98"/>
      <c r="FS10" s="98"/>
      <c r="FT10" s="98"/>
      <c r="FU10" s="98"/>
      <c r="FV10" s="98"/>
      <c r="FW10" s="98"/>
      <c r="FX10" s="98"/>
      <c r="FY10" s="98"/>
      <c r="FZ10" s="98"/>
      <c r="GA10" s="98"/>
      <c r="GB10" s="98"/>
      <c r="GC10" s="98"/>
      <c r="GD10" s="98"/>
      <c r="GE10" s="98"/>
      <c r="GF10" s="98"/>
      <c r="GG10" s="98"/>
      <c r="GH10" s="98"/>
      <c r="GI10" s="98"/>
      <c r="GJ10" s="98"/>
      <c r="GK10" s="98"/>
      <c r="GL10" s="98"/>
      <c r="GM10" s="98"/>
      <c r="GN10" s="98"/>
      <c r="GO10" s="98"/>
      <c r="GP10" s="98"/>
      <c r="GQ10" s="98"/>
      <c r="GR10" s="98"/>
      <c r="GS10" s="98"/>
      <c r="GT10" s="98"/>
      <c r="GU10" s="98"/>
      <c r="GV10" s="98"/>
      <c r="GW10" s="98"/>
      <c r="GX10" s="98"/>
      <c r="GY10" s="98"/>
      <c r="GZ10" s="98"/>
      <c r="HA10" s="98"/>
      <c r="HB10" s="98"/>
      <c r="HC10" s="98"/>
      <c r="HD10" s="98"/>
      <c r="HE10" s="98"/>
      <c r="HF10" s="98"/>
      <c r="HG10" s="98"/>
      <c r="HH10" s="98"/>
      <c r="HI10" s="98"/>
      <c r="HJ10" s="98"/>
      <c r="HK10" s="98"/>
      <c r="HL10" s="98"/>
      <c r="HM10" s="98"/>
      <c r="HN10" s="98"/>
      <c r="HO10" s="98"/>
      <c r="HP10" s="98"/>
      <c r="HQ10" s="98"/>
      <c r="HR10" s="98"/>
      <c r="HS10" s="98"/>
      <c r="HT10" s="98"/>
      <c r="HU10" s="98"/>
      <c r="HV10" s="98"/>
      <c r="HW10" s="98"/>
      <c r="HX10" s="98"/>
      <c r="HY10" s="98"/>
      <c r="HZ10" s="98"/>
      <c r="IA10" s="98"/>
      <c r="IB10" s="98"/>
      <c r="IC10" s="98"/>
    </row>
    <row r="11" spans="1:237" ht="15" customHeight="1">
      <c r="A11" s="109" t="s">
        <v>134</v>
      </c>
      <c r="B11" s="110" t="s">
        <v>20</v>
      </c>
      <c r="C11" s="111" t="s">
        <v>154</v>
      </c>
      <c r="D11" s="111" t="s">
        <v>154</v>
      </c>
      <c r="E11" s="111" t="s">
        <v>154</v>
      </c>
      <c r="F11" s="111" t="s">
        <v>154</v>
      </c>
      <c r="G11" s="111" t="s">
        <v>154</v>
      </c>
      <c r="H11" s="111" t="s">
        <v>154</v>
      </c>
      <c r="I11" s="111" t="s">
        <v>154</v>
      </c>
      <c r="J11" s="111" t="s">
        <v>154</v>
      </c>
      <c r="K11" s="111" t="str">
        <f t="shared" si="0"/>
        <v>=</v>
      </c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  <c r="CB11" s="98"/>
      <c r="CC11" s="98"/>
      <c r="CD11" s="98"/>
      <c r="CE11" s="98"/>
      <c r="CF11" s="98"/>
      <c r="CG11" s="98"/>
      <c r="CH11" s="98"/>
      <c r="CI11" s="98"/>
      <c r="CJ11" s="98"/>
      <c r="CK11" s="98"/>
      <c r="CL11" s="98"/>
      <c r="CM11" s="98"/>
      <c r="CN11" s="98"/>
      <c r="CO11" s="98"/>
      <c r="CP11" s="98"/>
      <c r="CQ11" s="98"/>
      <c r="CR11" s="98"/>
      <c r="CS11" s="98"/>
      <c r="CT11" s="98"/>
      <c r="CU11" s="98"/>
      <c r="CV11" s="98"/>
      <c r="CW11" s="98"/>
      <c r="CX11" s="98"/>
      <c r="CY11" s="98"/>
      <c r="CZ11" s="98"/>
      <c r="DA11" s="98"/>
      <c r="DB11" s="98"/>
      <c r="DC11" s="98"/>
      <c r="DD11" s="98"/>
      <c r="DE11" s="98"/>
      <c r="DF11" s="98"/>
      <c r="DG11" s="98"/>
      <c r="DH11" s="98"/>
      <c r="DI11" s="98"/>
      <c r="DJ11" s="98"/>
      <c r="DK11" s="98"/>
      <c r="DL11" s="98"/>
      <c r="DM11" s="98"/>
      <c r="DN11" s="98"/>
      <c r="DO11" s="98"/>
      <c r="DP11" s="98"/>
      <c r="DQ11" s="98"/>
      <c r="DR11" s="98"/>
      <c r="DS11" s="98"/>
      <c r="DT11" s="98"/>
      <c r="DU11" s="98"/>
      <c r="DV11" s="98"/>
      <c r="DW11" s="98"/>
      <c r="DX11" s="98"/>
      <c r="DY11" s="98"/>
      <c r="DZ11" s="98"/>
      <c r="EA11" s="98"/>
      <c r="EB11" s="98"/>
      <c r="EC11" s="98"/>
      <c r="ED11" s="98"/>
      <c r="EE11" s="98"/>
      <c r="EF11" s="98"/>
      <c r="EG11" s="98"/>
      <c r="EH11" s="98"/>
      <c r="EI11" s="98"/>
      <c r="EJ11" s="98"/>
      <c r="EK11" s="98"/>
      <c r="EL11" s="98"/>
      <c r="EM11" s="98"/>
      <c r="EN11" s="98"/>
      <c r="EO11" s="98"/>
      <c r="EP11" s="98"/>
      <c r="EQ11" s="98"/>
      <c r="ER11" s="98"/>
      <c r="ES11" s="98"/>
      <c r="ET11" s="98"/>
      <c r="EU11" s="98"/>
      <c r="EV11" s="98"/>
      <c r="EW11" s="98"/>
      <c r="EX11" s="98"/>
      <c r="EY11" s="98"/>
      <c r="EZ11" s="98"/>
      <c r="FA11" s="98"/>
      <c r="FB11" s="98"/>
      <c r="FC11" s="98"/>
      <c r="FD11" s="98"/>
      <c r="FE11" s="98"/>
      <c r="FF11" s="98"/>
      <c r="FG11" s="98"/>
      <c r="FH11" s="98"/>
      <c r="FI11" s="98"/>
      <c r="FJ11" s="98"/>
      <c r="FK11" s="98"/>
      <c r="FL11" s="98"/>
      <c r="FM11" s="98"/>
      <c r="FN11" s="98"/>
      <c r="FO11" s="98"/>
      <c r="FP11" s="98"/>
      <c r="FQ11" s="98"/>
      <c r="FR11" s="98"/>
      <c r="FS11" s="98"/>
      <c r="FT11" s="98"/>
      <c r="FU11" s="98"/>
      <c r="FV11" s="98"/>
      <c r="FW11" s="98"/>
      <c r="FX11" s="98"/>
      <c r="FY11" s="98"/>
      <c r="FZ11" s="98"/>
      <c r="GA11" s="98"/>
      <c r="GB11" s="98"/>
      <c r="GC11" s="98"/>
      <c r="GD11" s="98"/>
      <c r="GE11" s="98"/>
      <c r="GF11" s="98"/>
      <c r="GG11" s="98"/>
      <c r="GH11" s="98"/>
      <c r="GI11" s="98"/>
      <c r="GJ11" s="98"/>
      <c r="GK11" s="98"/>
      <c r="GL11" s="98"/>
      <c r="GM11" s="98"/>
      <c r="GN11" s="98"/>
      <c r="GO11" s="98"/>
      <c r="GP11" s="98"/>
      <c r="GQ11" s="98"/>
      <c r="GR11" s="98"/>
      <c r="GS11" s="98"/>
      <c r="GT11" s="98"/>
      <c r="GU11" s="98"/>
      <c r="GV11" s="98"/>
      <c r="GW11" s="98"/>
      <c r="GX11" s="98"/>
      <c r="GY11" s="98"/>
      <c r="GZ11" s="98"/>
      <c r="HA11" s="98"/>
      <c r="HB11" s="98"/>
      <c r="HC11" s="98"/>
      <c r="HD11" s="98"/>
      <c r="HE11" s="98"/>
      <c r="HF11" s="98"/>
      <c r="HG11" s="98"/>
      <c r="HH11" s="98"/>
      <c r="HI11" s="98"/>
      <c r="HJ11" s="98"/>
      <c r="HK11" s="98"/>
      <c r="HL11" s="98"/>
      <c r="HM11" s="98"/>
      <c r="HN11" s="98"/>
      <c r="HO11" s="98"/>
      <c r="HP11" s="98"/>
      <c r="HQ11" s="98"/>
      <c r="HR11" s="98"/>
      <c r="HS11" s="98"/>
      <c r="HT11" s="98"/>
      <c r="HU11" s="98"/>
      <c r="HV11" s="98"/>
      <c r="HW11" s="98"/>
      <c r="HX11" s="98"/>
      <c r="HY11" s="98"/>
      <c r="HZ11" s="98"/>
      <c r="IA11" s="98"/>
      <c r="IB11" s="98"/>
      <c r="IC11" s="98"/>
    </row>
    <row r="12" spans="1:237" ht="15" customHeight="1">
      <c r="A12" s="109" t="s">
        <v>135</v>
      </c>
      <c r="B12" s="110" t="s">
        <v>20</v>
      </c>
      <c r="C12" s="111" t="s">
        <v>154</v>
      </c>
      <c r="D12" s="111" t="s">
        <v>154</v>
      </c>
      <c r="E12" s="111" t="s">
        <v>154</v>
      </c>
      <c r="F12" s="111" t="s">
        <v>154</v>
      </c>
      <c r="G12" s="111" t="s">
        <v>154</v>
      </c>
      <c r="H12" s="111" t="s">
        <v>154</v>
      </c>
      <c r="I12" s="111" t="s">
        <v>154</v>
      </c>
      <c r="J12" s="111" t="s">
        <v>154</v>
      </c>
      <c r="K12" s="111" t="str">
        <f t="shared" si="0"/>
        <v>=</v>
      </c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/>
      <c r="CB12" s="98"/>
      <c r="CC12" s="98"/>
      <c r="CD12" s="98"/>
      <c r="CE12" s="98"/>
      <c r="CF12" s="98"/>
      <c r="CG12" s="98"/>
      <c r="CH12" s="98"/>
      <c r="CI12" s="98"/>
      <c r="CJ12" s="98"/>
      <c r="CK12" s="98"/>
      <c r="CL12" s="98"/>
      <c r="CM12" s="98"/>
      <c r="CN12" s="98"/>
      <c r="CO12" s="98"/>
      <c r="CP12" s="98"/>
      <c r="CQ12" s="98"/>
      <c r="CR12" s="98"/>
      <c r="CS12" s="98"/>
      <c r="CT12" s="98"/>
      <c r="CU12" s="98"/>
      <c r="CV12" s="98"/>
      <c r="CW12" s="98"/>
      <c r="CX12" s="98"/>
      <c r="CY12" s="98"/>
      <c r="CZ12" s="98"/>
      <c r="DA12" s="98"/>
      <c r="DB12" s="98"/>
      <c r="DC12" s="98"/>
      <c r="DD12" s="98"/>
      <c r="DE12" s="98"/>
      <c r="DF12" s="98"/>
      <c r="DG12" s="98"/>
      <c r="DH12" s="98"/>
      <c r="DI12" s="98"/>
      <c r="DJ12" s="98"/>
      <c r="DK12" s="98"/>
      <c r="DL12" s="98"/>
      <c r="DM12" s="98"/>
      <c r="DN12" s="98"/>
      <c r="DO12" s="98"/>
      <c r="DP12" s="98"/>
      <c r="DQ12" s="98"/>
      <c r="DR12" s="98"/>
      <c r="DS12" s="98"/>
      <c r="DT12" s="98"/>
      <c r="DU12" s="98"/>
      <c r="DV12" s="98"/>
      <c r="DW12" s="98"/>
      <c r="DX12" s="98"/>
      <c r="DY12" s="98"/>
      <c r="DZ12" s="98"/>
      <c r="EA12" s="98"/>
      <c r="EB12" s="98"/>
      <c r="EC12" s="98"/>
      <c r="ED12" s="98"/>
      <c r="EE12" s="98"/>
      <c r="EF12" s="98"/>
      <c r="EG12" s="98"/>
      <c r="EH12" s="98"/>
      <c r="EI12" s="98"/>
      <c r="EJ12" s="98"/>
      <c r="EK12" s="98"/>
      <c r="EL12" s="98"/>
      <c r="EM12" s="98"/>
      <c r="EN12" s="98"/>
      <c r="EO12" s="98"/>
      <c r="EP12" s="98"/>
      <c r="EQ12" s="98"/>
      <c r="ER12" s="98"/>
      <c r="ES12" s="98"/>
      <c r="ET12" s="98"/>
      <c r="EU12" s="98"/>
      <c r="EV12" s="98"/>
      <c r="EW12" s="98"/>
      <c r="EX12" s="98"/>
      <c r="EY12" s="98"/>
      <c r="EZ12" s="98"/>
      <c r="FA12" s="98"/>
      <c r="FB12" s="98"/>
      <c r="FC12" s="98"/>
      <c r="FD12" s="98"/>
      <c r="FE12" s="98"/>
      <c r="FF12" s="98"/>
      <c r="FG12" s="98"/>
      <c r="FH12" s="98"/>
      <c r="FI12" s="98"/>
      <c r="FJ12" s="98"/>
      <c r="FK12" s="98"/>
      <c r="FL12" s="98"/>
      <c r="FM12" s="98"/>
      <c r="FN12" s="98"/>
      <c r="FO12" s="98"/>
      <c r="FP12" s="98"/>
      <c r="FQ12" s="98"/>
      <c r="FR12" s="98"/>
      <c r="FS12" s="98"/>
      <c r="FT12" s="98"/>
      <c r="FU12" s="98"/>
      <c r="FV12" s="98"/>
      <c r="FW12" s="98"/>
      <c r="FX12" s="98"/>
      <c r="FY12" s="98"/>
      <c r="FZ12" s="98"/>
      <c r="GA12" s="98"/>
      <c r="GB12" s="98"/>
      <c r="GC12" s="98"/>
      <c r="GD12" s="98"/>
      <c r="GE12" s="98"/>
      <c r="GF12" s="98"/>
      <c r="GG12" s="98"/>
      <c r="GH12" s="98"/>
      <c r="GI12" s="98"/>
      <c r="GJ12" s="98"/>
      <c r="GK12" s="98"/>
      <c r="GL12" s="98"/>
      <c r="GM12" s="98"/>
      <c r="GN12" s="98"/>
      <c r="GO12" s="98"/>
      <c r="GP12" s="98"/>
      <c r="GQ12" s="98"/>
      <c r="GR12" s="98"/>
      <c r="GS12" s="98"/>
      <c r="GT12" s="98"/>
      <c r="GU12" s="98"/>
      <c r="GV12" s="98"/>
      <c r="GW12" s="98"/>
      <c r="GX12" s="98"/>
      <c r="GY12" s="98"/>
      <c r="GZ12" s="98"/>
      <c r="HA12" s="98"/>
      <c r="HB12" s="98"/>
      <c r="HC12" s="98"/>
      <c r="HD12" s="98"/>
      <c r="HE12" s="98"/>
      <c r="HF12" s="98"/>
      <c r="HG12" s="98"/>
      <c r="HH12" s="98"/>
      <c r="HI12" s="98"/>
      <c r="HJ12" s="98"/>
      <c r="HK12" s="98"/>
      <c r="HL12" s="98"/>
      <c r="HM12" s="98"/>
      <c r="HN12" s="98"/>
      <c r="HO12" s="98"/>
      <c r="HP12" s="98"/>
      <c r="HQ12" s="98"/>
      <c r="HR12" s="98"/>
      <c r="HS12" s="98"/>
      <c r="HT12" s="98"/>
      <c r="HU12" s="98"/>
      <c r="HV12" s="98"/>
      <c r="HW12" s="98"/>
      <c r="HX12" s="98"/>
      <c r="HY12" s="98"/>
      <c r="HZ12" s="98"/>
      <c r="IA12" s="98"/>
      <c r="IB12" s="98"/>
      <c r="IC12" s="98"/>
    </row>
    <row r="13" spans="1:237" ht="15" customHeight="1">
      <c r="A13" s="109" t="s">
        <v>136</v>
      </c>
      <c r="B13" s="110" t="s">
        <v>20</v>
      </c>
      <c r="C13" s="111" t="s">
        <v>154</v>
      </c>
      <c r="D13" s="111" t="s">
        <v>154</v>
      </c>
      <c r="E13" s="111" t="s">
        <v>154</v>
      </c>
      <c r="F13" s="111" t="s">
        <v>154</v>
      </c>
      <c r="G13" s="111" t="s">
        <v>154</v>
      </c>
      <c r="H13" s="111" t="s">
        <v>154</v>
      </c>
      <c r="I13" s="111" t="s">
        <v>154</v>
      </c>
      <c r="J13" s="111" t="s">
        <v>154</v>
      </c>
      <c r="K13" s="111" t="str">
        <f t="shared" si="0"/>
        <v>=</v>
      </c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  <c r="CU13" s="98"/>
      <c r="CV13" s="98"/>
      <c r="CW13" s="98"/>
      <c r="CX13" s="98"/>
      <c r="CY13" s="98"/>
      <c r="CZ13" s="98"/>
      <c r="DA13" s="98"/>
      <c r="DB13" s="98"/>
      <c r="DC13" s="98"/>
      <c r="DD13" s="98"/>
      <c r="DE13" s="98"/>
      <c r="DF13" s="98"/>
      <c r="DG13" s="98"/>
      <c r="DH13" s="98"/>
      <c r="DI13" s="98"/>
      <c r="DJ13" s="98"/>
      <c r="DK13" s="98"/>
      <c r="DL13" s="98"/>
      <c r="DM13" s="98"/>
      <c r="DN13" s="98"/>
      <c r="DO13" s="98"/>
      <c r="DP13" s="98"/>
      <c r="DQ13" s="98"/>
      <c r="DR13" s="98"/>
      <c r="DS13" s="98"/>
      <c r="DT13" s="98"/>
      <c r="DU13" s="98"/>
      <c r="DV13" s="98"/>
      <c r="DW13" s="98"/>
      <c r="DX13" s="98"/>
      <c r="DY13" s="98"/>
      <c r="DZ13" s="98"/>
      <c r="EA13" s="98"/>
      <c r="EB13" s="98"/>
      <c r="EC13" s="98"/>
      <c r="ED13" s="98"/>
      <c r="EE13" s="98"/>
      <c r="EF13" s="98"/>
      <c r="EG13" s="98"/>
      <c r="EH13" s="98"/>
      <c r="EI13" s="98"/>
      <c r="EJ13" s="98"/>
      <c r="EK13" s="98"/>
      <c r="EL13" s="98"/>
      <c r="EM13" s="98"/>
      <c r="EN13" s="98"/>
      <c r="EO13" s="98"/>
      <c r="EP13" s="98"/>
      <c r="EQ13" s="98"/>
      <c r="ER13" s="98"/>
      <c r="ES13" s="98"/>
      <c r="ET13" s="98"/>
      <c r="EU13" s="98"/>
      <c r="EV13" s="98"/>
      <c r="EW13" s="98"/>
      <c r="EX13" s="98"/>
      <c r="EY13" s="98"/>
      <c r="EZ13" s="98"/>
      <c r="FA13" s="98"/>
      <c r="FB13" s="98"/>
      <c r="FC13" s="98"/>
      <c r="FD13" s="98"/>
      <c r="FE13" s="98"/>
      <c r="FF13" s="98"/>
      <c r="FG13" s="98"/>
      <c r="FH13" s="98"/>
      <c r="FI13" s="98"/>
      <c r="FJ13" s="98"/>
      <c r="FK13" s="98"/>
      <c r="FL13" s="98"/>
      <c r="FM13" s="98"/>
      <c r="FN13" s="98"/>
      <c r="FO13" s="98"/>
      <c r="FP13" s="98"/>
      <c r="FQ13" s="98"/>
      <c r="FR13" s="98"/>
      <c r="FS13" s="98"/>
      <c r="FT13" s="98"/>
      <c r="FU13" s="98"/>
      <c r="FV13" s="98"/>
      <c r="FW13" s="98"/>
      <c r="FX13" s="98"/>
      <c r="FY13" s="98"/>
      <c r="FZ13" s="98"/>
      <c r="GA13" s="98"/>
      <c r="GB13" s="98"/>
      <c r="GC13" s="98"/>
      <c r="GD13" s="98"/>
      <c r="GE13" s="98"/>
      <c r="GF13" s="98"/>
      <c r="GG13" s="98"/>
      <c r="GH13" s="98"/>
      <c r="GI13" s="98"/>
      <c r="GJ13" s="98"/>
      <c r="GK13" s="98"/>
      <c r="GL13" s="98"/>
      <c r="GM13" s="98"/>
      <c r="GN13" s="98"/>
      <c r="GO13" s="98"/>
      <c r="GP13" s="98"/>
      <c r="GQ13" s="98"/>
      <c r="GR13" s="98"/>
      <c r="GS13" s="98"/>
      <c r="GT13" s="98"/>
      <c r="GU13" s="98"/>
      <c r="GV13" s="98"/>
      <c r="GW13" s="98"/>
      <c r="GX13" s="98"/>
      <c r="GY13" s="98"/>
      <c r="GZ13" s="98"/>
      <c r="HA13" s="98"/>
      <c r="HB13" s="98"/>
      <c r="HC13" s="98"/>
      <c r="HD13" s="98"/>
      <c r="HE13" s="98"/>
      <c r="HF13" s="98"/>
      <c r="HG13" s="98"/>
      <c r="HH13" s="98"/>
      <c r="HI13" s="98"/>
      <c r="HJ13" s="98"/>
      <c r="HK13" s="98"/>
      <c r="HL13" s="98"/>
      <c r="HM13" s="98"/>
      <c r="HN13" s="98"/>
      <c r="HO13" s="98"/>
      <c r="HP13" s="98"/>
      <c r="HQ13" s="98"/>
      <c r="HR13" s="98"/>
      <c r="HS13" s="98"/>
      <c r="HT13" s="98"/>
      <c r="HU13" s="98"/>
      <c r="HV13" s="98"/>
      <c r="HW13" s="98"/>
      <c r="HX13" s="98"/>
      <c r="HY13" s="98"/>
      <c r="HZ13" s="98"/>
      <c r="IA13" s="98"/>
      <c r="IB13" s="98"/>
      <c r="IC13" s="98"/>
    </row>
    <row r="14" spans="1:237" ht="15" customHeight="1">
      <c r="A14" s="109" t="s">
        <v>180</v>
      </c>
      <c r="B14" s="110" t="s">
        <v>20</v>
      </c>
      <c r="C14" s="111">
        <v>206</v>
      </c>
      <c r="D14" s="111">
        <v>211</v>
      </c>
      <c r="E14" s="111" t="s">
        <v>159</v>
      </c>
      <c r="F14" s="111" t="s">
        <v>159</v>
      </c>
      <c r="G14" s="111" t="s">
        <v>154</v>
      </c>
      <c r="H14" s="111" t="s">
        <v>154</v>
      </c>
      <c r="I14" s="111" t="s">
        <v>154</v>
      </c>
      <c r="J14" s="111" t="s">
        <v>154</v>
      </c>
      <c r="K14" s="111">
        <f t="shared" si="0"/>
        <v>208.5</v>
      </c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/>
      <c r="DC14" s="98"/>
      <c r="DD14" s="98"/>
      <c r="DE14" s="98"/>
      <c r="DF14" s="98"/>
      <c r="DG14" s="98"/>
      <c r="DH14" s="98"/>
      <c r="DI14" s="98"/>
      <c r="DJ14" s="98"/>
      <c r="DK14" s="98"/>
      <c r="DL14" s="98"/>
      <c r="DM14" s="98"/>
      <c r="DN14" s="98"/>
      <c r="DO14" s="98"/>
      <c r="DP14" s="98"/>
      <c r="DQ14" s="98"/>
      <c r="DR14" s="98"/>
      <c r="DS14" s="98"/>
      <c r="DT14" s="98"/>
      <c r="DU14" s="98"/>
      <c r="DV14" s="98"/>
      <c r="DW14" s="98"/>
      <c r="DX14" s="98"/>
      <c r="DY14" s="98"/>
      <c r="DZ14" s="98"/>
      <c r="EA14" s="98"/>
      <c r="EB14" s="98"/>
      <c r="EC14" s="98"/>
      <c r="ED14" s="98"/>
      <c r="EE14" s="98"/>
      <c r="EF14" s="98"/>
      <c r="EG14" s="98"/>
      <c r="EH14" s="98"/>
      <c r="EI14" s="98"/>
      <c r="EJ14" s="98"/>
      <c r="EK14" s="98"/>
      <c r="EL14" s="98"/>
      <c r="EM14" s="98"/>
      <c r="EN14" s="98"/>
      <c r="EO14" s="98"/>
      <c r="EP14" s="98"/>
      <c r="EQ14" s="98"/>
      <c r="ER14" s="98"/>
      <c r="ES14" s="98"/>
      <c r="ET14" s="98"/>
      <c r="EU14" s="98"/>
      <c r="EV14" s="98"/>
      <c r="EW14" s="98"/>
      <c r="EX14" s="98"/>
      <c r="EY14" s="98"/>
      <c r="EZ14" s="98"/>
      <c r="FA14" s="98"/>
      <c r="FB14" s="98"/>
      <c r="FC14" s="98"/>
      <c r="FD14" s="98"/>
      <c r="FE14" s="98"/>
      <c r="FF14" s="98"/>
      <c r="FG14" s="98"/>
      <c r="FH14" s="98"/>
      <c r="FI14" s="98"/>
      <c r="FJ14" s="98"/>
      <c r="FK14" s="98"/>
      <c r="FL14" s="98"/>
      <c r="FM14" s="98"/>
      <c r="FN14" s="98"/>
      <c r="FO14" s="98"/>
      <c r="FP14" s="98"/>
      <c r="FQ14" s="98"/>
      <c r="FR14" s="98"/>
      <c r="FS14" s="98"/>
      <c r="FT14" s="98"/>
      <c r="FU14" s="98"/>
      <c r="FV14" s="98"/>
      <c r="FW14" s="98"/>
      <c r="FX14" s="98"/>
      <c r="FY14" s="98"/>
      <c r="FZ14" s="98"/>
      <c r="GA14" s="98"/>
      <c r="GB14" s="98"/>
      <c r="GC14" s="98"/>
      <c r="GD14" s="98"/>
      <c r="GE14" s="98"/>
      <c r="GF14" s="98"/>
      <c r="GG14" s="98"/>
      <c r="GH14" s="98"/>
      <c r="GI14" s="98"/>
      <c r="GJ14" s="98"/>
      <c r="GK14" s="98"/>
      <c r="GL14" s="98"/>
      <c r="GM14" s="98"/>
      <c r="GN14" s="98"/>
      <c r="GO14" s="98"/>
      <c r="GP14" s="98"/>
      <c r="GQ14" s="98"/>
      <c r="GR14" s="98"/>
      <c r="GS14" s="98"/>
      <c r="GT14" s="98"/>
      <c r="GU14" s="98"/>
      <c r="GV14" s="98"/>
      <c r="GW14" s="98"/>
      <c r="GX14" s="98"/>
      <c r="GY14" s="98"/>
      <c r="GZ14" s="98"/>
      <c r="HA14" s="98"/>
      <c r="HB14" s="98"/>
      <c r="HC14" s="98"/>
      <c r="HD14" s="98"/>
      <c r="HE14" s="98"/>
      <c r="HF14" s="98"/>
      <c r="HG14" s="98"/>
      <c r="HH14" s="98"/>
      <c r="HI14" s="98"/>
      <c r="HJ14" s="98"/>
      <c r="HK14" s="98"/>
      <c r="HL14" s="98"/>
      <c r="HM14" s="98"/>
      <c r="HN14" s="98"/>
      <c r="HO14" s="98"/>
      <c r="HP14" s="98"/>
      <c r="HQ14" s="98"/>
      <c r="HR14" s="98"/>
      <c r="HS14" s="98"/>
      <c r="HT14" s="98"/>
      <c r="HU14" s="98"/>
      <c r="HV14" s="98"/>
      <c r="HW14" s="98"/>
      <c r="HX14" s="98"/>
      <c r="HY14" s="98"/>
      <c r="HZ14" s="98"/>
      <c r="IA14" s="98"/>
      <c r="IB14" s="98"/>
      <c r="IC14" s="98"/>
    </row>
    <row r="15" spans="1:237" ht="15" customHeight="1">
      <c r="A15" s="109" t="s">
        <v>181</v>
      </c>
      <c r="B15" s="110" t="s">
        <v>20</v>
      </c>
      <c r="C15" s="111">
        <v>195</v>
      </c>
      <c r="D15" s="111">
        <v>200</v>
      </c>
      <c r="E15" s="111" t="s">
        <v>159</v>
      </c>
      <c r="F15" s="111" t="s">
        <v>159</v>
      </c>
      <c r="G15" s="111" t="s">
        <v>154</v>
      </c>
      <c r="H15" s="111" t="s">
        <v>154</v>
      </c>
      <c r="I15" s="111" t="s">
        <v>154</v>
      </c>
      <c r="J15" s="111" t="s">
        <v>154</v>
      </c>
      <c r="K15" s="111">
        <f t="shared" si="0"/>
        <v>197.5</v>
      </c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  <c r="BQ15" s="98"/>
      <c r="BR15" s="98"/>
      <c r="BS15" s="98"/>
      <c r="BT15" s="98"/>
      <c r="BU15" s="98"/>
      <c r="BV15" s="98"/>
      <c r="BW15" s="98"/>
      <c r="BX15" s="98"/>
      <c r="BY15" s="98"/>
      <c r="BZ15" s="98"/>
      <c r="CA15" s="98"/>
      <c r="CB15" s="98"/>
      <c r="CC15" s="98"/>
      <c r="CD15" s="98"/>
      <c r="CE15" s="98"/>
      <c r="CF15" s="98"/>
      <c r="CG15" s="98"/>
      <c r="CH15" s="98"/>
      <c r="CI15" s="98"/>
      <c r="CJ15" s="98"/>
      <c r="CK15" s="98"/>
      <c r="CL15" s="98"/>
      <c r="CM15" s="98"/>
      <c r="CN15" s="98"/>
      <c r="CO15" s="98"/>
      <c r="CP15" s="98"/>
      <c r="CQ15" s="98"/>
      <c r="CR15" s="98"/>
      <c r="CS15" s="98"/>
      <c r="CT15" s="98"/>
      <c r="CU15" s="98"/>
      <c r="CV15" s="98"/>
      <c r="CW15" s="98"/>
      <c r="CX15" s="98"/>
      <c r="CY15" s="98"/>
      <c r="CZ15" s="98"/>
      <c r="DA15" s="98"/>
      <c r="DB15" s="98"/>
      <c r="DC15" s="98"/>
      <c r="DD15" s="98"/>
      <c r="DE15" s="98"/>
      <c r="DF15" s="98"/>
      <c r="DG15" s="98"/>
      <c r="DH15" s="98"/>
      <c r="DI15" s="98"/>
      <c r="DJ15" s="98"/>
      <c r="DK15" s="98"/>
      <c r="DL15" s="98"/>
      <c r="DM15" s="98"/>
      <c r="DN15" s="98"/>
      <c r="DO15" s="98"/>
      <c r="DP15" s="98"/>
      <c r="DQ15" s="98"/>
      <c r="DR15" s="98"/>
      <c r="DS15" s="98"/>
      <c r="DT15" s="98"/>
      <c r="DU15" s="98"/>
      <c r="DV15" s="98"/>
      <c r="DW15" s="98"/>
      <c r="DX15" s="98"/>
      <c r="DY15" s="98"/>
      <c r="DZ15" s="98"/>
      <c r="EA15" s="98"/>
      <c r="EB15" s="98"/>
      <c r="EC15" s="98"/>
      <c r="ED15" s="98"/>
      <c r="EE15" s="98"/>
      <c r="EF15" s="98"/>
      <c r="EG15" s="98"/>
      <c r="EH15" s="98"/>
      <c r="EI15" s="98"/>
      <c r="EJ15" s="98"/>
      <c r="EK15" s="98"/>
      <c r="EL15" s="98"/>
      <c r="EM15" s="98"/>
      <c r="EN15" s="98"/>
      <c r="EO15" s="98"/>
      <c r="EP15" s="98"/>
      <c r="EQ15" s="98"/>
      <c r="ER15" s="98"/>
      <c r="ES15" s="98"/>
      <c r="ET15" s="98"/>
      <c r="EU15" s="98"/>
      <c r="EV15" s="98"/>
      <c r="EW15" s="98"/>
      <c r="EX15" s="98"/>
      <c r="EY15" s="98"/>
      <c r="EZ15" s="98"/>
      <c r="FA15" s="98"/>
      <c r="FB15" s="98"/>
      <c r="FC15" s="98"/>
      <c r="FD15" s="98"/>
      <c r="FE15" s="98"/>
      <c r="FF15" s="98"/>
      <c r="FG15" s="98"/>
      <c r="FH15" s="98"/>
      <c r="FI15" s="98"/>
      <c r="FJ15" s="98"/>
      <c r="FK15" s="98"/>
      <c r="FL15" s="98"/>
      <c r="FM15" s="98"/>
      <c r="FN15" s="98"/>
      <c r="FO15" s="98"/>
      <c r="FP15" s="98"/>
      <c r="FQ15" s="98"/>
      <c r="FR15" s="98"/>
      <c r="FS15" s="98"/>
      <c r="FT15" s="98"/>
      <c r="FU15" s="98"/>
      <c r="FV15" s="98"/>
      <c r="FW15" s="98"/>
      <c r="FX15" s="98"/>
      <c r="FY15" s="98"/>
      <c r="FZ15" s="98"/>
      <c r="GA15" s="98"/>
      <c r="GB15" s="98"/>
      <c r="GC15" s="98"/>
      <c r="GD15" s="98"/>
      <c r="GE15" s="98"/>
      <c r="GF15" s="98"/>
      <c r="GG15" s="98"/>
      <c r="GH15" s="98"/>
      <c r="GI15" s="98"/>
      <c r="GJ15" s="98"/>
      <c r="GK15" s="98"/>
      <c r="GL15" s="98"/>
      <c r="GM15" s="98"/>
      <c r="GN15" s="98"/>
      <c r="GO15" s="98"/>
      <c r="GP15" s="98"/>
      <c r="GQ15" s="98"/>
      <c r="GR15" s="98"/>
      <c r="GS15" s="98"/>
      <c r="GT15" s="98"/>
      <c r="GU15" s="98"/>
      <c r="GV15" s="98"/>
      <c r="GW15" s="98"/>
      <c r="GX15" s="98"/>
      <c r="GY15" s="98"/>
      <c r="GZ15" s="98"/>
      <c r="HA15" s="98"/>
      <c r="HB15" s="98"/>
      <c r="HC15" s="98"/>
      <c r="HD15" s="98"/>
      <c r="HE15" s="98"/>
      <c r="HF15" s="98"/>
      <c r="HG15" s="98"/>
      <c r="HH15" s="98"/>
      <c r="HI15" s="98"/>
      <c r="HJ15" s="98"/>
      <c r="HK15" s="98"/>
      <c r="HL15" s="98"/>
      <c r="HM15" s="98"/>
      <c r="HN15" s="98"/>
      <c r="HO15" s="98"/>
      <c r="HP15" s="98"/>
      <c r="HQ15" s="98"/>
      <c r="HR15" s="98"/>
      <c r="HS15" s="98"/>
      <c r="HT15" s="98"/>
      <c r="HU15" s="98"/>
      <c r="HV15" s="98"/>
      <c r="HW15" s="98"/>
      <c r="HX15" s="98"/>
      <c r="HY15" s="98"/>
      <c r="HZ15" s="98"/>
      <c r="IA15" s="98"/>
      <c r="IB15" s="98"/>
      <c r="IC15" s="98"/>
    </row>
    <row r="16" spans="1:237" ht="15" customHeight="1">
      <c r="A16" s="112" t="s">
        <v>238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3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/>
      <c r="CJ16" s="98"/>
      <c r="CK16" s="98"/>
      <c r="CL16" s="98"/>
      <c r="CM16" s="98"/>
      <c r="CN16" s="98"/>
      <c r="CO16" s="98"/>
      <c r="CP16" s="98"/>
      <c r="CQ16" s="98"/>
      <c r="CR16" s="98"/>
      <c r="CS16" s="98"/>
      <c r="CT16" s="98"/>
      <c r="CU16" s="98"/>
      <c r="CV16" s="98"/>
      <c r="CW16" s="98"/>
      <c r="CX16" s="98"/>
      <c r="CY16" s="98"/>
      <c r="CZ16" s="98"/>
      <c r="DA16" s="98"/>
      <c r="DB16" s="98"/>
      <c r="DC16" s="98"/>
      <c r="DD16" s="98"/>
      <c r="DE16" s="98"/>
      <c r="DF16" s="98"/>
      <c r="DG16" s="98"/>
      <c r="DH16" s="98"/>
      <c r="DI16" s="98"/>
      <c r="DJ16" s="98"/>
      <c r="DK16" s="98"/>
      <c r="DL16" s="98"/>
      <c r="DM16" s="98"/>
      <c r="DN16" s="98"/>
      <c r="DO16" s="98"/>
      <c r="DP16" s="98"/>
      <c r="DQ16" s="98"/>
      <c r="DR16" s="98"/>
      <c r="DS16" s="98"/>
      <c r="DT16" s="98"/>
      <c r="DU16" s="98"/>
      <c r="DV16" s="98"/>
      <c r="DW16" s="98"/>
      <c r="DX16" s="98"/>
      <c r="DY16" s="98"/>
      <c r="DZ16" s="98"/>
      <c r="EA16" s="98"/>
      <c r="EB16" s="98"/>
      <c r="EC16" s="98"/>
      <c r="ED16" s="98"/>
      <c r="EE16" s="98"/>
      <c r="EF16" s="98"/>
      <c r="EG16" s="98"/>
      <c r="EH16" s="98"/>
      <c r="EI16" s="98"/>
      <c r="EJ16" s="98"/>
      <c r="EK16" s="98"/>
      <c r="EL16" s="98"/>
      <c r="EM16" s="98"/>
      <c r="EN16" s="98"/>
      <c r="EO16" s="98"/>
      <c r="EP16" s="98"/>
      <c r="EQ16" s="98"/>
      <c r="ER16" s="98"/>
      <c r="ES16" s="98"/>
      <c r="ET16" s="98"/>
      <c r="EU16" s="98"/>
      <c r="EV16" s="98"/>
      <c r="EW16" s="98"/>
      <c r="EX16" s="98"/>
      <c r="EY16" s="98"/>
      <c r="EZ16" s="98"/>
      <c r="FA16" s="98"/>
      <c r="FB16" s="98"/>
      <c r="FC16" s="98"/>
      <c r="FD16" s="98"/>
      <c r="FE16" s="98"/>
      <c r="FF16" s="98"/>
      <c r="FG16" s="98"/>
      <c r="FH16" s="98"/>
      <c r="FI16" s="98"/>
      <c r="FJ16" s="98"/>
      <c r="FK16" s="98"/>
      <c r="FL16" s="98"/>
      <c r="FM16" s="98"/>
      <c r="FN16" s="98"/>
      <c r="FO16" s="98"/>
      <c r="FP16" s="98"/>
      <c r="FQ16" s="98"/>
      <c r="FR16" s="98"/>
      <c r="FS16" s="98"/>
      <c r="FT16" s="98"/>
      <c r="FU16" s="98"/>
      <c r="FV16" s="98"/>
      <c r="FW16" s="98"/>
      <c r="FX16" s="98"/>
      <c r="FY16" s="98"/>
      <c r="FZ16" s="98"/>
      <c r="GA16" s="98"/>
      <c r="GB16" s="98"/>
      <c r="GC16" s="98"/>
      <c r="GD16" s="98"/>
      <c r="GE16" s="98"/>
      <c r="GF16" s="98"/>
      <c r="GG16" s="98"/>
      <c r="GH16" s="98"/>
      <c r="GI16" s="98"/>
      <c r="GJ16" s="98"/>
      <c r="GK16" s="98"/>
      <c r="GL16" s="98"/>
      <c r="GM16" s="98"/>
      <c r="GN16" s="98"/>
      <c r="GO16" s="98"/>
      <c r="GP16" s="98"/>
      <c r="GQ16" s="98"/>
      <c r="GR16" s="98"/>
      <c r="GS16" s="98"/>
      <c r="GT16" s="98"/>
      <c r="GU16" s="98"/>
      <c r="GV16" s="98"/>
      <c r="GW16" s="98"/>
      <c r="GX16" s="98"/>
      <c r="GY16" s="98"/>
      <c r="GZ16" s="98"/>
      <c r="HA16" s="98"/>
      <c r="HB16" s="98"/>
      <c r="HC16" s="98"/>
      <c r="HD16" s="98"/>
      <c r="HE16" s="98"/>
      <c r="HF16" s="98"/>
      <c r="HG16" s="98"/>
      <c r="HH16" s="98"/>
      <c r="HI16" s="98"/>
      <c r="HJ16" s="98"/>
      <c r="HK16" s="98"/>
      <c r="HL16" s="98"/>
      <c r="HM16" s="98"/>
      <c r="HN16" s="98"/>
      <c r="HO16" s="98"/>
      <c r="HP16" s="98"/>
      <c r="HQ16" s="98"/>
      <c r="HR16" s="98"/>
      <c r="HS16" s="98"/>
      <c r="HT16" s="98"/>
      <c r="HU16" s="98"/>
      <c r="HV16" s="98"/>
      <c r="HW16" s="98"/>
      <c r="HX16" s="98"/>
      <c r="HY16" s="98"/>
      <c r="HZ16" s="98"/>
      <c r="IA16" s="98"/>
      <c r="IB16" s="98"/>
      <c r="IC16" s="98"/>
    </row>
    <row r="17" spans="1:237" ht="15" customHeight="1">
      <c r="A17" s="114" t="s">
        <v>176</v>
      </c>
      <c r="B17" s="115" t="s">
        <v>20</v>
      </c>
      <c r="C17" s="111" t="s">
        <v>154</v>
      </c>
      <c r="D17" s="111" t="s">
        <v>154</v>
      </c>
      <c r="E17" s="111" t="s">
        <v>154</v>
      </c>
      <c r="F17" s="111" t="s">
        <v>154</v>
      </c>
      <c r="G17" s="111" t="s">
        <v>154</v>
      </c>
      <c r="H17" s="111" t="s">
        <v>154</v>
      </c>
      <c r="I17" s="111" t="s">
        <v>154</v>
      </c>
      <c r="J17" s="111" t="s">
        <v>154</v>
      </c>
      <c r="K17" s="116" t="str">
        <f>IF(ISERROR(AVERAGE(C17:J17)),"=",AVERAGE(C17:J17))</f>
        <v>=</v>
      </c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  <c r="BQ17" s="98"/>
      <c r="BR17" s="98"/>
      <c r="BS17" s="98"/>
      <c r="BT17" s="98"/>
      <c r="BU17" s="98"/>
      <c r="BV17" s="98"/>
      <c r="BW17" s="98"/>
      <c r="BX17" s="98"/>
      <c r="BY17" s="98"/>
      <c r="BZ17" s="98"/>
      <c r="CA17" s="98"/>
      <c r="CB17" s="98"/>
      <c r="CC17" s="98"/>
      <c r="CD17" s="98"/>
      <c r="CE17" s="98"/>
      <c r="CF17" s="98"/>
      <c r="CG17" s="98"/>
      <c r="CH17" s="98"/>
      <c r="CI17" s="98"/>
      <c r="CJ17" s="98"/>
      <c r="CK17" s="98"/>
      <c r="CL17" s="98"/>
      <c r="CM17" s="98"/>
      <c r="CN17" s="98"/>
      <c r="CO17" s="98"/>
      <c r="CP17" s="98"/>
      <c r="CQ17" s="98"/>
      <c r="CR17" s="98"/>
      <c r="CS17" s="98"/>
      <c r="CT17" s="98"/>
      <c r="CU17" s="98"/>
      <c r="CV17" s="98"/>
      <c r="CW17" s="98"/>
      <c r="CX17" s="98"/>
      <c r="CY17" s="98"/>
      <c r="CZ17" s="98"/>
      <c r="DA17" s="98"/>
      <c r="DB17" s="98"/>
      <c r="DC17" s="98"/>
      <c r="DD17" s="98"/>
      <c r="DE17" s="98"/>
      <c r="DF17" s="98"/>
      <c r="DG17" s="98"/>
      <c r="DH17" s="98"/>
      <c r="DI17" s="98"/>
      <c r="DJ17" s="98"/>
      <c r="DK17" s="98"/>
      <c r="DL17" s="98"/>
      <c r="DM17" s="98"/>
      <c r="DN17" s="98"/>
      <c r="DO17" s="98"/>
      <c r="DP17" s="98"/>
      <c r="DQ17" s="98"/>
      <c r="DR17" s="98"/>
      <c r="DS17" s="98"/>
      <c r="DT17" s="98"/>
      <c r="DU17" s="98"/>
      <c r="DV17" s="98"/>
      <c r="DW17" s="98"/>
      <c r="DX17" s="98"/>
      <c r="DY17" s="98"/>
      <c r="DZ17" s="98"/>
      <c r="EA17" s="98"/>
      <c r="EB17" s="98"/>
      <c r="EC17" s="98"/>
      <c r="ED17" s="98"/>
      <c r="EE17" s="98"/>
      <c r="EF17" s="98"/>
      <c r="EG17" s="98"/>
      <c r="EH17" s="98"/>
      <c r="EI17" s="98"/>
      <c r="EJ17" s="98"/>
      <c r="EK17" s="98"/>
      <c r="EL17" s="98"/>
      <c r="EM17" s="98"/>
      <c r="EN17" s="98"/>
      <c r="EO17" s="98"/>
      <c r="EP17" s="98"/>
      <c r="EQ17" s="98"/>
      <c r="ER17" s="98"/>
      <c r="ES17" s="98"/>
      <c r="ET17" s="98"/>
      <c r="EU17" s="98"/>
      <c r="EV17" s="98"/>
      <c r="EW17" s="98"/>
      <c r="EX17" s="98"/>
      <c r="EY17" s="98"/>
      <c r="EZ17" s="98"/>
      <c r="FA17" s="98"/>
      <c r="FB17" s="98"/>
      <c r="FC17" s="98"/>
      <c r="FD17" s="98"/>
      <c r="FE17" s="98"/>
      <c r="FF17" s="98"/>
      <c r="FG17" s="98"/>
      <c r="FH17" s="98"/>
      <c r="FI17" s="98"/>
      <c r="FJ17" s="98"/>
      <c r="FK17" s="98"/>
      <c r="FL17" s="98"/>
      <c r="FM17" s="98"/>
      <c r="FN17" s="98"/>
      <c r="FO17" s="98"/>
      <c r="FP17" s="98"/>
      <c r="FQ17" s="98"/>
      <c r="FR17" s="98"/>
      <c r="FS17" s="98"/>
      <c r="FT17" s="98"/>
      <c r="FU17" s="98"/>
      <c r="FV17" s="98"/>
      <c r="FW17" s="98"/>
      <c r="FX17" s="98"/>
      <c r="FY17" s="98"/>
      <c r="FZ17" s="98"/>
      <c r="GA17" s="98"/>
      <c r="GB17" s="98"/>
      <c r="GC17" s="98"/>
      <c r="GD17" s="98"/>
      <c r="GE17" s="98"/>
      <c r="GF17" s="98"/>
      <c r="GG17" s="98"/>
      <c r="GH17" s="98"/>
      <c r="GI17" s="98"/>
      <c r="GJ17" s="98"/>
      <c r="GK17" s="98"/>
      <c r="GL17" s="98"/>
      <c r="GM17" s="98"/>
      <c r="GN17" s="98"/>
      <c r="GO17" s="98"/>
      <c r="GP17" s="98"/>
      <c r="GQ17" s="98"/>
      <c r="GR17" s="98"/>
      <c r="GS17" s="98"/>
      <c r="GT17" s="98"/>
      <c r="GU17" s="98"/>
      <c r="GV17" s="98"/>
      <c r="GW17" s="98"/>
      <c r="GX17" s="98"/>
      <c r="GY17" s="98"/>
      <c r="GZ17" s="98"/>
      <c r="HA17" s="98"/>
      <c r="HB17" s="98"/>
      <c r="HC17" s="98"/>
      <c r="HD17" s="98"/>
      <c r="HE17" s="98"/>
      <c r="HF17" s="98"/>
      <c r="HG17" s="98"/>
      <c r="HH17" s="98"/>
      <c r="HI17" s="98"/>
      <c r="HJ17" s="98"/>
      <c r="HK17" s="98"/>
      <c r="HL17" s="98"/>
      <c r="HM17" s="98"/>
      <c r="HN17" s="98"/>
      <c r="HO17" s="98"/>
      <c r="HP17" s="98"/>
      <c r="HQ17" s="98"/>
      <c r="HR17" s="98"/>
      <c r="HS17" s="98"/>
      <c r="HT17" s="98"/>
      <c r="HU17" s="98"/>
      <c r="HV17" s="98"/>
      <c r="HW17" s="98"/>
      <c r="HX17" s="98"/>
      <c r="HY17" s="98"/>
      <c r="HZ17" s="98"/>
      <c r="IA17" s="98"/>
      <c r="IB17" s="98"/>
      <c r="IC17" s="98"/>
    </row>
    <row r="18" spans="1:237" ht="15" customHeight="1">
      <c r="A18" s="114" t="s">
        <v>86</v>
      </c>
      <c r="B18" s="115" t="s">
        <v>20</v>
      </c>
      <c r="C18" s="111" t="s">
        <v>154</v>
      </c>
      <c r="D18" s="111" t="s">
        <v>154</v>
      </c>
      <c r="E18" s="111" t="s">
        <v>154</v>
      </c>
      <c r="F18" s="111" t="s">
        <v>154</v>
      </c>
      <c r="G18" s="111">
        <v>155</v>
      </c>
      <c r="H18" s="111">
        <v>160</v>
      </c>
      <c r="I18" s="111">
        <v>155</v>
      </c>
      <c r="J18" s="111">
        <v>160</v>
      </c>
      <c r="K18" s="116">
        <f>IF(ISERROR(AVERAGE(C18:J18)),"=",AVERAGE(C18:J18))</f>
        <v>157.5</v>
      </c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98"/>
      <c r="BP18" s="98"/>
      <c r="BQ18" s="98"/>
      <c r="BR18" s="98"/>
      <c r="BS18" s="98"/>
      <c r="BT18" s="98"/>
      <c r="BU18" s="98"/>
      <c r="BV18" s="98"/>
      <c r="BW18" s="98"/>
      <c r="BX18" s="98"/>
      <c r="BY18" s="98"/>
      <c r="BZ18" s="98"/>
      <c r="CA18" s="98"/>
      <c r="CB18" s="98"/>
      <c r="CC18" s="98"/>
      <c r="CD18" s="98"/>
      <c r="CE18" s="98"/>
      <c r="CF18" s="98"/>
      <c r="CG18" s="98"/>
      <c r="CH18" s="98"/>
      <c r="CI18" s="98"/>
      <c r="CJ18" s="98"/>
      <c r="CK18" s="98"/>
      <c r="CL18" s="98"/>
      <c r="CM18" s="98"/>
      <c r="CN18" s="98"/>
      <c r="CO18" s="98"/>
      <c r="CP18" s="98"/>
      <c r="CQ18" s="98"/>
      <c r="CR18" s="98"/>
      <c r="CS18" s="98"/>
      <c r="CT18" s="98"/>
      <c r="CU18" s="98"/>
      <c r="CV18" s="98"/>
      <c r="CW18" s="98"/>
      <c r="CX18" s="98"/>
      <c r="CY18" s="98"/>
      <c r="CZ18" s="98"/>
      <c r="DA18" s="98"/>
      <c r="DB18" s="98"/>
      <c r="DC18" s="98"/>
      <c r="DD18" s="98"/>
      <c r="DE18" s="98"/>
      <c r="DF18" s="98"/>
      <c r="DG18" s="98"/>
      <c r="DH18" s="98"/>
      <c r="DI18" s="98"/>
      <c r="DJ18" s="98"/>
      <c r="DK18" s="98"/>
      <c r="DL18" s="98"/>
      <c r="DM18" s="98"/>
      <c r="DN18" s="98"/>
      <c r="DO18" s="98"/>
      <c r="DP18" s="98"/>
      <c r="DQ18" s="98"/>
      <c r="DR18" s="98"/>
      <c r="DS18" s="98"/>
      <c r="DT18" s="98"/>
      <c r="DU18" s="98"/>
      <c r="DV18" s="98"/>
      <c r="DW18" s="98"/>
      <c r="DX18" s="98"/>
      <c r="DY18" s="98"/>
      <c r="DZ18" s="98"/>
      <c r="EA18" s="98"/>
      <c r="EB18" s="98"/>
      <c r="EC18" s="98"/>
      <c r="ED18" s="98"/>
      <c r="EE18" s="98"/>
      <c r="EF18" s="98"/>
      <c r="EG18" s="98"/>
      <c r="EH18" s="98"/>
      <c r="EI18" s="98"/>
      <c r="EJ18" s="98"/>
      <c r="EK18" s="98"/>
      <c r="EL18" s="98"/>
      <c r="EM18" s="98"/>
      <c r="EN18" s="98"/>
      <c r="EO18" s="98"/>
      <c r="EP18" s="98"/>
      <c r="EQ18" s="98"/>
      <c r="ER18" s="98"/>
      <c r="ES18" s="98"/>
      <c r="ET18" s="98"/>
      <c r="EU18" s="98"/>
      <c r="EV18" s="98"/>
      <c r="EW18" s="98"/>
      <c r="EX18" s="98"/>
      <c r="EY18" s="98"/>
      <c r="EZ18" s="98"/>
      <c r="FA18" s="98"/>
      <c r="FB18" s="98"/>
      <c r="FC18" s="98"/>
      <c r="FD18" s="98"/>
      <c r="FE18" s="98"/>
      <c r="FF18" s="98"/>
      <c r="FG18" s="98"/>
      <c r="FH18" s="98"/>
      <c r="FI18" s="98"/>
      <c r="FJ18" s="98"/>
      <c r="FK18" s="98"/>
      <c r="FL18" s="98"/>
      <c r="FM18" s="98"/>
      <c r="FN18" s="98"/>
      <c r="FO18" s="98"/>
      <c r="FP18" s="98"/>
      <c r="FQ18" s="98"/>
      <c r="FR18" s="98"/>
      <c r="FS18" s="98"/>
      <c r="FT18" s="98"/>
      <c r="FU18" s="98"/>
      <c r="FV18" s="98"/>
      <c r="FW18" s="98"/>
      <c r="FX18" s="98"/>
      <c r="FY18" s="98"/>
      <c r="FZ18" s="98"/>
      <c r="GA18" s="98"/>
      <c r="GB18" s="98"/>
      <c r="GC18" s="98"/>
      <c r="GD18" s="98"/>
      <c r="GE18" s="98"/>
      <c r="GF18" s="98"/>
      <c r="GG18" s="98"/>
      <c r="GH18" s="98"/>
      <c r="GI18" s="98"/>
      <c r="GJ18" s="98"/>
      <c r="GK18" s="98"/>
      <c r="GL18" s="98"/>
      <c r="GM18" s="98"/>
      <c r="GN18" s="98"/>
      <c r="GO18" s="98"/>
      <c r="GP18" s="98"/>
      <c r="GQ18" s="98"/>
      <c r="GR18" s="98"/>
      <c r="GS18" s="98"/>
      <c r="GT18" s="98"/>
      <c r="GU18" s="98"/>
      <c r="GV18" s="98"/>
      <c r="GW18" s="98"/>
      <c r="GX18" s="98"/>
      <c r="GY18" s="98"/>
      <c r="GZ18" s="98"/>
      <c r="HA18" s="98"/>
      <c r="HB18" s="98"/>
      <c r="HC18" s="98"/>
      <c r="HD18" s="98"/>
      <c r="HE18" s="98"/>
      <c r="HF18" s="98"/>
      <c r="HG18" s="98"/>
      <c r="HH18" s="98"/>
      <c r="HI18" s="98"/>
      <c r="HJ18" s="98"/>
      <c r="HK18" s="98"/>
      <c r="HL18" s="98"/>
      <c r="HM18" s="98"/>
      <c r="HN18" s="98"/>
      <c r="HO18" s="98"/>
      <c r="HP18" s="98"/>
      <c r="HQ18" s="98"/>
      <c r="HR18" s="98"/>
      <c r="HS18" s="98"/>
      <c r="HT18" s="98"/>
      <c r="HU18" s="98"/>
      <c r="HV18" s="98"/>
      <c r="HW18" s="98"/>
      <c r="HX18" s="98"/>
      <c r="HY18" s="98"/>
      <c r="HZ18" s="98"/>
      <c r="IA18" s="98"/>
      <c r="IB18" s="98"/>
      <c r="IC18" s="98"/>
    </row>
    <row r="19" spans="1:237" ht="15" customHeight="1">
      <c r="A19" s="281" t="s">
        <v>175</v>
      </c>
      <c r="B19" s="281"/>
      <c r="C19" s="281"/>
      <c r="D19" s="281"/>
      <c r="E19" s="281"/>
      <c r="F19" s="281"/>
      <c r="G19" s="281"/>
      <c r="H19" s="281"/>
      <c r="I19" s="281"/>
      <c r="J19" s="281"/>
      <c r="K19" s="282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  <c r="BQ19" s="98"/>
      <c r="BR19" s="98"/>
      <c r="BS19" s="98"/>
      <c r="BT19" s="98"/>
      <c r="BU19" s="98"/>
      <c r="BV19" s="98"/>
      <c r="BW19" s="98"/>
      <c r="BX19" s="98"/>
      <c r="BY19" s="98"/>
      <c r="BZ19" s="98"/>
      <c r="CA19" s="98"/>
      <c r="CB19" s="98"/>
      <c r="CC19" s="98"/>
      <c r="CD19" s="98"/>
      <c r="CE19" s="98"/>
      <c r="CF19" s="98"/>
      <c r="CG19" s="98"/>
      <c r="CH19" s="98"/>
      <c r="CI19" s="98"/>
      <c r="CJ19" s="98"/>
      <c r="CK19" s="98"/>
      <c r="CL19" s="98"/>
      <c r="CM19" s="98"/>
      <c r="CN19" s="98"/>
      <c r="CO19" s="98"/>
      <c r="CP19" s="98"/>
      <c r="CQ19" s="98"/>
      <c r="CR19" s="98"/>
      <c r="CS19" s="98"/>
      <c r="CT19" s="98"/>
      <c r="CU19" s="98"/>
      <c r="CV19" s="98"/>
      <c r="CW19" s="98"/>
      <c r="CX19" s="98"/>
      <c r="CY19" s="98"/>
      <c r="CZ19" s="98"/>
      <c r="DA19" s="98"/>
      <c r="DB19" s="98"/>
      <c r="DC19" s="98"/>
      <c r="DD19" s="98"/>
      <c r="DE19" s="98"/>
      <c r="DF19" s="98"/>
      <c r="DG19" s="98"/>
      <c r="DH19" s="98"/>
      <c r="DI19" s="98"/>
      <c r="DJ19" s="98"/>
      <c r="DK19" s="98"/>
      <c r="DL19" s="98"/>
      <c r="DM19" s="98"/>
      <c r="DN19" s="98"/>
      <c r="DO19" s="98"/>
      <c r="DP19" s="98"/>
      <c r="DQ19" s="98"/>
      <c r="DR19" s="98"/>
      <c r="DS19" s="98"/>
      <c r="DT19" s="98"/>
      <c r="DU19" s="98"/>
      <c r="DV19" s="98"/>
      <c r="DW19" s="98"/>
      <c r="DX19" s="98"/>
      <c r="DY19" s="98"/>
      <c r="DZ19" s="98"/>
      <c r="EA19" s="98"/>
      <c r="EB19" s="98"/>
      <c r="EC19" s="98"/>
      <c r="ED19" s="98"/>
      <c r="EE19" s="98"/>
      <c r="EF19" s="98"/>
      <c r="EG19" s="98"/>
      <c r="EH19" s="98"/>
      <c r="EI19" s="98"/>
      <c r="EJ19" s="98"/>
      <c r="EK19" s="98"/>
      <c r="EL19" s="98"/>
      <c r="EM19" s="98"/>
      <c r="EN19" s="98"/>
      <c r="EO19" s="98"/>
      <c r="EP19" s="98"/>
      <c r="EQ19" s="98"/>
      <c r="ER19" s="98"/>
      <c r="ES19" s="98"/>
      <c r="ET19" s="98"/>
      <c r="EU19" s="98"/>
      <c r="EV19" s="98"/>
      <c r="EW19" s="98"/>
      <c r="EX19" s="98"/>
      <c r="EY19" s="98"/>
      <c r="EZ19" s="98"/>
      <c r="FA19" s="98"/>
      <c r="FB19" s="98"/>
      <c r="FC19" s="98"/>
      <c r="FD19" s="98"/>
      <c r="FE19" s="98"/>
      <c r="FF19" s="98"/>
      <c r="FG19" s="98"/>
      <c r="FH19" s="98"/>
      <c r="FI19" s="98"/>
      <c r="FJ19" s="98"/>
      <c r="FK19" s="98"/>
      <c r="FL19" s="98"/>
      <c r="FM19" s="98"/>
      <c r="FN19" s="98"/>
      <c r="FO19" s="98"/>
      <c r="FP19" s="98"/>
      <c r="FQ19" s="98"/>
      <c r="FR19" s="98"/>
      <c r="FS19" s="98"/>
      <c r="FT19" s="98"/>
      <c r="FU19" s="98"/>
      <c r="FV19" s="98"/>
      <c r="FW19" s="98"/>
      <c r="FX19" s="98"/>
      <c r="FY19" s="98"/>
      <c r="FZ19" s="98"/>
      <c r="GA19" s="98"/>
      <c r="GB19" s="98"/>
      <c r="GC19" s="98"/>
      <c r="GD19" s="98"/>
      <c r="GE19" s="98"/>
      <c r="GF19" s="98"/>
      <c r="GG19" s="98"/>
      <c r="GH19" s="98"/>
      <c r="GI19" s="98"/>
      <c r="GJ19" s="98"/>
      <c r="GK19" s="98"/>
      <c r="GL19" s="98"/>
      <c r="GM19" s="98"/>
      <c r="GN19" s="98"/>
      <c r="GO19" s="98"/>
      <c r="GP19" s="98"/>
      <c r="GQ19" s="98"/>
      <c r="GR19" s="98"/>
      <c r="GS19" s="98"/>
      <c r="GT19" s="98"/>
      <c r="GU19" s="98"/>
      <c r="GV19" s="98"/>
      <c r="GW19" s="98"/>
      <c r="GX19" s="98"/>
      <c r="GY19" s="98"/>
      <c r="GZ19" s="98"/>
      <c r="HA19" s="98"/>
      <c r="HB19" s="98"/>
      <c r="HC19" s="98"/>
      <c r="HD19" s="98"/>
      <c r="HE19" s="98"/>
      <c r="HF19" s="98"/>
      <c r="HG19" s="98"/>
      <c r="HH19" s="98"/>
      <c r="HI19" s="98"/>
      <c r="HJ19" s="98"/>
      <c r="HK19" s="98"/>
      <c r="HL19" s="98"/>
      <c r="HM19" s="98"/>
      <c r="HN19" s="98"/>
      <c r="HO19" s="98"/>
      <c r="HP19" s="98"/>
      <c r="HQ19" s="98"/>
      <c r="HR19" s="98"/>
      <c r="HS19" s="98"/>
      <c r="HT19" s="98"/>
      <c r="HU19" s="98"/>
      <c r="HV19" s="98"/>
      <c r="HW19" s="98"/>
      <c r="HX19" s="98"/>
      <c r="HY19" s="98"/>
      <c r="HZ19" s="98"/>
      <c r="IA19" s="98"/>
      <c r="IB19" s="98"/>
      <c r="IC19" s="98"/>
    </row>
    <row r="20" spans="1:237" ht="15" customHeight="1">
      <c r="A20" s="268" t="s">
        <v>176</v>
      </c>
      <c r="B20" s="269" t="s">
        <v>20</v>
      </c>
      <c r="C20" s="207" t="s">
        <v>154</v>
      </c>
      <c r="D20" s="207" t="s">
        <v>154</v>
      </c>
      <c r="E20" s="207" t="s">
        <v>154</v>
      </c>
      <c r="F20" s="207" t="s">
        <v>154</v>
      </c>
      <c r="G20" s="207" t="s">
        <v>154</v>
      </c>
      <c r="H20" s="207" t="s">
        <v>154</v>
      </c>
      <c r="I20" s="207" t="s">
        <v>154</v>
      </c>
      <c r="J20" s="207" t="s">
        <v>154</v>
      </c>
      <c r="K20" s="207" t="str">
        <f>IF(ISERROR(AVERAGE(C20:J20)),"=",AVERAGE(C20:J20))</f>
        <v>=</v>
      </c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98"/>
      <c r="BL20" s="98"/>
      <c r="BM20" s="98"/>
      <c r="BN20" s="98"/>
      <c r="BO20" s="98"/>
      <c r="BP20" s="98"/>
      <c r="BQ20" s="98"/>
      <c r="BR20" s="98"/>
      <c r="BS20" s="98"/>
      <c r="BT20" s="98"/>
      <c r="BU20" s="98"/>
      <c r="BV20" s="98"/>
      <c r="BW20" s="98"/>
      <c r="BX20" s="98"/>
      <c r="BY20" s="98"/>
      <c r="BZ20" s="98"/>
      <c r="CA20" s="98"/>
      <c r="CB20" s="98"/>
      <c r="CC20" s="98"/>
      <c r="CD20" s="98"/>
      <c r="CE20" s="98"/>
      <c r="CF20" s="98"/>
      <c r="CG20" s="98"/>
      <c r="CH20" s="98"/>
      <c r="CI20" s="98"/>
      <c r="CJ20" s="98"/>
      <c r="CK20" s="98"/>
      <c r="CL20" s="98"/>
      <c r="CM20" s="98"/>
      <c r="CN20" s="98"/>
      <c r="CO20" s="98"/>
      <c r="CP20" s="98"/>
      <c r="CQ20" s="98"/>
      <c r="CR20" s="98"/>
      <c r="CS20" s="98"/>
      <c r="CT20" s="98"/>
      <c r="CU20" s="98"/>
      <c r="CV20" s="98"/>
      <c r="CW20" s="98"/>
      <c r="CX20" s="98"/>
      <c r="CY20" s="98"/>
      <c r="CZ20" s="98"/>
      <c r="DA20" s="98"/>
      <c r="DB20" s="98"/>
      <c r="DC20" s="98"/>
      <c r="DD20" s="98"/>
      <c r="DE20" s="98"/>
      <c r="DF20" s="98"/>
      <c r="DG20" s="98"/>
      <c r="DH20" s="98"/>
      <c r="DI20" s="98"/>
      <c r="DJ20" s="98"/>
      <c r="DK20" s="98"/>
      <c r="DL20" s="98"/>
      <c r="DM20" s="98"/>
      <c r="DN20" s="98"/>
      <c r="DO20" s="98"/>
      <c r="DP20" s="98"/>
      <c r="DQ20" s="98"/>
      <c r="DR20" s="98"/>
      <c r="DS20" s="98"/>
      <c r="DT20" s="98"/>
      <c r="DU20" s="98"/>
      <c r="DV20" s="98"/>
      <c r="DW20" s="98"/>
      <c r="DX20" s="98"/>
      <c r="DY20" s="98"/>
      <c r="DZ20" s="98"/>
      <c r="EA20" s="98"/>
      <c r="EB20" s="98"/>
      <c r="EC20" s="98"/>
      <c r="ED20" s="98"/>
      <c r="EE20" s="98"/>
      <c r="EF20" s="98"/>
      <c r="EG20" s="98"/>
      <c r="EH20" s="98"/>
      <c r="EI20" s="98"/>
      <c r="EJ20" s="98"/>
      <c r="EK20" s="98"/>
      <c r="EL20" s="98"/>
      <c r="EM20" s="98"/>
      <c r="EN20" s="98"/>
      <c r="EO20" s="98"/>
      <c r="EP20" s="98"/>
      <c r="EQ20" s="98"/>
      <c r="ER20" s="98"/>
      <c r="ES20" s="98"/>
      <c r="ET20" s="98"/>
      <c r="EU20" s="98"/>
      <c r="EV20" s="98"/>
      <c r="EW20" s="98"/>
      <c r="EX20" s="98"/>
      <c r="EY20" s="98"/>
      <c r="EZ20" s="98"/>
      <c r="FA20" s="98"/>
      <c r="FB20" s="98"/>
      <c r="FC20" s="98"/>
      <c r="FD20" s="98"/>
      <c r="FE20" s="98"/>
      <c r="FF20" s="98"/>
      <c r="FG20" s="98"/>
      <c r="FH20" s="98"/>
      <c r="FI20" s="98"/>
      <c r="FJ20" s="98"/>
      <c r="FK20" s="98"/>
      <c r="FL20" s="98"/>
      <c r="FM20" s="98"/>
      <c r="FN20" s="98"/>
      <c r="FO20" s="98"/>
      <c r="FP20" s="98"/>
      <c r="FQ20" s="98"/>
      <c r="FR20" s="98"/>
      <c r="FS20" s="98"/>
      <c r="FT20" s="98"/>
      <c r="FU20" s="98"/>
      <c r="FV20" s="98"/>
      <c r="FW20" s="98"/>
      <c r="FX20" s="98"/>
      <c r="FY20" s="98"/>
      <c r="FZ20" s="98"/>
      <c r="GA20" s="98"/>
      <c r="GB20" s="98"/>
      <c r="GC20" s="98"/>
      <c r="GD20" s="98"/>
      <c r="GE20" s="98"/>
      <c r="GF20" s="98"/>
      <c r="GG20" s="98"/>
      <c r="GH20" s="98"/>
      <c r="GI20" s="98"/>
      <c r="GJ20" s="98"/>
      <c r="GK20" s="98"/>
      <c r="GL20" s="98"/>
      <c r="GM20" s="98"/>
      <c r="GN20" s="98"/>
      <c r="GO20" s="98"/>
      <c r="GP20" s="98"/>
      <c r="GQ20" s="98"/>
      <c r="GR20" s="98"/>
      <c r="GS20" s="98"/>
      <c r="GT20" s="98"/>
      <c r="GU20" s="98"/>
      <c r="GV20" s="98"/>
      <c r="GW20" s="98"/>
      <c r="GX20" s="98"/>
      <c r="GY20" s="98"/>
      <c r="GZ20" s="98"/>
      <c r="HA20" s="98"/>
      <c r="HB20" s="98"/>
      <c r="HC20" s="98"/>
      <c r="HD20" s="98"/>
      <c r="HE20" s="98"/>
      <c r="HF20" s="98"/>
      <c r="HG20" s="98"/>
      <c r="HH20" s="98"/>
      <c r="HI20" s="98"/>
      <c r="HJ20" s="98"/>
      <c r="HK20" s="98"/>
      <c r="HL20" s="98"/>
      <c r="HM20" s="98"/>
      <c r="HN20" s="98"/>
      <c r="HO20" s="98"/>
      <c r="HP20" s="98"/>
      <c r="HQ20" s="98"/>
      <c r="HR20" s="98"/>
      <c r="HS20" s="98"/>
      <c r="HT20" s="98"/>
      <c r="HU20" s="98"/>
      <c r="HV20" s="98"/>
      <c r="HW20" s="98"/>
      <c r="HX20" s="98"/>
      <c r="HY20" s="98"/>
      <c r="HZ20" s="98"/>
      <c r="IA20" s="98"/>
      <c r="IB20" s="98"/>
      <c r="IC20" s="98"/>
    </row>
    <row r="21" spans="1:237" ht="15" customHeight="1">
      <c r="A21" s="268" t="s">
        <v>86</v>
      </c>
      <c r="B21" s="269" t="s">
        <v>20</v>
      </c>
      <c r="C21" s="207" t="s">
        <v>154</v>
      </c>
      <c r="D21" s="207" t="s">
        <v>154</v>
      </c>
      <c r="E21" s="207" t="s">
        <v>154</v>
      </c>
      <c r="F21" s="207" t="s">
        <v>154</v>
      </c>
      <c r="G21" s="207" t="s">
        <v>154</v>
      </c>
      <c r="H21" s="207" t="s">
        <v>154</v>
      </c>
      <c r="I21" s="207" t="s">
        <v>154</v>
      </c>
      <c r="J21" s="207" t="s">
        <v>154</v>
      </c>
      <c r="K21" s="207" t="str">
        <f>IF(ISERROR(AVERAGE(C21:J21)),"=",AVERAGE(C21:J21))</f>
        <v>=</v>
      </c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8"/>
      <c r="BL21" s="98"/>
      <c r="BM21" s="98"/>
      <c r="BN21" s="98"/>
      <c r="BO21" s="98"/>
      <c r="BP21" s="98"/>
      <c r="BQ21" s="98"/>
      <c r="BR21" s="98"/>
      <c r="BS21" s="98"/>
      <c r="BT21" s="98"/>
      <c r="BU21" s="98"/>
      <c r="BV21" s="98"/>
      <c r="BW21" s="98"/>
      <c r="BX21" s="98"/>
      <c r="BY21" s="98"/>
      <c r="BZ21" s="98"/>
      <c r="CA21" s="98"/>
      <c r="CB21" s="98"/>
      <c r="CC21" s="98"/>
      <c r="CD21" s="98"/>
      <c r="CE21" s="98"/>
      <c r="CF21" s="98"/>
      <c r="CG21" s="98"/>
      <c r="CH21" s="98"/>
      <c r="CI21" s="98"/>
      <c r="CJ21" s="98"/>
      <c r="CK21" s="98"/>
      <c r="CL21" s="98"/>
      <c r="CM21" s="98"/>
      <c r="CN21" s="98"/>
      <c r="CO21" s="98"/>
      <c r="CP21" s="98"/>
      <c r="CQ21" s="98"/>
      <c r="CR21" s="98"/>
      <c r="CS21" s="98"/>
      <c r="CT21" s="98"/>
      <c r="CU21" s="98"/>
      <c r="CV21" s="98"/>
      <c r="CW21" s="98"/>
      <c r="CX21" s="98"/>
      <c r="CY21" s="98"/>
      <c r="CZ21" s="98"/>
      <c r="DA21" s="98"/>
      <c r="DB21" s="98"/>
      <c r="DC21" s="98"/>
      <c r="DD21" s="98"/>
      <c r="DE21" s="98"/>
      <c r="DF21" s="98"/>
      <c r="DG21" s="98"/>
      <c r="DH21" s="98"/>
      <c r="DI21" s="98"/>
      <c r="DJ21" s="98"/>
      <c r="DK21" s="98"/>
      <c r="DL21" s="98"/>
      <c r="DM21" s="98"/>
      <c r="DN21" s="98"/>
      <c r="DO21" s="98"/>
      <c r="DP21" s="98"/>
      <c r="DQ21" s="98"/>
      <c r="DR21" s="98"/>
      <c r="DS21" s="98"/>
      <c r="DT21" s="98"/>
      <c r="DU21" s="98"/>
      <c r="DV21" s="98"/>
      <c r="DW21" s="98"/>
      <c r="DX21" s="98"/>
      <c r="DY21" s="98"/>
      <c r="DZ21" s="98"/>
      <c r="EA21" s="98"/>
      <c r="EB21" s="98"/>
      <c r="EC21" s="98"/>
      <c r="ED21" s="98"/>
      <c r="EE21" s="98"/>
      <c r="EF21" s="98"/>
      <c r="EG21" s="98"/>
      <c r="EH21" s="98"/>
      <c r="EI21" s="98"/>
      <c r="EJ21" s="98"/>
      <c r="EK21" s="98"/>
      <c r="EL21" s="98"/>
      <c r="EM21" s="98"/>
      <c r="EN21" s="98"/>
      <c r="EO21" s="98"/>
      <c r="EP21" s="98"/>
      <c r="EQ21" s="98"/>
      <c r="ER21" s="98"/>
      <c r="ES21" s="98"/>
      <c r="ET21" s="98"/>
      <c r="EU21" s="98"/>
      <c r="EV21" s="98"/>
      <c r="EW21" s="98"/>
      <c r="EX21" s="98"/>
      <c r="EY21" s="98"/>
      <c r="EZ21" s="98"/>
      <c r="FA21" s="98"/>
      <c r="FB21" s="98"/>
      <c r="FC21" s="98"/>
      <c r="FD21" s="98"/>
      <c r="FE21" s="98"/>
      <c r="FF21" s="98"/>
      <c r="FG21" s="98"/>
      <c r="FH21" s="98"/>
      <c r="FI21" s="98"/>
      <c r="FJ21" s="98"/>
      <c r="FK21" s="98"/>
      <c r="FL21" s="98"/>
      <c r="FM21" s="98"/>
      <c r="FN21" s="98"/>
      <c r="FO21" s="98"/>
      <c r="FP21" s="98"/>
      <c r="FQ21" s="98"/>
      <c r="FR21" s="98"/>
      <c r="FS21" s="98"/>
      <c r="FT21" s="98"/>
      <c r="FU21" s="98"/>
      <c r="FV21" s="98"/>
      <c r="FW21" s="98"/>
      <c r="FX21" s="98"/>
      <c r="FY21" s="98"/>
      <c r="FZ21" s="98"/>
      <c r="GA21" s="98"/>
      <c r="GB21" s="98"/>
      <c r="GC21" s="98"/>
      <c r="GD21" s="98"/>
      <c r="GE21" s="98"/>
      <c r="GF21" s="98"/>
      <c r="GG21" s="98"/>
      <c r="GH21" s="98"/>
      <c r="GI21" s="98"/>
      <c r="GJ21" s="98"/>
      <c r="GK21" s="98"/>
      <c r="GL21" s="98"/>
      <c r="GM21" s="98"/>
      <c r="GN21" s="98"/>
      <c r="GO21" s="98"/>
      <c r="GP21" s="98"/>
      <c r="GQ21" s="98"/>
      <c r="GR21" s="98"/>
      <c r="GS21" s="98"/>
      <c r="GT21" s="98"/>
      <c r="GU21" s="98"/>
      <c r="GV21" s="98"/>
      <c r="GW21" s="98"/>
      <c r="GX21" s="98"/>
      <c r="GY21" s="98"/>
      <c r="GZ21" s="98"/>
      <c r="HA21" s="98"/>
      <c r="HB21" s="98"/>
      <c r="HC21" s="98"/>
      <c r="HD21" s="98"/>
      <c r="HE21" s="98"/>
      <c r="HF21" s="98"/>
      <c r="HG21" s="98"/>
      <c r="HH21" s="98"/>
      <c r="HI21" s="98"/>
      <c r="HJ21" s="98"/>
      <c r="HK21" s="98"/>
      <c r="HL21" s="98"/>
      <c r="HM21" s="98"/>
      <c r="HN21" s="98"/>
      <c r="HO21" s="98"/>
      <c r="HP21" s="98"/>
      <c r="HQ21" s="98"/>
      <c r="HR21" s="98"/>
      <c r="HS21" s="98"/>
      <c r="HT21" s="98"/>
      <c r="HU21" s="98"/>
      <c r="HV21" s="98"/>
      <c r="HW21" s="98"/>
      <c r="HX21" s="98"/>
      <c r="HY21" s="98"/>
      <c r="HZ21" s="98"/>
      <c r="IA21" s="98"/>
      <c r="IB21" s="98"/>
      <c r="IC21" s="98"/>
    </row>
    <row r="22" spans="1:237" ht="15" customHeight="1">
      <c r="A22" s="112" t="s">
        <v>183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3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  <c r="BM22" s="98"/>
      <c r="BN22" s="98"/>
      <c r="BO22" s="98"/>
      <c r="BP22" s="98"/>
      <c r="BQ22" s="98"/>
      <c r="BR22" s="98"/>
      <c r="BS22" s="98"/>
      <c r="BT22" s="98"/>
      <c r="BU22" s="98"/>
      <c r="BV22" s="98"/>
      <c r="BW22" s="98"/>
      <c r="BX22" s="98"/>
      <c r="BY22" s="98"/>
      <c r="BZ22" s="98"/>
      <c r="CA22" s="98"/>
      <c r="CB22" s="98"/>
      <c r="CC22" s="98"/>
      <c r="CD22" s="98"/>
      <c r="CE22" s="98"/>
      <c r="CF22" s="98"/>
      <c r="CG22" s="98"/>
      <c r="CH22" s="98"/>
      <c r="CI22" s="98"/>
      <c r="CJ22" s="98"/>
      <c r="CK22" s="98"/>
      <c r="CL22" s="98"/>
      <c r="CM22" s="98"/>
      <c r="CN22" s="98"/>
      <c r="CO22" s="98"/>
      <c r="CP22" s="98"/>
      <c r="CQ22" s="98"/>
      <c r="CR22" s="98"/>
      <c r="CS22" s="98"/>
      <c r="CT22" s="98"/>
      <c r="CU22" s="98"/>
      <c r="CV22" s="98"/>
      <c r="CW22" s="98"/>
      <c r="CX22" s="98"/>
      <c r="CY22" s="98"/>
      <c r="CZ22" s="98"/>
      <c r="DA22" s="98"/>
      <c r="DB22" s="98"/>
      <c r="DC22" s="98"/>
      <c r="DD22" s="98"/>
      <c r="DE22" s="98"/>
      <c r="DF22" s="98"/>
      <c r="DG22" s="98"/>
      <c r="DH22" s="98"/>
      <c r="DI22" s="98"/>
      <c r="DJ22" s="98"/>
      <c r="DK22" s="98"/>
      <c r="DL22" s="98"/>
      <c r="DM22" s="98"/>
      <c r="DN22" s="98"/>
      <c r="DO22" s="98"/>
      <c r="DP22" s="98"/>
      <c r="DQ22" s="98"/>
      <c r="DR22" s="98"/>
      <c r="DS22" s="98"/>
      <c r="DT22" s="98"/>
      <c r="DU22" s="98"/>
      <c r="DV22" s="98"/>
      <c r="DW22" s="98"/>
      <c r="DX22" s="98"/>
      <c r="DY22" s="98"/>
      <c r="DZ22" s="98"/>
      <c r="EA22" s="98"/>
      <c r="EB22" s="98"/>
      <c r="EC22" s="98"/>
      <c r="ED22" s="98"/>
      <c r="EE22" s="98"/>
      <c r="EF22" s="98"/>
      <c r="EG22" s="98"/>
      <c r="EH22" s="98"/>
      <c r="EI22" s="98"/>
      <c r="EJ22" s="98"/>
      <c r="EK22" s="98"/>
      <c r="EL22" s="98"/>
      <c r="EM22" s="98"/>
      <c r="EN22" s="98"/>
      <c r="EO22" s="98"/>
      <c r="EP22" s="98"/>
      <c r="EQ22" s="98"/>
      <c r="ER22" s="98"/>
      <c r="ES22" s="98"/>
      <c r="ET22" s="98"/>
      <c r="EU22" s="98"/>
      <c r="EV22" s="98"/>
      <c r="EW22" s="98"/>
      <c r="EX22" s="98"/>
      <c r="EY22" s="98"/>
      <c r="EZ22" s="98"/>
      <c r="FA22" s="98"/>
      <c r="FB22" s="98"/>
      <c r="FC22" s="98"/>
      <c r="FD22" s="98"/>
      <c r="FE22" s="98"/>
      <c r="FF22" s="98"/>
      <c r="FG22" s="98"/>
      <c r="FH22" s="98"/>
      <c r="FI22" s="98"/>
      <c r="FJ22" s="98"/>
      <c r="FK22" s="98"/>
      <c r="FL22" s="98"/>
      <c r="FM22" s="98"/>
      <c r="FN22" s="98"/>
      <c r="FO22" s="98"/>
      <c r="FP22" s="98"/>
      <c r="FQ22" s="98"/>
      <c r="FR22" s="98"/>
      <c r="FS22" s="98"/>
      <c r="FT22" s="98"/>
      <c r="FU22" s="98"/>
      <c r="FV22" s="98"/>
      <c r="FW22" s="98"/>
      <c r="FX22" s="98"/>
      <c r="FY22" s="98"/>
      <c r="FZ22" s="98"/>
      <c r="GA22" s="98"/>
      <c r="GB22" s="98"/>
      <c r="GC22" s="98"/>
      <c r="GD22" s="98"/>
      <c r="GE22" s="98"/>
      <c r="GF22" s="98"/>
      <c r="GG22" s="98"/>
      <c r="GH22" s="98"/>
      <c r="GI22" s="98"/>
      <c r="GJ22" s="98"/>
      <c r="GK22" s="98"/>
      <c r="GL22" s="98"/>
      <c r="GM22" s="98"/>
      <c r="GN22" s="98"/>
      <c r="GO22" s="98"/>
      <c r="GP22" s="98"/>
      <c r="GQ22" s="98"/>
      <c r="GR22" s="98"/>
      <c r="GS22" s="98"/>
      <c r="GT22" s="98"/>
      <c r="GU22" s="98"/>
      <c r="GV22" s="98"/>
      <c r="GW22" s="98"/>
      <c r="GX22" s="98"/>
      <c r="GY22" s="98"/>
      <c r="GZ22" s="98"/>
      <c r="HA22" s="98"/>
      <c r="HB22" s="98"/>
      <c r="HC22" s="98"/>
      <c r="HD22" s="98"/>
      <c r="HE22" s="98"/>
      <c r="HF22" s="98"/>
      <c r="HG22" s="98"/>
      <c r="HH22" s="98"/>
      <c r="HI22" s="98"/>
      <c r="HJ22" s="98"/>
      <c r="HK22" s="98"/>
      <c r="HL22" s="98"/>
      <c r="HM22" s="98"/>
      <c r="HN22" s="98"/>
      <c r="HO22" s="98"/>
      <c r="HP22" s="98"/>
      <c r="HQ22" s="98"/>
      <c r="HR22" s="98"/>
      <c r="HS22" s="98"/>
      <c r="HT22" s="98"/>
      <c r="HU22" s="98"/>
      <c r="HV22" s="98"/>
      <c r="HW22" s="98"/>
      <c r="HX22" s="98"/>
      <c r="HY22" s="98"/>
      <c r="HZ22" s="98"/>
      <c r="IA22" s="98"/>
      <c r="IB22" s="98"/>
      <c r="IC22" s="98"/>
    </row>
    <row r="23" spans="1:11" ht="15" customHeight="1">
      <c r="A23" s="114" t="s">
        <v>52</v>
      </c>
      <c r="B23" s="115" t="s">
        <v>20</v>
      </c>
      <c r="C23" s="111">
        <v>180</v>
      </c>
      <c r="D23" s="111">
        <v>182</v>
      </c>
      <c r="E23" s="111">
        <v>179</v>
      </c>
      <c r="F23" s="111">
        <v>181</v>
      </c>
      <c r="G23" s="111">
        <v>178</v>
      </c>
      <c r="H23" s="111">
        <v>180</v>
      </c>
      <c r="I23" s="111">
        <v>178</v>
      </c>
      <c r="J23" s="111">
        <v>180</v>
      </c>
      <c r="K23" s="116">
        <f>IF(ISERROR(AVERAGE(C23:J23)),"=",AVERAGE(C23:J23))</f>
        <v>179.75</v>
      </c>
    </row>
    <row r="24" spans="1:11" ht="15" customHeight="1">
      <c r="A24" s="117" t="s">
        <v>57</v>
      </c>
      <c r="B24" s="117"/>
      <c r="C24" s="118"/>
      <c r="D24" s="118"/>
      <c r="E24" s="118"/>
      <c r="F24" s="118"/>
      <c r="G24" s="118"/>
      <c r="H24" s="118"/>
      <c r="I24" s="118"/>
      <c r="J24" s="118"/>
      <c r="K24" s="118"/>
    </row>
    <row r="25" spans="1:11" ht="15" customHeight="1">
      <c r="A25" s="119" t="s">
        <v>0</v>
      </c>
      <c r="B25" s="110" t="s">
        <v>20</v>
      </c>
      <c r="C25" s="111">
        <v>406</v>
      </c>
      <c r="D25" s="111">
        <v>411</v>
      </c>
      <c r="E25" s="111">
        <v>406</v>
      </c>
      <c r="F25" s="111">
        <v>411</v>
      </c>
      <c r="G25" s="111">
        <v>406</v>
      </c>
      <c r="H25" s="111">
        <v>411</v>
      </c>
      <c r="I25" s="111">
        <v>406</v>
      </c>
      <c r="J25" s="111">
        <v>411</v>
      </c>
      <c r="K25" s="111">
        <f>IF(ISERROR(AVERAGE(C25:J25)),"=",AVERAGE(C25:J25))</f>
        <v>408.5</v>
      </c>
    </row>
    <row r="26" spans="1:11" ht="15" customHeight="1">
      <c r="A26" s="119" t="s">
        <v>1</v>
      </c>
      <c r="B26" s="110" t="s">
        <v>20</v>
      </c>
      <c r="C26" s="111">
        <v>331</v>
      </c>
      <c r="D26" s="111">
        <v>332</v>
      </c>
      <c r="E26" s="111">
        <v>331</v>
      </c>
      <c r="F26" s="111">
        <v>332</v>
      </c>
      <c r="G26" s="111">
        <v>331</v>
      </c>
      <c r="H26" s="111">
        <v>332</v>
      </c>
      <c r="I26" s="111">
        <v>331</v>
      </c>
      <c r="J26" s="111">
        <v>332</v>
      </c>
      <c r="K26" s="111">
        <f>IF(ISERROR(AVERAGE(C26:J26)),"=",AVERAGE(C26:J26))</f>
        <v>331.5</v>
      </c>
    </row>
    <row r="27" spans="1:11" ht="15" customHeight="1">
      <c r="A27" s="119" t="s">
        <v>2</v>
      </c>
      <c r="B27" s="110" t="s">
        <v>20</v>
      </c>
      <c r="C27" s="111">
        <v>313</v>
      </c>
      <c r="D27" s="111">
        <v>318</v>
      </c>
      <c r="E27" s="111">
        <v>313</v>
      </c>
      <c r="F27" s="111">
        <v>318</v>
      </c>
      <c r="G27" s="111">
        <v>313</v>
      </c>
      <c r="H27" s="111">
        <v>318</v>
      </c>
      <c r="I27" s="111">
        <v>313</v>
      </c>
      <c r="J27" s="111">
        <v>318</v>
      </c>
      <c r="K27" s="111">
        <f>IF(ISERROR(AVERAGE(C27:J27)),"=",AVERAGE(C27:J27))</f>
        <v>315.5</v>
      </c>
    </row>
    <row r="28" spans="1:11" ht="15" customHeight="1">
      <c r="A28" s="117" t="s">
        <v>58</v>
      </c>
      <c r="B28" s="117"/>
      <c r="C28" s="120"/>
      <c r="D28" s="120"/>
      <c r="E28" s="120"/>
      <c r="F28" s="120"/>
      <c r="G28" s="120"/>
      <c r="H28" s="120"/>
      <c r="I28" s="120"/>
      <c r="J28" s="120"/>
      <c r="K28" s="118"/>
    </row>
    <row r="29" spans="1:11" ht="15" customHeight="1">
      <c r="A29" s="119" t="s">
        <v>14</v>
      </c>
      <c r="B29" s="110" t="s">
        <v>20</v>
      </c>
      <c r="C29" s="111">
        <v>299</v>
      </c>
      <c r="D29" s="111">
        <v>304</v>
      </c>
      <c r="E29" s="111">
        <v>299</v>
      </c>
      <c r="F29" s="111">
        <v>304</v>
      </c>
      <c r="G29" s="111">
        <v>299</v>
      </c>
      <c r="H29" s="111">
        <v>304</v>
      </c>
      <c r="I29" s="111">
        <v>299</v>
      </c>
      <c r="J29" s="111">
        <v>304</v>
      </c>
      <c r="K29" s="111">
        <f>IF(ISERROR(AVERAGE(C29:J29)),"=",AVERAGE(C29:J29))</f>
        <v>301.5</v>
      </c>
    </row>
    <row r="30" spans="1:11" ht="15" customHeight="1">
      <c r="A30" s="119" t="s">
        <v>15</v>
      </c>
      <c r="B30" s="110" t="s">
        <v>20</v>
      </c>
      <c r="C30" s="111">
        <v>288</v>
      </c>
      <c r="D30" s="111">
        <v>289</v>
      </c>
      <c r="E30" s="111">
        <v>288</v>
      </c>
      <c r="F30" s="111">
        <v>289</v>
      </c>
      <c r="G30" s="111">
        <v>288</v>
      </c>
      <c r="H30" s="111">
        <v>289</v>
      </c>
      <c r="I30" s="111">
        <v>288</v>
      </c>
      <c r="J30" s="111">
        <v>289</v>
      </c>
      <c r="K30" s="111">
        <f>IF(ISERROR(AVERAGE(C30:J30)),"=",AVERAGE(C30:J30))</f>
        <v>288.5</v>
      </c>
    </row>
    <row r="31" spans="1:11" ht="15" customHeight="1">
      <c r="A31" s="117" t="s">
        <v>59</v>
      </c>
      <c r="B31" s="121"/>
      <c r="C31" s="118"/>
      <c r="D31" s="118"/>
      <c r="E31" s="118"/>
      <c r="F31" s="118"/>
      <c r="G31" s="118"/>
      <c r="H31" s="118"/>
      <c r="I31" s="118"/>
      <c r="J31" s="118"/>
      <c r="K31" s="118"/>
    </row>
    <row r="32" spans="1:11" ht="15" customHeight="1">
      <c r="A32" s="119" t="s">
        <v>4</v>
      </c>
      <c r="B32" s="110" t="s">
        <v>20</v>
      </c>
      <c r="C32" s="111">
        <v>223</v>
      </c>
      <c r="D32" s="111">
        <v>225</v>
      </c>
      <c r="E32" s="111">
        <v>222</v>
      </c>
      <c r="F32" s="111">
        <v>224</v>
      </c>
      <c r="G32" s="111">
        <v>221</v>
      </c>
      <c r="H32" s="111">
        <v>223</v>
      </c>
      <c r="I32" s="111">
        <v>221</v>
      </c>
      <c r="J32" s="111">
        <v>223</v>
      </c>
      <c r="K32" s="111">
        <f>IF(ISERROR(AVERAGE(C32:J32)),"=",AVERAGE(C32:J32))</f>
        <v>222.75</v>
      </c>
    </row>
    <row r="33" spans="1:11" ht="15" customHeight="1">
      <c r="A33" s="119" t="s">
        <v>5</v>
      </c>
      <c r="B33" s="110" t="s">
        <v>20</v>
      </c>
      <c r="C33" s="111" t="s">
        <v>154</v>
      </c>
      <c r="D33" s="111" t="s">
        <v>154</v>
      </c>
      <c r="E33" s="111" t="s">
        <v>154</v>
      </c>
      <c r="F33" s="111" t="s">
        <v>154</v>
      </c>
      <c r="G33" s="111" t="s">
        <v>154</v>
      </c>
      <c r="H33" s="111" t="s">
        <v>154</v>
      </c>
      <c r="I33" s="111" t="s">
        <v>154</v>
      </c>
      <c r="J33" s="111" t="s">
        <v>154</v>
      </c>
      <c r="K33" s="111" t="str">
        <f>IF(ISERROR(AVERAGE(C33:J33)),"=",AVERAGE(C33:J33))</f>
        <v>=</v>
      </c>
    </row>
    <row r="34" spans="1:11" ht="15" customHeight="1">
      <c r="A34" s="117" t="s">
        <v>60</v>
      </c>
      <c r="B34" s="121"/>
      <c r="C34" s="118"/>
      <c r="D34" s="118"/>
      <c r="E34" s="118"/>
      <c r="F34" s="118"/>
      <c r="G34" s="118"/>
      <c r="H34" s="118"/>
      <c r="I34" s="118"/>
      <c r="J34" s="118"/>
      <c r="K34" s="118"/>
    </row>
    <row r="35" spans="1:11" ht="15" customHeight="1">
      <c r="A35" s="119" t="s">
        <v>6</v>
      </c>
      <c r="B35" s="110" t="s">
        <v>20</v>
      </c>
      <c r="C35" s="111">
        <v>187</v>
      </c>
      <c r="D35" s="111">
        <v>189</v>
      </c>
      <c r="E35" s="111">
        <v>184</v>
      </c>
      <c r="F35" s="111">
        <v>186</v>
      </c>
      <c r="G35" s="111">
        <v>171</v>
      </c>
      <c r="H35" s="111">
        <v>173</v>
      </c>
      <c r="I35" s="111">
        <v>146</v>
      </c>
      <c r="J35" s="111">
        <v>148</v>
      </c>
      <c r="K35" s="111">
        <f>IF(ISERROR(AVERAGE(C35:J35)),"=",AVERAGE(C35:J35))</f>
        <v>173</v>
      </c>
    </row>
    <row r="36" spans="1:11" ht="15" customHeight="1">
      <c r="A36" s="119" t="s">
        <v>7</v>
      </c>
      <c r="B36" s="110" t="s">
        <v>20</v>
      </c>
      <c r="C36" s="111">
        <v>184</v>
      </c>
      <c r="D36" s="111">
        <v>195</v>
      </c>
      <c r="E36" s="111">
        <v>181</v>
      </c>
      <c r="F36" s="111">
        <v>192</v>
      </c>
      <c r="G36" s="111">
        <v>168</v>
      </c>
      <c r="H36" s="111">
        <v>179</v>
      </c>
      <c r="I36" s="111">
        <v>143</v>
      </c>
      <c r="J36" s="111">
        <v>154</v>
      </c>
      <c r="K36" s="111">
        <f>IF(ISERROR(AVERAGE(C36:J36)),"=",AVERAGE(C36:J36))</f>
        <v>174.5</v>
      </c>
    </row>
    <row r="37" spans="1:11" ht="15" customHeight="1">
      <c r="A37" s="119" t="s">
        <v>8</v>
      </c>
      <c r="B37" s="110" t="s">
        <v>20</v>
      </c>
      <c r="C37" s="111">
        <v>195</v>
      </c>
      <c r="D37" s="111">
        <v>197</v>
      </c>
      <c r="E37" s="111">
        <v>192</v>
      </c>
      <c r="F37" s="111">
        <v>194</v>
      </c>
      <c r="G37" s="111">
        <v>179</v>
      </c>
      <c r="H37" s="111">
        <v>181</v>
      </c>
      <c r="I37" s="111">
        <v>154</v>
      </c>
      <c r="J37" s="111">
        <v>156</v>
      </c>
      <c r="K37" s="111">
        <f>IF(ISERROR(AVERAGE(C37:J37)),"=",AVERAGE(C37:J37))</f>
        <v>181</v>
      </c>
    </row>
    <row r="38" spans="1:11" ht="15" customHeight="1">
      <c r="A38" s="119" t="s">
        <v>9</v>
      </c>
      <c r="B38" s="110" t="s">
        <v>20</v>
      </c>
      <c r="C38" s="111">
        <v>206</v>
      </c>
      <c r="D38" s="111">
        <v>209</v>
      </c>
      <c r="E38" s="111">
        <v>206</v>
      </c>
      <c r="F38" s="111">
        <v>209</v>
      </c>
      <c r="G38" s="111">
        <v>199</v>
      </c>
      <c r="H38" s="111">
        <v>202</v>
      </c>
      <c r="I38" s="111">
        <v>187</v>
      </c>
      <c r="J38" s="111">
        <v>190</v>
      </c>
      <c r="K38" s="111">
        <f>IF(ISERROR(AVERAGE(C38:J38)),"=",AVERAGE(C38:J38))</f>
        <v>201</v>
      </c>
    </row>
    <row r="39" spans="1:11" ht="15.75" customHeight="1">
      <c r="A39" s="112" t="s">
        <v>190</v>
      </c>
      <c r="B39" s="112"/>
      <c r="C39" s="112"/>
      <c r="D39" s="112"/>
      <c r="E39" s="112"/>
      <c r="F39" s="112"/>
      <c r="G39" s="112"/>
      <c r="H39" s="112"/>
      <c r="I39" s="112"/>
      <c r="J39" s="112"/>
      <c r="K39" s="122"/>
    </row>
    <row r="40" spans="1:11" ht="15.75" customHeight="1">
      <c r="A40" s="114" t="s">
        <v>10</v>
      </c>
      <c r="B40" s="115" t="s">
        <v>20</v>
      </c>
      <c r="C40" s="111">
        <v>368</v>
      </c>
      <c r="D40" s="111">
        <v>372</v>
      </c>
      <c r="E40" s="111">
        <v>362</v>
      </c>
      <c r="F40" s="111">
        <v>366</v>
      </c>
      <c r="G40" s="111">
        <v>352</v>
      </c>
      <c r="H40" s="111">
        <v>356</v>
      </c>
      <c r="I40" s="111">
        <v>343</v>
      </c>
      <c r="J40" s="111">
        <v>347</v>
      </c>
      <c r="K40" s="123">
        <f>IF(ISERROR(AVERAGE(C40:J40)),"=",AVERAGE(C40:J40))</f>
        <v>358.25</v>
      </c>
    </row>
    <row r="41" spans="1:10" ht="26.25" customHeight="1">
      <c r="A41" s="124"/>
      <c r="B41" s="125"/>
      <c r="C41" s="126"/>
      <c r="D41" s="126"/>
      <c r="E41" s="126"/>
      <c r="F41" s="126"/>
      <c r="G41" s="126"/>
      <c r="H41" s="126"/>
      <c r="I41" s="126"/>
      <c r="J41" s="126"/>
    </row>
    <row r="42" spans="1:237" ht="22.5" customHeight="1">
      <c r="A42" s="101"/>
      <c r="B42" s="102"/>
      <c r="C42" s="459">
        <v>43256</v>
      </c>
      <c r="D42" s="460"/>
      <c r="E42" s="459">
        <v>43263</v>
      </c>
      <c r="F42" s="460"/>
      <c r="G42" s="459">
        <v>43270</v>
      </c>
      <c r="H42" s="460"/>
      <c r="I42" s="459">
        <v>43277</v>
      </c>
      <c r="J42" s="460"/>
      <c r="K42" s="103" t="s">
        <v>151</v>
      </c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8"/>
      <c r="BC42" s="98"/>
      <c r="BD42" s="98"/>
      <c r="BE42" s="98"/>
      <c r="BF42" s="98"/>
      <c r="BG42" s="98"/>
      <c r="BH42" s="98"/>
      <c r="BI42" s="98"/>
      <c r="BJ42" s="98"/>
      <c r="BK42" s="98"/>
      <c r="BL42" s="98"/>
      <c r="BM42" s="98"/>
      <c r="BN42" s="98"/>
      <c r="BO42" s="98"/>
      <c r="BP42" s="98"/>
      <c r="BQ42" s="98"/>
      <c r="BR42" s="98"/>
      <c r="BS42" s="98"/>
      <c r="BT42" s="98"/>
      <c r="BU42" s="98"/>
      <c r="BV42" s="98"/>
      <c r="BW42" s="98"/>
      <c r="BX42" s="98"/>
      <c r="BY42" s="98"/>
      <c r="BZ42" s="98"/>
      <c r="CA42" s="98"/>
      <c r="CB42" s="98"/>
      <c r="CC42" s="98"/>
      <c r="CD42" s="98"/>
      <c r="CE42" s="98"/>
      <c r="CF42" s="98"/>
      <c r="CG42" s="98"/>
      <c r="CH42" s="98"/>
      <c r="CI42" s="98"/>
      <c r="CJ42" s="98"/>
      <c r="CK42" s="98"/>
      <c r="CL42" s="98"/>
      <c r="CM42" s="98"/>
      <c r="CN42" s="98"/>
      <c r="CO42" s="98"/>
      <c r="CP42" s="98"/>
      <c r="CQ42" s="98"/>
      <c r="CR42" s="98"/>
      <c r="CS42" s="98"/>
      <c r="CT42" s="98"/>
      <c r="CU42" s="98"/>
      <c r="CV42" s="98"/>
      <c r="CW42" s="98"/>
      <c r="CX42" s="98"/>
      <c r="CY42" s="98"/>
      <c r="CZ42" s="98"/>
      <c r="DA42" s="98"/>
      <c r="DB42" s="98"/>
      <c r="DC42" s="98"/>
      <c r="DD42" s="98"/>
      <c r="DE42" s="98"/>
      <c r="DF42" s="98"/>
      <c r="DG42" s="98"/>
      <c r="DH42" s="98"/>
      <c r="DI42" s="98"/>
      <c r="DJ42" s="98"/>
      <c r="DK42" s="98"/>
      <c r="DL42" s="98"/>
      <c r="DM42" s="98"/>
      <c r="DN42" s="98"/>
      <c r="DO42" s="98"/>
      <c r="DP42" s="98"/>
      <c r="DQ42" s="98"/>
      <c r="DR42" s="98"/>
      <c r="DS42" s="98"/>
      <c r="DT42" s="98"/>
      <c r="DU42" s="98"/>
      <c r="DV42" s="98"/>
      <c r="DW42" s="98"/>
      <c r="DX42" s="98"/>
      <c r="DY42" s="98"/>
      <c r="DZ42" s="98"/>
      <c r="EA42" s="98"/>
      <c r="EB42" s="98"/>
      <c r="EC42" s="98"/>
      <c r="ED42" s="98"/>
      <c r="EE42" s="98"/>
      <c r="EF42" s="98"/>
      <c r="EG42" s="98"/>
      <c r="EH42" s="98"/>
      <c r="EI42" s="98"/>
      <c r="EJ42" s="98"/>
      <c r="EK42" s="98"/>
      <c r="EL42" s="98"/>
      <c r="EM42" s="98"/>
      <c r="EN42" s="98"/>
      <c r="EO42" s="98"/>
      <c r="EP42" s="98"/>
      <c r="EQ42" s="98"/>
      <c r="ER42" s="98"/>
      <c r="ES42" s="98"/>
      <c r="ET42" s="98"/>
      <c r="EU42" s="98"/>
      <c r="EV42" s="98"/>
      <c r="EW42" s="98"/>
      <c r="EX42" s="98"/>
      <c r="EY42" s="98"/>
      <c r="EZ42" s="98"/>
      <c r="FA42" s="98"/>
      <c r="FB42" s="98"/>
      <c r="FC42" s="98"/>
      <c r="FD42" s="98"/>
      <c r="FE42" s="98"/>
      <c r="FF42" s="98"/>
      <c r="FG42" s="98"/>
      <c r="FH42" s="98"/>
      <c r="FI42" s="98"/>
      <c r="FJ42" s="98"/>
      <c r="FK42" s="98"/>
      <c r="FL42" s="98"/>
      <c r="FM42" s="98"/>
      <c r="FN42" s="98"/>
      <c r="FO42" s="98"/>
      <c r="FP42" s="98"/>
      <c r="FQ42" s="98"/>
      <c r="FR42" s="98"/>
      <c r="FS42" s="98"/>
      <c r="FT42" s="98"/>
      <c r="FU42" s="98"/>
      <c r="FV42" s="98"/>
      <c r="FW42" s="98"/>
      <c r="FX42" s="98"/>
      <c r="FY42" s="98"/>
      <c r="FZ42" s="98"/>
      <c r="GA42" s="98"/>
      <c r="GB42" s="98"/>
      <c r="GC42" s="98"/>
      <c r="GD42" s="98"/>
      <c r="GE42" s="98"/>
      <c r="GF42" s="98"/>
      <c r="GG42" s="98"/>
      <c r="GH42" s="98"/>
      <c r="GI42" s="98"/>
      <c r="GJ42" s="98"/>
      <c r="GK42" s="98"/>
      <c r="GL42" s="98"/>
      <c r="GM42" s="98"/>
      <c r="GN42" s="98"/>
      <c r="GO42" s="98"/>
      <c r="GP42" s="98"/>
      <c r="GQ42" s="98"/>
      <c r="GR42" s="98"/>
      <c r="GS42" s="98"/>
      <c r="GT42" s="98"/>
      <c r="GU42" s="98"/>
      <c r="GV42" s="98"/>
      <c r="GW42" s="98"/>
      <c r="GX42" s="98"/>
      <c r="GY42" s="98"/>
      <c r="GZ42" s="98"/>
      <c r="HA42" s="98"/>
      <c r="HB42" s="98"/>
      <c r="HC42" s="98"/>
      <c r="HD42" s="98"/>
      <c r="HE42" s="98"/>
      <c r="HF42" s="98"/>
      <c r="HG42" s="98"/>
      <c r="HH42" s="98"/>
      <c r="HI42" s="98"/>
      <c r="HJ42" s="98"/>
      <c r="HK42" s="98"/>
      <c r="HL42" s="98"/>
      <c r="HM42" s="98"/>
      <c r="HN42" s="98"/>
      <c r="HO42" s="98"/>
      <c r="HP42" s="98"/>
      <c r="HQ42" s="98"/>
      <c r="HR42" s="98"/>
      <c r="HS42" s="98"/>
      <c r="HT42" s="98"/>
      <c r="HU42" s="98"/>
      <c r="HV42" s="98"/>
      <c r="HW42" s="98"/>
      <c r="HX42" s="98"/>
      <c r="HY42" s="98"/>
      <c r="HZ42" s="98"/>
      <c r="IA42" s="98"/>
      <c r="IB42" s="98"/>
      <c r="IC42" s="98"/>
    </row>
    <row r="43" spans="1:237" ht="17.25" customHeight="1">
      <c r="A43" s="104" t="s">
        <v>71</v>
      </c>
      <c r="B43" s="105"/>
      <c r="C43" s="106" t="s">
        <v>152</v>
      </c>
      <c r="D43" s="106" t="s">
        <v>153</v>
      </c>
      <c r="E43" s="106" t="s">
        <v>152</v>
      </c>
      <c r="F43" s="106" t="s">
        <v>153</v>
      </c>
      <c r="G43" s="106" t="s">
        <v>152</v>
      </c>
      <c r="H43" s="106" t="s">
        <v>153</v>
      </c>
      <c r="I43" s="106" t="s">
        <v>152</v>
      </c>
      <c r="J43" s="106" t="s">
        <v>153</v>
      </c>
      <c r="K43" s="107" t="s">
        <v>223</v>
      </c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8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98"/>
      <c r="BB43" s="98"/>
      <c r="BC43" s="98"/>
      <c r="BD43" s="98"/>
      <c r="BE43" s="98"/>
      <c r="BF43" s="98"/>
      <c r="BG43" s="98"/>
      <c r="BH43" s="98"/>
      <c r="BI43" s="98"/>
      <c r="BJ43" s="98"/>
      <c r="BK43" s="98"/>
      <c r="BL43" s="98"/>
      <c r="BM43" s="98"/>
      <c r="BN43" s="98"/>
      <c r="BO43" s="98"/>
      <c r="BP43" s="98"/>
      <c r="BQ43" s="98"/>
      <c r="BR43" s="98"/>
      <c r="BS43" s="98"/>
      <c r="BT43" s="98"/>
      <c r="BU43" s="98"/>
      <c r="BV43" s="98"/>
      <c r="BW43" s="98"/>
      <c r="BX43" s="98"/>
      <c r="BY43" s="98"/>
      <c r="BZ43" s="98"/>
      <c r="CA43" s="98"/>
      <c r="CB43" s="98"/>
      <c r="CC43" s="98"/>
      <c r="CD43" s="98"/>
      <c r="CE43" s="98"/>
      <c r="CF43" s="98"/>
      <c r="CG43" s="98"/>
      <c r="CH43" s="98"/>
      <c r="CI43" s="98"/>
      <c r="CJ43" s="98"/>
      <c r="CK43" s="98"/>
      <c r="CL43" s="98"/>
      <c r="CM43" s="98"/>
      <c r="CN43" s="98"/>
      <c r="CO43" s="98"/>
      <c r="CP43" s="98"/>
      <c r="CQ43" s="98"/>
      <c r="CR43" s="98"/>
      <c r="CS43" s="98"/>
      <c r="CT43" s="98"/>
      <c r="CU43" s="98"/>
      <c r="CV43" s="98"/>
      <c r="CW43" s="98"/>
      <c r="CX43" s="98"/>
      <c r="CY43" s="98"/>
      <c r="CZ43" s="98"/>
      <c r="DA43" s="98"/>
      <c r="DB43" s="98"/>
      <c r="DC43" s="98"/>
      <c r="DD43" s="98"/>
      <c r="DE43" s="98"/>
      <c r="DF43" s="98"/>
      <c r="DG43" s="98"/>
      <c r="DH43" s="98"/>
      <c r="DI43" s="98"/>
      <c r="DJ43" s="98"/>
      <c r="DK43" s="98"/>
      <c r="DL43" s="98"/>
      <c r="DM43" s="98"/>
      <c r="DN43" s="98"/>
      <c r="DO43" s="98"/>
      <c r="DP43" s="98"/>
      <c r="DQ43" s="98"/>
      <c r="DR43" s="98"/>
      <c r="DS43" s="98"/>
      <c r="DT43" s="98"/>
      <c r="DU43" s="98"/>
      <c r="DV43" s="98"/>
      <c r="DW43" s="98"/>
      <c r="DX43" s="98"/>
      <c r="DY43" s="98"/>
      <c r="DZ43" s="98"/>
      <c r="EA43" s="98"/>
      <c r="EB43" s="98"/>
      <c r="EC43" s="98"/>
      <c r="ED43" s="98"/>
      <c r="EE43" s="98"/>
      <c r="EF43" s="98"/>
      <c r="EG43" s="98"/>
      <c r="EH43" s="98"/>
      <c r="EI43" s="98"/>
      <c r="EJ43" s="98"/>
      <c r="EK43" s="98"/>
      <c r="EL43" s="98"/>
      <c r="EM43" s="98"/>
      <c r="EN43" s="98"/>
      <c r="EO43" s="98"/>
      <c r="EP43" s="98"/>
      <c r="EQ43" s="98"/>
      <c r="ER43" s="98"/>
      <c r="ES43" s="98"/>
      <c r="ET43" s="98"/>
      <c r="EU43" s="98"/>
      <c r="EV43" s="98"/>
      <c r="EW43" s="98"/>
      <c r="EX43" s="98"/>
      <c r="EY43" s="98"/>
      <c r="EZ43" s="98"/>
      <c r="FA43" s="98"/>
      <c r="FB43" s="98"/>
      <c r="FC43" s="98"/>
      <c r="FD43" s="98"/>
      <c r="FE43" s="98"/>
      <c r="FF43" s="98"/>
      <c r="FG43" s="98"/>
      <c r="FH43" s="98"/>
      <c r="FI43" s="98"/>
      <c r="FJ43" s="98"/>
      <c r="FK43" s="98"/>
      <c r="FL43" s="98"/>
      <c r="FM43" s="98"/>
      <c r="FN43" s="98"/>
      <c r="FO43" s="98"/>
      <c r="FP43" s="98"/>
      <c r="FQ43" s="98"/>
      <c r="FR43" s="98"/>
      <c r="FS43" s="98"/>
      <c r="FT43" s="98"/>
      <c r="FU43" s="98"/>
      <c r="FV43" s="98"/>
      <c r="FW43" s="98"/>
      <c r="FX43" s="98"/>
      <c r="FY43" s="98"/>
      <c r="FZ43" s="98"/>
      <c r="GA43" s="98"/>
      <c r="GB43" s="98"/>
      <c r="GC43" s="98"/>
      <c r="GD43" s="98"/>
      <c r="GE43" s="98"/>
      <c r="GF43" s="98"/>
      <c r="GG43" s="98"/>
      <c r="GH43" s="98"/>
      <c r="GI43" s="98"/>
      <c r="GJ43" s="98"/>
      <c r="GK43" s="98"/>
      <c r="GL43" s="98"/>
      <c r="GM43" s="98"/>
      <c r="GN43" s="98"/>
      <c r="GO43" s="98"/>
      <c r="GP43" s="98"/>
      <c r="GQ43" s="98"/>
      <c r="GR43" s="98"/>
      <c r="GS43" s="98"/>
      <c r="GT43" s="98"/>
      <c r="GU43" s="98"/>
      <c r="GV43" s="98"/>
      <c r="GW43" s="98"/>
      <c r="GX43" s="98"/>
      <c r="GY43" s="98"/>
      <c r="GZ43" s="98"/>
      <c r="HA43" s="98"/>
      <c r="HB43" s="98"/>
      <c r="HC43" s="98"/>
      <c r="HD43" s="98"/>
      <c r="HE43" s="98"/>
      <c r="HF43" s="98"/>
      <c r="HG43" s="98"/>
      <c r="HH43" s="98"/>
      <c r="HI43" s="98"/>
      <c r="HJ43" s="98"/>
      <c r="HK43" s="98"/>
      <c r="HL43" s="98"/>
      <c r="HM43" s="98"/>
      <c r="HN43" s="98"/>
      <c r="HO43" s="98"/>
      <c r="HP43" s="98"/>
      <c r="HQ43" s="98"/>
      <c r="HR43" s="98"/>
      <c r="HS43" s="98"/>
      <c r="HT43" s="98"/>
      <c r="HU43" s="98"/>
      <c r="HV43" s="98"/>
      <c r="HW43" s="98"/>
      <c r="HX43" s="98"/>
      <c r="HY43" s="98"/>
      <c r="HZ43" s="98"/>
      <c r="IA43" s="98"/>
      <c r="IB43" s="98"/>
      <c r="IC43" s="98"/>
    </row>
    <row r="44" spans="1:237" ht="26.25" customHeight="1">
      <c r="A44" s="457" t="s">
        <v>155</v>
      </c>
      <c r="B44" s="457"/>
      <c r="C44" s="457"/>
      <c r="D44" s="457"/>
      <c r="E44" s="457"/>
      <c r="F44" s="457"/>
      <c r="G44" s="457"/>
      <c r="H44" s="457"/>
      <c r="I44" s="457"/>
      <c r="J44" s="457"/>
      <c r="K44" s="457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98"/>
      <c r="BA44" s="98"/>
      <c r="BB44" s="98"/>
      <c r="BC44" s="98"/>
      <c r="BD44" s="98"/>
      <c r="BE44" s="98"/>
      <c r="BF44" s="98"/>
      <c r="BG44" s="98"/>
      <c r="BH44" s="98"/>
      <c r="BI44" s="98"/>
      <c r="BJ44" s="98"/>
      <c r="BK44" s="98"/>
      <c r="BL44" s="98"/>
      <c r="BM44" s="98"/>
      <c r="BN44" s="98"/>
      <c r="BO44" s="98"/>
      <c r="BP44" s="98"/>
      <c r="BQ44" s="98"/>
      <c r="BR44" s="98"/>
      <c r="BS44" s="98"/>
      <c r="BT44" s="98"/>
      <c r="BU44" s="98"/>
      <c r="BV44" s="98"/>
      <c r="BW44" s="98"/>
      <c r="BX44" s="98"/>
      <c r="BY44" s="98"/>
      <c r="BZ44" s="98"/>
      <c r="CA44" s="98"/>
      <c r="CB44" s="98"/>
      <c r="CC44" s="98"/>
      <c r="CD44" s="98"/>
      <c r="CE44" s="98"/>
      <c r="CF44" s="98"/>
      <c r="CG44" s="98"/>
      <c r="CH44" s="98"/>
      <c r="CI44" s="98"/>
      <c r="CJ44" s="98"/>
      <c r="CK44" s="98"/>
      <c r="CL44" s="98"/>
      <c r="CM44" s="98"/>
      <c r="CN44" s="98"/>
      <c r="CO44" s="98"/>
      <c r="CP44" s="98"/>
      <c r="CQ44" s="98"/>
      <c r="CR44" s="98"/>
      <c r="CS44" s="98"/>
      <c r="CT44" s="98"/>
      <c r="CU44" s="98"/>
      <c r="CV44" s="98"/>
      <c r="CW44" s="98"/>
      <c r="CX44" s="98"/>
      <c r="CY44" s="98"/>
      <c r="CZ44" s="98"/>
      <c r="DA44" s="98"/>
      <c r="DB44" s="98"/>
      <c r="DC44" s="98"/>
      <c r="DD44" s="98"/>
      <c r="DE44" s="98"/>
      <c r="DF44" s="98"/>
      <c r="DG44" s="98"/>
      <c r="DH44" s="98"/>
      <c r="DI44" s="98"/>
      <c r="DJ44" s="98"/>
      <c r="DK44" s="98"/>
      <c r="DL44" s="98"/>
      <c r="DM44" s="98"/>
      <c r="DN44" s="98"/>
      <c r="DO44" s="98"/>
      <c r="DP44" s="98"/>
      <c r="DQ44" s="98"/>
      <c r="DR44" s="98"/>
      <c r="DS44" s="98"/>
      <c r="DT44" s="98"/>
      <c r="DU44" s="98"/>
      <c r="DV44" s="98"/>
      <c r="DW44" s="98"/>
      <c r="DX44" s="98"/>
      <c r="DY44" s="98"/>
      <c r="DZ44" s="98"/>
      <c r="EA44" s="98"/>
      <c r="EB44" s="98"/>
      <c r="EC44" s="98"/>
      <c r="ED44" s="98"/>
      <c r="EE44" s="98"/>
      <c r="EF44" s="98"/>
      <c r="EG44" s="98"/>
      <c r="EH44" s="98"/>
      <c r="EI44" s="98"/>
      <c r="EJ44" s="98"/>
      <c r="EK44" s="98"/>
      <c r="EL44" s="98"/>
      <c r="EM44" s="98"/>
      <c r="EN44" s="98"/>
      <c r="EO44" s="98"/>
      <c r="EP44" s="98"/>
      <c r="EQ44" s="98"/>
      <c r="ER44" s="98"/>
      <c r="ES44" s="98"/>
      <c r="ET44" s="98"/>
      <c r="EU44" s="98"/>
      <c r="EV44" s="98"/>
      <c r="EW44" s="98"/>
      <c r="EX44" s="98"/>
      <c r="EY44" s="98"/>
      <c r="EZ44" s="98"/>
      <c r="FA44" s="98"/>
      <c r="FB44" s="98"/>
      <c r="FC44" s="98"/>
      <c r="FD44" s="98"/>
      <c r="FE44" s="98"/>
      <c r="FF44" s="98"/>
      <c r="FG44" s="98"/>
      <c r="FH44" s="98"/>
      <c r="FI44" s="98"/>
      <c r="FJ44" s="98"/>
      <c r="FK44" s="98"/>
      <c r="FL44" s="98"/>
      <c r="FM44" s="98"/>
      <c r="FN44" s="98"/>
      <c r="FO44" s="98"/>
      <c r="FP44" s="98"/>
      <c r="FQ44" s="98"/>
      <c r="FR44" s="98"/>
      <c r="FS44" s="98"/>
      <c r="FT44" s="98"/>
      <c r="FU44" s="98"/>
      <c r="FV44" s="98"/>
      <c r="FW44" s="98"/>
      <c r="FX44" s="98"/>
      <c r="FY44" s="98"/>
      <c r="FZ44" s="98"/>
      <c r="GA44" s="98"/>
      <c r="GB44" s="98"/>
      <c r="GC44" s="98"/>
      <c r="GD44" s="98"/>
      <c r="GE44" s="98"/>
      <c r="GF44" s="98"/>
      <c r="GG44" s="98"/>
      <c r="GH44" s="98"/>
      <c r="GI44" s="98"/>
      <c r="GJ44" s="98"/>
      <c r="GK44" s="98"/>
      <c r="GL44" s="98"/>
      <c r="GM44" s="98"/>
      <c r="GN44" s="98"/>
      <c r="GO44" s="98"/>
      <c r="GP44" s="98"/>
      <c r="GQ44" s="98"/>
      <c r="GR44" s="98"/>
      <c r="GS44" s="98"/>
      <c r="GT44" s="98"/>
      <c r="GU44" s="98"/>
      <c r="GV44" s="98"/>
      <c r="GW44" s="98"/>
      <c r="GX44" s="98"/>
      <c r="GY44" s="98"/>
      <c r="GZ44" s="98"/>
      <c r="HA44" s="98"/>
      <c r="HB44" s="98"/>
      <c r="HC44" s="98"/>
      <c r="HD44" s="98"/>
      <c r="HE44" s="98"/>
      <c r="HF44" s="98"/>
      <c r="HG44" s="98"/>
      <c r="HH44" s="98"/>
      <c r="HI44" s="98"/>
      <c r="HJ44" s="98"/>
      <c r="HK44" s="98"/>
      <c r="HL44" s="98"/>
      <c r="HM44" s="98"/>
      <c r="HN44" s="98"/>
      <c r="HO44" s="98"/>
      <c r="HP44" s="98"/>
      <c r="HQ44" s="98"/>
      <c r="HR44" s="98"/>
      <c r="HS44" s="98"/>
      <c r="HT44" s="98"/>
      <c r="HU44" s="98"/>
      <c r="HV44" s="98"/>
      <c r="HW44" s="98"/>
      <c r="HX44" s="98"/>
      <c r="HY44" s="98"/>
      <c r="HZ44" s="98"/>
      <c r="IA44" s="98"/>
      <c r="IB44" s="98"/>
      <c r="IC44" s="98"/>
    </row>
    <row r="45" spans="1:11" ht="26.25" customHeight="1">
      <c r="A45" s="465" t="s">
        <v>184</v>
      </c>
      <c r="B45" s="465"/>
      <c r="C45" s="465"/>
      <c r="D45" s="465"/>
      <c r="E45" s="465"/>
      <c r="F45" s="465"/>
      <c r="G45" s="465"/>
      <c r="H45" s="465"/>
      <c r="I45" s="465"/>
      <c r="J45" s="465"/>
      <c r="K45" s="465"/>
    </row>
    <row r="46" spans="1:11" ht="26.25" customHeight="1">
      <c r="A46" s="127" t="s">
        <v>137</v>
      </c>
      <c r="B46" s="128"/>
      <c r="C46" s="129"/>
      <c r="D46" s="129"/>
      <c r="E46" s="129"/>
      <c r="F46" s="129"/>
      <c r="G46" s="129"/>
      <c r="H46" s="129"/>
      <c r="I46" s="129"/>
      <c r="J46" s="129"/>
      <c r="K46" s="129"/>
    </row>
    <row r="47" spans="1:11" ht="15" customHeight="1">
      <c r="A47" s="114" t="s">
        <v>124</v>
      </c>
      <c r="B47" s="115" t="s">
        <v>72</v>
      </c>
      <c r="C47" s="111" t="s">
        <v>154</v>
      </c>
      <c r="D47" s="111" t="s">
        <v>154</v>
      </c>
      <c r="E47" s="111" t="s">
        <v>154</v>
      </c>
      <c r="F47" s="111" t="s">
        <v>154</v>
      </c>
      <c r="G47" s="111" t="s">
        <v>154</v>
      </c>
      <c r="H47" s="111" t="s">
        <v>154</v>
      </c>
      <c r="I47" s="111" t="s">
        <v>154</v>
      </c>
      <c r="J47" s="111" t="s">
        <v>154</v>
      </c>
      <c r="K47" s="116" t="str">
        <f aca="true" t="shared" si="1" ref="K47:K54">IF(ISERROR(AVERAGE(C47:J47)),"=",AVERAGE(C47:J47))</f>
        <v>=</v>
      </c>
    </row>
    <row r="48" spans="1:11" ht="15" customHeight="1">
      <c r="A48" s="114" t="s">
        <v>102</v>
      </c>
      <c r="B48" s="115" t="s">
        <v>72</v>
      </c>
      <c r="C48" s="111" t="s">
        <v>154</v>
      </c>
      <c r="D48" s="111" t="s">
        <v>154</v>
      </c>
      <c r="E48" s="111" t="s">
        <v>154</v>
      </c>
      <c r="F48" s="111" t="s">
        <v>154</v>
      </c>
      <c r="G48" s="111" t="s">
        <v>154</v>
      </c>
      <c r="H48" s="111" t="s">
        <v>154</v>
      </c>
      <c r="I48" s="111" t="s">
        <v>154</v>
      </c>
      <c r="J48" s="111" t="s">
        <v>154</v>
      </c>
      <c r="K48" s="116" t="str">
        <f t="shared" si="1"/>
        <v>=</v>
      </c>
    </row>
    <row r="49" spans="1:11" ht="15" customHeight="1">
      <c r="A49" s="114" t="s">
        <v>112</v>
      </c>
      <c r="B49" s="115" t="s">
        <v>72</v>
      </c>
      <c r="C49" s="111" t="s">
        <v>154</v>
      </c>
      <c r="D49" s="111" t="s">
        <v>154</v>
      </c>
      <c r="E49" s="111" t="s">
        <v>154</v>
      </c>
      <c r="F49" s="111" t="s">
        <v>154</v>
      </c>
      <c r="G49" s="111" t="s">
        <v>154</v>
      </c>
      <c r="H49" s="111" t="s">
        <v>154</v>
      </c>
      <c r="I49" s="111" t="s">
        <v>154</v>
      </c>
      <c r="J49" s="111" t="s">
        <v>154</v>
      </c>
      <c r="K49" s="116" t="str">
        <f t="shared" si="1"/>
        <v>=</v>
      </c>
    </row>
    <row r="50" spans="1:11" ht="15" customHeight="1">
      <c r="A50" s="114" t="s">
        <v>108</v>
      </c>
      <c r="B50" s="115" t="s">
        <v>72</v>
      </c>
      <c r="C50" s="111" t="s">
        <v>154</v>
      </c>
      <c r="D50" s="111" t="s">
        <v>154</v>
      </c>
      <c r="E50" s="111" t="s">
        <v>154</v>
      </c>
      <c r="F50" s="111" t="s">
        <v>154</v>
      </c>
      <c r="G50" s="111" t="s">
        <v>154</v>
      </c>
      <c r="H50" s="111" t="s">
        <v>154</v>
      </c>
      <c r="I50" s="111" t="s">
        <v>154</v>
      </c>
      <c r="J50" s="111" t="s">
        <v>154</v>
      </c>
      <c r="K50" s="116" t="str">
        <f t="shared" si="1"/>
        <v>=</v>
      </c>
    </row>
    <row r="51" spans="1:11" ht="15" customHeight="1">
      <c r="A51" s="114" t="s">
        <v>113</v>
      </c>
      <c r="B51" s="115" t="s">
        <v>72</v>
      </c>
      <c r="C51" s="111" t="s">
        <v>154</v>
      </c>
      <c r="D51" s="111" t="s">
        <v>154</v>
      </c>
      <c r="E51" s="111" t="s">
        <v>154</v>
      </c>
      <c r="F51" s="111" t="s">
        <v>154</v>
      </c>
      <c r="G51" s="111" t="s">
        <v>154</v>
      </c>
      <c r="H51" s="111" t="s">
        <v>154</v>
      </c>
      <c r="I51" s="111" t="s">
        <v>154</v>
      </c>
      <c r="J51" s="111" t="s">
        <v>154</v>
      </c>
      <c r="K51" s="116" t="str">
        <f t="shared" si="1"/>
        <v>=</v>
      </c>
    </row>
    <row r="52" spans="1:11" ht="15" customHeight="1">
      <c r="A52" s="114" t="s">
        <v>105</v>
      </c>
      <c r="B52" s="115" t="s">
        <v>72</v>
      </c>
      <c r="C52" s="111" t="s">
        <v>154</v>
      </c>
      <c r="D52" s="111" t="s">
        <v>154</v>
      </c>
      <c r="E52" s="111" t="s">
        <v>154</v>
      </c>
      <c r="F52" s="111" t="s">
        <v>154</v>
      </c>
      <c r="G52" s="111" t="s">
        <v>154</v>
      </c>
      <c r="H52" s="111" t="s">
        <v>154</v>
      </c>
      <c r="I52" s="111" t="s">
        <v>154</v>
      </c>
      <c r="J52" s="111" t="s">
        <v>154</v>
      </c>
      <c r="K52" s="116" t="str">
        <f t="shared" si="1"/>
        <v>=</v>
      </c>
    </row>
    <row r="53" spans="1:11" ht="15" customHeight="1">
      <c r="A53" s="114" t="s">
        <v>112</v>
      </c>
      <c r="B53" s="115" t="s">
        <v>72</v>
      </c>
      <c r="C53" s="111" t="s">
        <v>154</v>
      </c>
      <c r="D53" s="111" t="s">
        <v>154</v>
      </c>
      <c r="E53" s="116" t="s">
        <v>154</v>
      </c>
      <c r="F53" s="116" t="s">
        <v>154</v>
      </c>
      <c r="G53" s="116" t="s">
        <v>154</v>
      </c>
      <c r="H53" s="116" t="s">
        <v>154</v>
      </c>
      <c r="I53" s="111" t="s">
        <v>154</v>
      </c>
      <c r="J53" s="111" t="s">
        <v>154</v>
      </c>
      <c r="K53" s="116" t="str">
        <f t="shared" si="1"/>
        <v>=</v>
      </c>
    </row>
    <row r="54" spans="1:11" ht="15" customHeight="1">
      <c r="A54" s="114" t="s">
        <v>121</v>
      </c>
      <c r="B54" s="115" t="s">
        <v>72</v>
      </c>
      <c r="C54" s="111" t="s">
        <v>154</v>
      </c>
      <c r="D54" s="111" t="s">
        <v>154</v>
      </c>
      <c r="E54" s="116" t="s">
        <v>154</v>
      </c>
      <c r="F54" s="116" t="s">
        <v>154</v>
      </c>
      <c r="G54" s="116" t="s">
        <v>154</v>
      </c>
      <c r="H54" s="116" t="s">
        <v>154</v>
      </c>
      <c r="I54" s="111" t="s">
        <v>154</v>
      </c>
      <c r="J54" s="111" t="s">
        <v>154</v>
      </c>
      <c r="K54" s="116" t="str">
        <f t="shared" si="1"/>
        <v>=</v>
      </c>
    </row>
    <row r="55" spans="1:11" ht="15" customHeight="1">
      <c r="A55" s="114" t="s">
        <v>194</v>
      </c>
      <c r="B55" s="115" t="s">
        <v>72</v>
      </c>
      <c r="C55" s="111" t="s">
        <v>154</v>
      </c>
      <c r="D55" s="111" t="s">
        <v>154</v>
      </c>
      <c r="E55" s="116" t="s">
        <v>154</v>
      </c>
      <c r="F55" s="116" t="s">
        <v>154</v>
      </c>
      <c r="G55" s="116" t="s">
        <v>154</v>
      </c>
      <c r="H55" s="116" t="s">
        <v>154</v>
      </c>
      <c r="I55" s="111" t="s">
        <v>154</v>
      </c>
      <c r="J55" s="111" t="s">
        <v>154</v>
      </c>
      <c r="K55" s="116"/>
    </row>
    <row r="56" spans="1:11" ht="15" customHeight="1">
      <c r="A56" s="114" t="s">
        <v>91</v>
      </c>
      <c r="B56" s="115" t="s">
        <v>72</v>
      </c>
      <c r="C56" s="111" t="s">
        <v>154</v>
      </c>
      <c r="D56" s="111" t="s">
        <v>154</v>
      </c>
      <c r="E56" s="116" t="s">
        <v>154</v>
      </c>
      <c r="F56" s="116" t="s">
        <v>154</v>
      </c>
      <c r="G56" s="116" t="s">
        <v>154</v>
      </c>
      <c r="H56" s="116" t="s">
        <v>154</v>
      </c>
      <c r="I56" s="111" t="s">
        <v>154</v>
      </c>
      <c r="J56" s="111" t="s">
        <v>154</v>
      </c>
      <c r="K56" s="116" t="str">
        <f>IF(ISERROR(AVERAGE(C56:J56)),"=",AVERAGE(C56:J56))</f>
        <v>=</v>
      </c>
    </row>
    <row r="57" spans="1:11" ht="15" customHeight="1">
      <c r="A57" s="114" t="s">
        <v>104</v>
      </c>
      <c r="B57" s="115" t="s">
        <v>72</v>
      </c>
      <c r="C57" s="111" t="s">
        <v>154</v>
      </c>
      <c r="D57" s="111" t="s">
        <v>154</v>
      </c>
      <c r="E57" s="116" t="s">
        <v>154</v>
      </c>
      <c r="F57" s="116" t="s">
        <v>154</v>
      </c>
      <c r="G57" s="116" t="s">
        <v>154</v>
      </c>
      <c r="H57" s="116" t="s">
        <v>154</v>
      </c>
      <c r="I57" s="111" t="s">
        <v>154</v>
      </c>
      <c r="J57" s="111" t="s">
        <v>154</v>
      </c>
      <c r="K57" s="116" t="str">
        <f>IF(ISERROR(AVERAGE(C57:J57)),"=",AVERAGE(C57:J57))</f>
        <v>=</v>
      </c>
    </row>
    <row r="58" spans="1:11" ht="15" customHeight="1">
      <c r="A58" s="114" t="s">
        <v>114</v>
      </c>
      <c r="B58" s="115" t="s">
        <v>72</v>
      </c>
      <c r="C58" s="111">
        <v>0.82</v>
      </c>
      <c r="D58" s="111">
        <v>0.92</v>
      </c>
      <c r="E58" s="116" t="s">
        <v>154</v>
      </c>
      <c r="F58" s="116" t="s">
        <v>154</v>
      </c>
      <c r="G58" s="116" t="s">
        <v>154</v>
      </c>
      <c r="H58" s="116" t="s">
        <v>154</v>
      </c>
      <c r="I58" s="111" t="s">
        <v>154</v>
      </c>
      <c r="J58" s="111" t="s">
        <v>154</v>
      </c>
      <c r="K58" s="116">
        <f>IF(ISERROR(AVERAGE(C58:J58)),"=",AVERAGE(C58:J58))</f>
        <v>0.87</v>
      </c>
    </row>
    <row r="59" spans="1:11" ht="15" customHeight="1">
      <c r="A59" s="114" t="s">
        <v>195</v>
      </c>
      <c r="B59" s="115" t="s">
        <v>72</v>
      </c>
      <c r="C59" s="111">
        <v>1.22</v>
      </c>
      <c r="D59" s="111">
        <v>1.28</v>
      </c>
      <c r="E59" s="116" t="s">
        <v>154</v>
      </c>
      <c r="F59" s="116" t="s">
        <v>154</v>
      </c>
      <c r="G59" s="116" t="s">
        <v>154</v>
      </c>
      <c r="H59" s="116" t="s">
        <v>154</v>
      </c>
      <c r="I59" s="111" t="s">
        <v>154</v>
      </c>
      <c r="J59" s="111" t="s">
        <v>154</v>
      </c>
      <c r="K59" s="116">
        <f>IF(ISERROR(AVERAGE(C59:J59)),"=",AVERAGE(C59:J59))</f>
        <v>1.25</v>
      </c>
    </row>
    <row r="60" spans="1:11" ht="15" customHeight="1">
      <c r="A60" s="114" t="s">
        <v>196</v>
      </c>
      <c r="B60" s="115" t="s">
        <v>72</v>
      </c>
      <c r="C60" s="111">
        <v>1.55</v>
      </c>
      <c r="D60" s="111">
        <v>1.62</v>
      </c>
      <c r="E60" s="116" t="s">
        <v>154</v>
      </c>
      <c r="F60" s="116" t="s">
        <v>154</v>
      </c>
      <c r="G60" s="116" t="s">
        <v>154</v>
      </c>
      <c r="H60" s="116" t="s">
        <v>154</v>
      </c>
      <c r="I60" s="111" t="s">
        <v>154</v>
      </c>
      <c r="J60" s="111" t="s">
        <v>154</v>
      </c>
      <c r="K60" s="116">
        <f>IF(ISERROR(AVERAGE(C60:J60)),"=",AVERAGE(C60:J60))</f>
        <v>1.585</v>
      </c>
    </row>
    <row r="61" spans="1:11" ht="15" customHeight="1">
      <c r="A61" s="130" t="s">
        <v>138</v>
      </c>
      <c r="B61" s="131"/>
      <c r="C61" s="116"/>
      <c r="D61" s="116"/>
      <c r="E61" s="116"/>
      <c r="F61" s="116"/>
      <c r="G61" s="116"/>
      <c r="H61" s="116"/>
      <c r="I61" s="116"/>
      <c r="J61" s="116"/>
      <c r="K61" s="132"/>
    </row>
    <row r="62" spans="1:11" ht="15" customHeight="1">
      <c r="A62" s="114" t="s">
        <v>129</v>
      </c>
      <c r="B62" s="115" t="s">
        <v>72</v>
      </c>
      <c r="C62" s="111" t="s">
        <v>154</v>
      </c>
      <c r="D62" s="111" t="s">
        <v>154</v>
      </c>
      <c r="E62" s="116" t="s">
        <v>154</v>
      </c>
      <c r="F62" s="116" t="s">
        <v>154</v>
      </c>
      <c r="G62" s="116" t="s">
        <v>154</v>
      </c>
      <c r="H62" s="116" t="s">
        <v>154</v>
      </c>
      <c r="I62" s="111" t="s">
        <v>154</v>
      </c>
      <c r="J62" s="111" t="s">
        <v>154</v>
      </c>
      <c r="K62" s="116" t="str">
        <f aca="true" t="shared" si="2" ref="K62:K84">IF(ISERROR(AVERAGE(C62:J62)),"=",AVERAGE(C62:J62))</f>
        <v>=</v>
      </c>
    </row>
    <row r="63" spans="1:11" ht="15" customHeight="1">
      <c r="A63" s="180" t="s">
        <v>130</v>
      </c>
      <c r="B63" s="115" t="s">
        <v>72</v>
      </c>
      <c r="C63" s="111" t="s">
        <v>154</v>
      </c>
      <c r="D63" s="111" t="s">
        <v>154</v>
      </c>
      <c r="E63" s="116" t="s">
        <v>154</v>
      </c>
      <c r="F63" s="116" t="s">
        <v>154</v>
      </c>
      <c r="G63" s="116" t="s">
        <v>154</v>
      </c>
      <c r="H63" s="116" t="s">
        <v>154</v>
      </c>
      <c r="I63" s="111" t="s">
        <v>154</v>
      </c>
      <c r="J63" s="111" t="s">
        <v>154</v>
      </c>
      <c r="K63" s="116" t="str">
        <f t="shared" si="2"/>
        <v>=</v>
      </c>
    </row>
    <row r="64" spans="1:11" ht="15" customHeight="1">
      <c r="A64" s="180" t="s">
        <v>139</v>
      </c>
      <c r="B64" s="115" t="s">
        <v>72</v>
      </c>
      <c r="C64" s="111" t="s">
        <v>154</v>
      </c>
      <c r="D64" s="111" t="s">
        <v>154</v>
      </c>
      <c r="E64" s="116" t="s">
        <v>154</v>
      </c>
      <c r="F64" s="116" t="s">
        <v>154</v>
      </c>
      <c r="G64" s="116" t="s">
        <v>154</v>
      </c>
      <c r="H64" s="116" t="s">
        <v>154</v>
      </c>
      <c r="I64" s="111" t="s">
        <v>154</v>
      </c>
      <c r="J64" s="111" t="s">
        <v>154</v>
      </c>
      <c r="K64" s="116" t="str">
        <f t="shared" si="2"/>
        <v>=</v>
      </c>
    </row>
    <row r="65" spans="1:11" ht="15" customHeight="1">
      <c r="A65" s="180" t="s">
        <v>140</v>
      </c>
      <c r="B65" s="115" t="s">
        <v>72</v>
      </c>
      <c r="C65" s="111" t="s">
        <v>154</v>
      </c>
      <c r="D65" s="111" t="s">
        <v>154</v>
      </c>
      <c r="E65" s="116" t="s">
        <v>154</v>
      </c>
      <c r="F65" s="116" t="s">
        <v>154</v>
      </c>
      <c r="G65" s="116" t="s">
        <v>154</v>
      </c>
      <c r="H65" s="116" t="s">
        <v>154</v>
      </c>
      <c r="I65" s="111" t="s">
        <v>154</v>
      </c>
      <c r="J65" s="111" t="s">
        <v>154</v>
      </c>
      <c r="K65" s="116" t="str">
        <f t="shared" si="2"/>
        <v>=</v>
      </c>
    </row>
    <row r="66" spans="1:11" ht="15" customHeight="1">
      <c r="A66" s="114" t="s">
        <v>103</v>
      </c>
      <c r="B66" s="115" t="s">
        <v>72</v>
      </c>
      <c r="C66" s="111" t="s">
        <v>154</v>
      </c>
      <c r="D66" s="111" t="s">
        <v>154</v>
      </c>
      <c r="E66" s="116" t="s">
        <v>154</v>
      </c>
      <c r="F66" s="116" t="s">
        <v>154</v>
      </c>
      <c r="G66" s="116" t="s">
        <v>154</v>
      </c>
      <c r="H66" s="116" t="s">
        <v>154</v>
      </c>
      <c r="I66" s="111" t="s">
        <v>154</v>
      </c>
      <c r="J66" s="111" t="s">
        <v>154</v>
      </c>
      <c r="K66" s="116" t="str">
        <f t="shared" si="2"/>
        <v>=</v>
      </c>
    </row>
    <row r="67" spans="1:11" ht="15" customHeight="1">
      <c r="A67" s="114" t="s">
        <v>131</v>
      </c>
      <c r="B67" s="115" t="s">
        <v>72</v>
      </c>
      <c r="C67" s="111" t="s">
        <v>154</v>
      </c>
      <c r="D67" s="111" t="s">
        <v>154</v>
      </c>
      <c r="E67" s="116" t="s">
        <v>154</v>
      </c>
      <c r="F67" s="116" t="s">
        <v>154</v>
      </c>
      <c r="G67" s="116" t="s">
        <v>154</v>
      </c>
      <c r="H67" s="116" t="s">
        <v>154</v>
      </c>
      <c r="I67" s="111" t="s">
        <v>154</v>
      </c>
      <c r="J67" s="111" t="s">
        <v>154</v>
      </c>
      <c r="K67" s="116" t="str">
        <f t="shared" si="2"/>
        <v>=</v>
      </c>
    </row>
    <row r="68" spans="1:11" ht="15" customHeight="1">
      <c r="A68" s="114" t="s">
        <v>106</v>
      </c>
      <c r="B68" s="115" t="s">
        <v>72</v>
      </c>
      <c r="C68" s="111" t="s">
        <v>154</v>
      </c>
      <c r="D68" s="111" t="s">
        <v>154</v>
      </c>
      <c r="E68" s="116" t="s">
        <v>154</v>
      </c>
      <c r="F68" s="116" t="s">
        <v>154</v>
      </c>
      <c r="G68" s="116" t="s">
        <v>154</v>
      </c>
      <c r="H68" s="116" t="s">
        <v>154</v>
      </c>
      <c r="I68" s="111" t="s">
        <v>154</v>
      </c>
      <c r="J68" s="111" t="s">
        <v>154</v>
      </c>
      <c r="K68" s="116" t="str">
        <f t="shared" si="2"/>
        <v>=</v>
      </c>
    </row>
    <row r="69" spans="1:11" ht="15" customHeight="1">
      <c r="A69" s="114" t="s">
        <v>125</v>
      </c>
      <c r="B69" s="115" t="s">
        <v>72</v>
      </c>
      <c r="C69" s="111" t="s">
        <v>154</v>
      </c>
      <c r="D69" s="111" t="s">
        <v>154</v>
      </c>
      <c r="E69" s="116" t="s">
        <v>154</v>
      </c>
      <c r="F69" s="116" t="s">
        <v>154</v>
      </c>
      <c r="G69" s="116" t="s">
        <v>154</v>
      </c>
      <c r="H69" s="116" t="s">
        <v>154</v>
      </c>
      <c r="I69" s="111" t="s">
        <v>154</v>
      </c>
      <c r="J69" s="111" t="s">
        <v>154</v>
      </c>
      <c r="K69" s="116" t="str">
        <f t="shared" si="2"/>
        <v>=</v>
      </c>
    </row>
    <row r="70" spans="1:11" ht="15" customHeight="1">
      <c r="A70" s="114" t="s">
        <v>126</v>
      </c>
      <c r="B70" s="115" t="s">
        <v>72</v>
      </c>
      <c r="C70" s="111" t="s">
        <v>154</v>
      </c>
      <c r="D70" s="111" t="s">
        <v>154</v>
      </c>
      <c r="E70" s="116" t="s">
        <v>154</v>
      </c>
      <c r="F70" s="116" t="s">
        <v>154</v>
      </c>
      <c r="G70" s="116" t="s">
        <v>154</v>
      </c>
      <c r="H70" s="116" t="s">
        <v>154</v>
      </c>
      <c r="I70" s="111" t="s">
        <v>154</v>
      </c>
      <c r="J70" s="111" t="s">
        <v>154</v>
      </c>
      <c r="K70" s="116" t="str">
        <f t="shared" si="2"/>
        <v>=</v>
      </c>
    </row>
    <row r="71" spans="1:11" ht="15" customHeight="1">
      <c r="A71" s="114" t="s">
        <v>119</v>
      </c>
      <c r="B71" s="115" t="s">
        <v>72</v>
      </c>
      <c r="C71" s="111" t="s">
        <v>154</v>
      </c>
      <c r="D71" s="111" t="s">
        <v>154</v>
      </c>
      <c r="E71" s="116" t="s">
        <v>154</v>
      </c>
      <c r="F71" s="116" t="s">
        <v>154</v>
      </c>
      <c r="G71" s="116" t="s">
        <v>154</v>
      </c>
      <c r="H71" s="116" t="s">
        <v>154</v>
      </c>
      <c r="I71" s="111" t="s">
        <v>154</v>
      </c>
      <c r="J71" s="111" t="s">
        <v>154</v>
      </c>
      <c r="K71" s="116" t="str">
        <f t="shared" si="2"/>
        <v>=</v>
      </c>
    </row>
    <row r="72" spans="1:11" ht="15" customHeight="1">
      <c r="A72" s="114" t="s">
        <v>109</v>
      </c>
      <c r="B72" s="115" t="s">
        <v>72</v>
      </c>
      <c r="C72" s="111" t="s">
        <v>154</v>
      </c>
      <c r="D72" s="111" t="s">
        <v>154</v>
      </c>
      <c r="E72" s="116" t="s">
        <v>154</v>
      </c>
      <c r="F72" s="116" t="s">
        <v>154</v>
      </c>
      <c r="G72" s="116" t="s">
        <v>154</v>
      </c>
      <c r="H72" s="116" t="s">
        <v>154</v>
      </c>
      <c r="I72" s="111" t="s">
        <v>154</v>
      </c>
      <c r="J72" s="111" t="s">
        <v>154</v>
      </c>
      <c r="K72" s="116" t="str">
        <f t="shared" si="2"/>
        <v>=</v>
      </c>
    </row>
    <row r="73" spans="1:11" ht="15" customHeight="1">
      <c r="A73" s="114" t="s">
        <v>107</v>
      </c>
      <c r="B73" s="115" t="s">
        <v>72</v>
      </c>
      <c r="C73" s="111" t="s">
        <v>154</v>
      </c>
      <c r="D73" s="111" t="s">
        <v>154</v>
      </c>
      <c r="E73" s="116" t="s">
        <v>154</v>
      </c>
      <c r="F73" s="116" t="s">
        <v>154</v>
      </c>
      <c r="G73" s="116" t="s">
        <v>154</v>
      </c>
      <c r="H73" s="116" t="s">
        <v>154</v>
      </c>
      <c r="I73" s="111" t="s">
        <v>154</v>
      </c>
      <c r="J73" s="111" t="s">
        <v>154</v>
      </c>
      <c r="K73" s="116" t="str">
        <f t="shared" si="2"/>
        <v>=</v>
      </c>
    </row>
    <row r="74" spans="1:11" ht="15" customHeight="1">
      <c r="A74" s="114" t="s">
        <v>120</v>
      </c>
      <c r="B74" s="115" t="s">
        <v>72</v>
      </c>
      <c r="C74" s="111" t="s">
        <v>154</v>
      </c>
      <c r="D74" s="111" t="s">
        <v>154</v>
      </c>
      <c r="E74" s="116" t="s">
        <v>154</v>
      </c>
      <c r="F74" s="116" t="s">
        <v>154</v>
      </c>
      <c r="G74" s="116" t="s">
        <v>154</v>
      </c>
      <c r="H74" s="116" t="s">
        <v>154</v>
      </c>
      <c r="I74" s="111" t="s">
        <v>154</v>
      </c>
      <c r="J74" s="111" t="s">
        <v>154</v>
      </c>
      <c r="K74" s="116" t="str">
        <f t="shared" si="2"/>
        <v>=</v>
      </c>
    </row>
    <row r="75" spans="1:11" ht="15" customHeight="1">
      <c r="A75" s="114" t="s">
        <v>115</v>
      </c>
      <c r="B75" s="115" t="s">
        <v>72</v>
      </c>
      <c r="C75" s="111">
        <v>0.68</v>
      </c>
      <c r="D75" s="111">
        <v>0.78</v>
      </c>
      <c r="E75" s="116" t="s">
        <v>154</v>
      </c>
      <c r="F75" s="116" t="s">
        <v>154</v>
      </c>
      <c r="G75" s="116" t="s">
        <v>154</v>
      </c>
      <c r="H75" s="116" t="s">
        <v>154</v>
      </c>
      <c r="I75" s="111" t="s">
        <v>154</v>
      </c>
      <c r="J75" s="111" t="s">
        <v>154</v>
      </c>
      <c r="K75" s="116">
        <f t="shared" si="2"/>
        <v>0.73</v>
      </c>
    </row>
    <row r="76" spans="1:11" ht="15" customHeight="1">
      <c r="A76" s="114" t="s">
        <v>99</v>
      </c>
      <c r="B76" s="115" t="s">
        <v>72</v>
      </c>
      <c r="C76" s="111">
        <v>0.81</v>
      </c>
      <c r="D76" s="111">
        <v>0.88</v>
      </c>
      <c r="E76" s="116" t="s">
        <v>154</v>
      </c>
      <c r="F76" s="116" t="s">
        <v>154</v>
      </c>
      <c r="G76" s="116" t="s">
        <v>154</v>
      </c>
      <c r="H76" s="116" t="s">
        <v>154</v>
      </c>
      <c r="I76" s="111" t="s">
        <v>154</v>
      </c>
      <c r="J76" s="111" t="s">
        <v>154</v>
      </c>
      <c r="K76" s="116">
        <f t="shared" si="2"/>
        <v>0.845</v>
      </c>
    </row>
    <row r="77" spans="1:11" ht="15" customHeight="1">
      <c r="A77" s="114" t="s">
        <v>100</v>
      </c>
      <c r="B77" s="115" t="s">
        <v>72</v>
      </c>
      <c r="C77" s="111">
        <v>0.95</v>
      </c>
      <c r="D77" s="111">
        <v>1.01</v>
      </c>
      <c r="E77" s="116" t="s">
        <v>154</v>
      </c>
      <c r="F77" s="116" t="s">
        <v>154</v>
      </c>
      <c r="G77" s="116" t="s">
        <v>154</v>
      </c>
      <c r="H77" s="116" t="s">
        <v>154</v>
      </c>
      <c r="I77" s="111" t="s">
        <v>154</v>
      </c>
      <c r="J77" s="111" t="s">
        <v>154</v>
      </c>
      <c r="K77" s="116">
        <f t="shared" si="2"/>
        <v>0.98</v>
      </c>
    </row>
    <row r="78" spans="1:11" ht="15" customHeight="1">
      <c r="A78" s="114" t="s">
        <v>100</v>
      </c>
      <c r="B78" s="115" t="s">
        <v>72</v>
      </c>
      <c r="C78" s="111">
        <v>1.19</v>
      </c>
      <c r="D78" s="111">
        <v>1.26</v>
      </c>
      <c r="E78" s="116" t="s">
        <v>154</v>
      </c>
      <c r="F78" s="116" t="s">
        <v>154</v>
      </c>
      <c r="G78" s="116" t="s">
        <v>154</v>
      </c>
      <c r="H78" s="116" t="s">
        <v>154</v>
      </c>
      <c r="I78" s="111" t="s">
        <v>154</v>
      </c>
      <c r="J78" s="111" t="s">
        <v>154</v>
      </c>
      <c r="K78" s="116">
        <f t="shared" si="2"/>
        <v>1.225</v>
      </c>
    </row>
    <row r="79" spans="1:11" ht="15" customHeight="1">
      <c r="A79" s="119" t="s">
        <v>97</v>
      </c>
      <c r="B79" s="115" t="s">
        <v>72</v>
      </c>
      <c r="C79" s="111">
        <v>0.82</v>
      </c>
      <c r="D79" s="111">
        <v>0.87</v>
      </c>
      <c r="E79" s="111" t="s">
        <v>154</v>
      </c>
      <c r="F79" s="111" t="s">
        <v>154</v>
      </c>
      <c r="G79" s="111" t="s">
        <v>154</v>
      </c>
      <c r="H79" s="111" t="s">
        <v>154</v>
      </c>
      <c r="I79" s="111" t="s">
        <v>154</v>
      </c>
      <c r="J79" s="111" t="s">
        <v>154</v>
      </c>
      <c r="K79" s="116">
        <f t="shared" si="2"/>
        <v>0.845</v>
      </c>
    </row>
    <row r="80" spans="1:11" ht="15" customHeight="1">
      <c r="A80" s="119" t="s">
        <v>117</v>
      </c>
      <c r="B80" s="115" t="s">
        <v>72</v>
      </c>
      <c r="C80" s="111">
        <v>0.86</v>
      </c>
      <c r="D80" s="111">
        <v>0.94</v>
      </c>
      <c r="E80" s="111" t="s">
        <v>154</v>
      </c>
      <c r="F80" s="111" t="s">
        <v>154</v>
      </c>
      <c r="G80" s="111" t="s">
        <v>154</v>
      </c>
      <c r="H80" s="111" t="s">
        <v>154</v>
      </c>
      <c r="I80" s="111" t="s">
        <v>154</v>
      </c>
      <c r="J80" s="111" t="s">
        <v>154</v>
      </c>
      <c r="K80" s="116">
        <f t="shared" si="2"/>
        <v>0.8999999999999999</v>
      </c>
    </row>
    <row r="81" spans="1:11" ht="15" customHeight="1">
      <c r="A81" s="119" t="s">
        <v>98</v>
      </c>
      <c r="B81" s="115" t="s">
        <v>72</v>
      </c>
      <c r="C81" s="111">
        <v>1.26</v>
      </c>
      <c r="D81" s="111">
        <v>1.33</v>
      </c>
      <c r="E81" s="111" t="s">
        <v>154</v>
      </c>
      <c r="F81" s="111" t="s">
        <v>154</v>
      </c>
      <c r="G81" s="111" t="s">
        <v>154</v>
      </c>
      <c r="H81" s="111" t="s">
        <v>154</v>
      </c>
      <c r="I81" s="111" t="s">
        <v>154</v>
      </c>
      <c r="J81" s="111" t="s">
        <v>154</v>
      </c>
      <c r="K81" s="116">
        <f t="shared" si="2"/>
        <v>1.295</v>
      </c>
    </row>
    <row r="82" spans="1:11" ht="15" customHeight="1">
      <c r="A82" s="119" t="s">
        <v>132</v>
      </c>
      <c r="B82" s="115" t="s">
        <v>72</v>
      </c>
      <c r="C82" s="111">
        <v>1.32</v>
      </c>
      <c r="D82" s="111">
        <v>1.38</v>
      </c>
      <c r="E82" s="111" t="s">
        <v>154</v>
      </c>
      <c r="F82" s="111" t="s">
        <v>154</v>
      </c>
      <c r="G82" s="111" t="s">
        <v>154</v>
      </c>
      <c r="H82" s="111" t="s">
        <v>154</v>
      </c>
      <c r="I82" s="111" t="s">
        <v>154</v>
      </c>
      <c r="J82" s="111" t="s">
        <v>154</v>
      </c>
      <c r="K82" s="116">
        <f t="shared" si="2"/>
        <v>1.35</v>
      </c>
    </row>
    <row r="83" spans="1:11" ht="15" customHeight="1">
      <c r="A83" s="119" t="s">
        <v>116</v>
      </c>
      <c r="B83" s="115" t="s">
        <v>72</v>
      </c>
      <c r="C83" s="111" t="s">
        <v>154</v>
      </c>
      <c r="D83" s="111" t="s">
        <v>154</v>
      </c>
      <c r="E83" s="111" t="s">
        <v>154</v>
      </c>
      <c r="F83" s="111" t="s">
        <v>154</v>
      </c>
      <c r="G83" s="111" t="s">
        <v>154</v>
      </c>
      <c r="H83" s="111" t="s">
        <v>154</v>
      </c>
      <c r="I83" s="111" t="s">
        <v>154</v>
      </c>
      <c r="J83" s="111" t="s">
        <v>154</v>
      </c>
      <c r="K83" s="116" t="str">
        <f t="shared" si="2"/>
        <v>=</v>
      </c>
    </row>
    <row r="84" spans="1:11" ht="15" customHeight="1">
      <c r="A84" s="119" t="s">
        <v>118</v>
      </c>
      <c r="B84" s="115" t="s">
        <v>72</v>
      </c>
      <c r="C84" s="111" t="s">
        <v>154</v>
      </c>
      <c r="D84" s="111" t="s">
        <v>154</v>
      </c>
      <c r="E84" s="111" t="s">
        <v>154</v>
      </c>
      <c r="F84" s="111" t="s">
        <v>154</v>
      </c>
      <c r="G84" s="111" t="s">
        <v>154</v>
      </c>
      <c r="H84" s="111" t="s">
        <v>154</v>
      </c>
      <c r="I84" s="111" t="s">
        <v>154</v>
      </c>
      <c r="J84" s="111" t="s">
        <v>154</v>
      </c>
      <c r="K84" s="116" t="str">
        <f t="shared" si="2"/>
        <v>=</v>
      </c>
    </row>
    <row r="85" spans="1:11" ht="15" customHeight="1">
      <c r="A85" s="117" t="s">
        <v>87</v>
      </c>
      <c r="B85" s="121" t="s">
        <v>3</v>
      </c>
      <c r="C85" s="134"/>
      <c r="D85" s="134"/>
      <c r="E85" s="134"/>
      <c r="F85" s="134"/>
      <c r="G85" s="134"/>
      <c r="H85" s="134"/>
      <c r="I85" s="134"/>
      <c r="J85" s="134"/>
      <c r="K85" s="135"/>
    </row>
    <row r="86" spans="1:11" ht="15" customHeight="1">
      <c r="A86" s="119" t="s">
        <v>88</v>
      </c>
      <c r="B86" s="110" t="s">
        <v>72</v>
      </c>
      <c r="C86" s="111" t="s">
        <v>154</v>
      </c>
      <c r="D86" s="111" t="s">
        <v>154</v>
      </c>
      <c r="E86" s="111" t="s">
        <v>154</v>
      </c>
      <c r="F86" s="111" t="s">
        <v>154</v>
      </c>
      <c r="G86" s="111" t="s">
        <v>154</v>
      </c>
      <c r="H86" s="111" t="s">
        <v>154</v>
      </c>
      <c r="I86" s="111" t="s">
        <v>154</v>
      </c>
      <c r="J86" s="111" t="s">
        <v>154</v>
      </c>
      <c r="K86" s="111" t="str">
        <f>IF(ISERROR(AVERAGE(C86:J86)),"=",AVERAGE(C86:J86))</f>
        <v>=</v>
      </c>
    </row>
    <row r="87" spans="1:11" ht="15" customHeight="1">
      <c r="A87" s="117" t="s">
        <v>89</v>
      </c>
      <c r="B87" s="121" t="s">
        <v>3</v>
      </c>
      <c r="C87" s="136"/>
      <c r="D87" s="136"/>
      <c r="E87" s="136"/>
      <c r="F87" s="136"/>
      <c r="G87" s="136"/>
      <c r="H87" s="136"/>
      <c r="I87" s="136"/>
      <c r="J87" s="136"/>
      <c r="K87" s="135"/>
    </row>
    <row r="88" spans="1:11" ht="15" customHeight="1">
      <c r="A88" s="119" t="s">
        <v>88</v>
      </c>
      <c r="B88" s="110" t="s">
        <v>72</v>
      </c>
      <c r="C88" s="111" t="s">
        <v>154</v>
      </c>
      <c r="D88" s="111" t="s">
        <v>154</v>
      </c>
      <c r="E88" s="111" t="s">
        <v>154</v>
      </c>
      <c r="F88" s="111" t="s">
        <v>154</v>
      </c>
      <c r="G88" s="111" t="s">
        <v>154</v>
      </c>
      <c r="H88" s="111" t="s">
        <v>154</v>
      </c>
      <c r="I88" s="111" t="s">
        <v>154</v>
      </c>
      <c r="J88" s="111" t="s">
        <v>154</v>
      </c>
      <c r="K88" s="111" t="str">
        <f>IF(ISERROR(AVERAGE(C88:J88)),"=",AVERAGE(C88:J88))</f>
        <v>=</v>
      </c>
    </row>
    <row r="89" spans="1:11" ht="15" customHeight="1">
      <c r="A89" s="119" t="s">
        <v>101</v>
      </c>
      <c r="B89" s="110" t="s">
        <v>72</v>
      </c>
      <c r="C89" s="111" t="s">
        <v>154</v>
      </c>
      <c r="D89" s="111" t="s">
        <v>154</v>
      </c>
      <c r="E89" s="111" t="s">
        <v>154</v>
      </c>
      <c r="F89" s="111" t="s">
        <v>154</v>
      </c>
      <c r="G89" s="111" t="s">
        <v>154</v>
      </c>
      <c r="H89" s="111" t="s">
        <v>154</v>
      </c>
      <c r="I89" s="111" t="s">
        <v>154</v>
      </c>
      <c r="J89" s="111" t="s">
        <v>154</v>
      </c>
      <c r="K89" s="111" t="str">
        <f>IF(ISERROR(AVERAGE(C89:J89)),"=",AVERAGE(C89:J89))</f>
        <v>=</v>
      </c>
    </row>
    <row r="90" spans="1:11" ht="15" customHeight="1">
      <c r="A90" s="137"/>
      <c r="B90" s="138"/>
      <c r="C90" s="135"/>
      <c r="D90" s="135"/>
      <c r="E90" s="135"/>
      <c r="F90" s="135"/>
      <c r="G90" s="135"/>
      <c r="H90" s="135"/>
      <c r="I90" s="135"/>
      <c r="J90" s="135"/>
      <c r="K90" s="135"/>
    </row>
    <row r="91" spans="1:11" ht="26.25" customHeight="1">
      <c r="A91" s="461" t="s">
        <v>156</v>
      </c>
      <c r="B91" s="462"/>
      <c r="C91" s="462"/>
      <c r="D91" s="462"/>
      <c r="E91" s="462"/>
      <c r="F91" s="462"/>
      <c r="G91" s="462"/>
      <c r="H91" s="462"/>
      <c r="I91" s="462"/>
      <c r="J91" s="462"/>
      <c r="K91" s="462"/>
    </row>
    <row r="92" spans="1:11" ht="26.25" customHeight="1">
      <c r="A92" s="455" t="s">
        <v>157</v>
      </c>
      <c r="B92" s="456"/>
      <c r="C92" s="456"/>
      <c r="D92" s="456"/>
      <c r="E92" s="456"/>
      <c r="F92" s="456"/>
      <c r="G92" s="456"/>
      <c r="H92" s="456"/>
      <c r="I92" s="456"/>
      <c r="J92" s="456"/>
      <c r="K92" s="456"/>
    </row>
    <row r="93" spans="1:11" ht="15" customHeight="1">
      <c r="A93" s="117" t="s">
        <v>61</v>
      </c>
      <c r="B93" s="121" t="s">
        <v>3</v>
      </c>
      <c r="C93" s="139"/>
      <c r="D93" s="139"/>
      <c r="E93" s="139"/>
      <c r="F93" s="139"/>
      <c r="G93" s="139"/>
      <c r="H93" s="139"/>
      <c r="I93" s="139"/>
      <c r="J93" s="139"/>
      <c r="K93" s="140"/>
    </row>
    <row r="94" spans="1:11" ht="15" customHeight="1">
      <c r="A94" s="119" t="s">
        <v>16</v>
      </c>
      <c r="B94" s="141" t="s">
        <v>21</v>
      </c>
      <c r="C94" s="111" t="s">
        <v>159</v>
      </c>
      <c r="D94" s="111" t="s">
        <v>159</v>
      </c>
      <c r="E94" s="111" t="s">
        <v>154</v>
      </c>
      <c r="F94" s="111" t="s">
        <v>154</v>
      </c>
      <c r="G94" s="195" t="s">
        <v>154</v>
      </c>
      <c r="H94" s="195" t="s">
        <v>154</v>
      </c>
      <c r="I94" s="111" t="s">
        <v>154</v>
      </c>
      <c r="J94" s="111" t="s">
        <v>154</v>
      </c>
      <c r="K94" s="111" t="str">
        <f>IF(ISERROR(AVERAGE(C94:J94)),"=",AVERAGE(C94:J94))</f>
        <v>=</v>
      </c>
    </row>
    <row r="95" spans="1:11" ht="15" customHeight="1">
      <c r="A95" s="119" t="s">
        <v>17</v>
      </c>
      <c r="B95" s="141" t="s">
        <v>21</v>
      </c>
      <c r="C95" s="111" t="s">
        <v>159</v>
      </c>
      <c r="D95" s="111" t="s">
        <v>159</v>
      </c>
      <c r="E95" s="111" t="s">
        <v>154</v>
      </c>
      <c r="F95" s="111" t="s">
        <v>154</v>
      </c>
      <c r="G95" s="195" t="s">
        <v>154</v>
      </c>
      <c r="H95" s="195" t="s">
        <v>154</v>
      </c>
      <c r="I95" s="111" t="s">
        <v>154</v>
      </c>
      <c r="J95" s="111" t="s">
        <v>154</v>
      </c>
      <c r="K95" s="111" t="str">
        <f>IF(ISERROR(AVERAGE(C95:J95)),"=",AVERAGE(C95:J95))</f>
        <v>=</v>
      </c>
    </row>
    <row r="96" spans="1:11" ht="27" customHeight="1">
      <c r="A96" s="142" t="s">
        <v>62</v>
      </c>
      <c r="B96" s="141" t="s">
        <v>21</v>
      </c>
      <c r="C96" s="111" t="s">
        <v>154</v>
      </c>
      <c r="D96" s="111" t="s">
        <v>154</v>
      </c>
      <c r="E96" s="111" t="s">
        <v>154</v>
      </c>
      <c r="F96" s="111" t="s">
        <v>154</v>
      </c>
      <c r="G96" s="195" t="s">
        <v>154</v>
      </c>
      <c r="H96" s="195" t="s">
        <v>154</v>
      </c>
      <c r="I96" s="111" t="s">
        <v>154</v>
      </c>
      <c r="J96" s="111" t="s">
        <v>154</v>
      </c>
      <c r="K96" s="111" t="str">
        <f>IF(ISERROR(AVERAGE(C96:J96)),"=",AVERAGE(C96:J96))</f>
        <v>=</v>
      </c>
    </row>
    <row r="97" spans="1:11" ht="26.25" customHeight="1">
      <c r="A97" s="457" t="s">
        <v>158</v>
      </c>
      <c r="B97" s="458"/>
      <c r="C97" s="458"/>
      <c r="D97" s="458"/>
      <c r="E97" s="458"/>
      <c r="F97" s="458"/>
      <c r="G97" s="458"/>
      <c r="H97" s="458"/>
      <c r="I97" s="458"/>
      <c r="J97" s="458"/>
      <c r="K97" s="458"/>
    </row>
    <row r="98" spans="1:11" ht="15" customHeight="1">
      <c r="A98" s="143" t="s">
        <v>188</v>
      </c>
      <c r="B98" s="144"/>
      <c r="C98" s="144"/>
      <c r="D98" s="144"/>
      <c r="E98" s="144"/>
      <c r="F98" s="144"/>
      <c r="G98" s="144"/>
      <c r="H98" s="144"/>
      <c r="I98" s="144"/>
      <c r="J98" s="144"/>
      <c r="K98" s="145"/>
    </row>
    <row r="99" spans="1:11" ht="15" customHeight="1">
      <c r="A99" s="119" t="s">
        <v>73</v>
      </c>
      <c r="B99" s="141" t="s">
        <v>21</v>
      </c>
      <c r="C99" s="111" t="s">
        <v>154</v>
      </c>
      <c r="D99" s="111" t="s">
        <v>154</v>
      </c>
      <c r="E99" s="111" t="s">
        <v>154</v>
      </c>
      <c r="F99" s="111" t="s">
        <v>154</v>
      </c>
      <c r="G99" s="111" t="s">
        <v>154</v>
      </c>
      <c r="H99" s="111" t="s">
        <v>154</v>
      </c>
      <c r="I99" s="111" t="s">
        <v>154</v>
      </c>
      <c r="J99" s="111" t="s">
        <v>154</v>
      </c>
      <c r="K99" s="111" t="str">
        <f>IF(ISERROR(AVERAGE(C99:J99)),"=",AVERAGE(C99:J99))</f>
        <v>=</v>
      </c>
    </row>
    <row r="100" spans="1:11" ht="15" customHeight="1">
      <c r="A100" s="119" t="s">
        <v>74</v>
      </c>
      <c r="B100" s="141" t="s">
        <v>21</v>
      </c>
      <c r="C100" s="111" t="s">
        <v>154</v>
      </c>
      <c r="D100" s="111" t="s">
        <v>154</v>
      </c>
      <c r="E100" s="111" t="s">
        <v>154</v>
      </c>
      <c r="F100" s="111" t="s">
        <v>154</v>
      </c>
      <c r="G100" s="111" t="s">
        <v>154</v>
      </c>
      <c r="H100" s="111" t="s">
        <v>154</v>
      </c>
      <c r="I100" s="111" t="s">
        <v>154</v>
      </c>
      <c r="J100" s="111" t="s">
        <v>154</v>
      </c>
      <c r="K100" s="111" t="str">
        <f>IF(ISERROR(AVERAGE(C100:J100)),"=",AVERAGE(C100:J100))</f>
        <v>=</v>
      </c>
    </row>
    <row r="101" spans="1:11" ht="15" customHeight="1">
      <c r="A101" s="119" t="s">
        <v>75</v>
      </c>
      <c r="B101" s="141" t="s">
        <v>21</v>
      </c>
      <c r="C101" s="111" t="s">
        <v>154</v>
      </c>
      <c r="D101" s="111" t="s">
        <v>154</v>
      </c>
      <c r="E101" s="111" t="s">
        <v>154</v>
      </c>
      <c r="F101" s="111" t="s">
        <v>154</v>
      </c>
      <c r="G101" s="111" t="s">
        <v>154</v>
      </c>
      <c r="H101" s="111" t="s">
        <v>154</v>
      </c>
      <c r="I101" s="111" t="s">
        <v>154</v>
      </c>
      <c r="J101" s="111" t="s">
        <v>154</v>
      </c>
      <c r="K101" s="111" t="str">
        <f>IF(ISERROR(AVERAGE(C101:J101)),"=",AVERAGE(C101:J101))</f>
        <v>=</v>
      </c>
    </row>
    <row r="102" spans="1:11" ht="15" customHeight="1">
      <c r="A102" s="119" t="s">
        <v>76</v>
      </c>
      <c r="B102" s="141" t="s">
        <v>21</v>
      </c>
      <c r="C102" s="111" t="s">
        <v>154</v>
      </c>
      <c r="D102" s="111" t="s">
        <v>154</v>
      </c>
      <c r="E102" s="111" t="s">
        <v>154</v>
      </c>
      <c r="F102" s="111" t="s">
        <v>154</v>
      </c>
      <c r="G102" s="111" t="s">
        <v>154</v>
      </c>
      <c r="H102" s="111" t="s">
        <v>154</v>
      </c>
      <c r="I102" s="111" t="s">
        <v>154</v>
      </c>
      <c r="J102" s="111" t="s">
        <v>154</v>
      </c>
      <c r="K102" s="111" t="str">
        <f>IF(ISERROR(AVERAGE(C102:J102)),"=",AVERAGE(C102:J102))</f>
        <v>=</v>
      </c>
    </row>
    <row r="103" spans="1:11" ht="15" customHeight="1">
      <c r="A103" s="119" t="s">
        <v>77</v>
      </c>
      <c r="B103" s="141" t="s">
        <v>21</v>
      </c>
      <c r="C103" s="111" t="s">
        <v>154</v>
      </c>
      <c r="D103" s="111" t="s">
        <v>154</v>
      </c>
      <c r="E103" s="111" t="s">
        <v>154</v>
      </c>
      <c r="F103" s="111" t="s">
        <v>154</v>
      </c>
      <c r="G103" s="111" t="s">
        <v>154</v>
      </c>
      <c r="H103" s="111" t="s">
        <v>154</v>
      </c>
      <c r="I103" s="111" t="s">
        <v>154</v>
      </c>
      <c r="J103" s="111" t="s">
        <v>154</v>
      </c>
      <c r="K103" s="111" t="str">
        <f>IF(ISERROR(AVERAGE(C103:J103)),"=",AVERAGE(C103:J103))</f>
        <v>=</v>
      </c>
    </row>
    <row r="104" spans="1:11" ht="15" customHeight="1">
      <c r="A104" s="143" t="s">
        <v>189</v>
      </c>
      <c r="B104" s="104"/>
      <c r="C104" s="104"/>
      <c r="D104" s="104"/>
      <c r="E104" s="104"/>
      <c r="F104" s="104"/>
      <c r="G104" s="104"/>
      <c r="H104" s="104"/>
      <c r="I104" s="104"/>
      <c r="J104" s="104"/>
      <c r="K104" s="146"/>
    </row>
    <row r="105" spans="1:11" ht="15" customHeight="1">
      <c r="A105" s="119" t="s">
        <v>80</v>
      </c>
      <c r="B105" s="110" t="s">
        <v>70</v>
      </c>
      <c r="C105" s="111">
        <v>7.15</v>
      </c>
      <c r="D105" s="111">
        <v>7.6</v>
      </c>
      <c r="E105" s="111">
        <v>7.15</v>
      </c>
      <c r="F105" s="111">
        <v>7.55</v>
      </c>
      <c r="G105" s="111">
        <v>7.1</v>
      </c>
      <c r="H105" s="111">
        <v>7.5</v>
      </c>
      <c r="I105" s="111">
        <v>7.05</v>
      </c>
      <c r="J105" s="111">
        <v>7.5</v>
      </c>
      <c r="K105" s="147">
        <f>IF(ISERROR(AVERAGE(C105:J105)),"=",AVERAGE(C105:J105))</f>
        <v>7.324999999999999</v>
      </c>
    </row>
    <row r="106" spans="1:11" ht="15" customHeight="1">
      <c r="A106" s="119" t="s">
        <v>81</v>
      </c>
      <c r="B106" s="110" t="s">
        <v>70</v>
      </c>
      <c r="C106" s="111">
        <v>6.8</v>
      </c>
      <c r="D106" s="111">
        <v>7.25</v>
      </c>
      <c r="E106" s="111">
        <v>6.75</v>
      </c>
      <c r="F106" s="111">
        <v>7.2</v>
      </c>
      <c r="G106" s="111">
        <v>6.7</v>
      </c>
      <c r="H106" s="111">
        <v>7.15</v>
      </c>
      <c r="I106" s="111">
        <v>6.7</v>
      </c>
      <c r="J106" s="111">
        <v>7.1</v>
      </c>
      <c r="K106" s="147">
        <f>IF(ISERROR(AVERAGE(C106:J106)),"=",AVERAGE(C106:J106))</f>
        <v>6.956250000000001</v>
      </c>
    </row>
    <row r="107" spans="1:11" ht="15" customHeight="1">
      <c r="A107" s="119" t="s">
        <v>82</v>
      </c>
      <c r="B107" s="110" t="s">
        <v>70</v>
      </c>
      <c r="C107" s="111">
        <v>7.55</v>
      </c>
      <c r="D107" s="111">
        <v>8.05</v>
      </c>
      <c r="E107" s="111">
        <v>7.5</v>
      </c>
      <c r="F107" s="111">
        <v>8.05</v>
      </c>
      <c r="G107" s="111">
        <v>7.45</v>
      </c>
      <c r="H107" s="111">
        <v>7.95</v>
      </c>
      <c r="I107" s="111">
        <v>7.35</v>
      </c>
      <c r="J107" s="111">
        <v>7.9</v>
      </c>
      <c r="K107" s="147">
        <f>IF(ISERROR(AVERAGE(C107:J107)),"=",AVERAGE(C107:J107))</f>
        <v>7.7250000000000005</v>
      </c>
    </row>
    <row r="108" spans="1:11" ht="15" customHeight="1">
      <c r="A108" s="119" t="s">
        <v>83</v>
      </c>
      <c r="B108" s="110" t="s">
        <v>70</v>
      </c>
      <c r="C108" s="111">
        <v>6.5</v>
      </c>
      <c r="D108" s="111">
        <v>7</v>
      </c>
      <c r="E108" s="111">
        <v>6.5</v>
      </c>
      <c r="F108" s="111">
        <v>6.95</v>
      </c>
      <c r="G108" s="111">
        <v>6.45</v>
      </c>
      <c r="H108" s="111">
        <v>6.95</v>
      </c>
      <c r="I108" s="111">
        <v>6.45</v>
      </c>
      <c r="J108" s="111">
        <v>6.9</v>
      </c>
      <c r="K108" s="147">
        <f>IF(ISERROR(AVERAGE(C108:J108)),"=",AVERAGE(C108:J108))</f>
        <v>6.7125</v>
      </c>
    </row>
    <row r="109" spans="1:10" ht="26.25" customHeight="1">
      <c r="A109" s="148"/>
      <c r="B109" s="105"/>
      <c r="C109" s="105"/>
      <c r="D109" s="105"/>
      <c r="E109" s="105"/>
      <c r="F109" s="105"/>
      <c r="G109" s="105"/>
      <c r="H109" s="105"/>
      <c r="I109" s="105"/>
      <c r="J109" s="105"/>
    </row>
    <row r="110" spans="1:237" ht="22.5" customHeight="1">
      <c r="A110" s="101"/>
      <c r="B110" s="102"/>
      <c r="C110" s="459">
        <v>43256</v>
      </c>
      <c r="D110" s="460"/>
      <c r="E110" s="459">
        <v>43263</v>
      </c>
      <c r="F110" s="460"/>
      <c r="G110" s="459">
        <v>43270</v>
      </c>
      <c r="H110" s="460"/>
      <c r="I110" s="459">
        <v>43277</v>
      </c>
      <c r="J110" s="460"/>
      <c r="K110" s="103" t="s">
        <v>151</v>
      </c>
      <c r="L110" s="98"/>
      <c r="M110" s="98"/>
      <c r="N110" s="98"/>
      <c r="O110" s="98"/>
      <c r="P110" s="98"/>
      <c r="Q110" s="98"/>
      <c r="R110" s="98"/>
      <c r="S110" s="98"/>
      <c r="T110" s="98"/>
      <c r="U110" s="98"/>
      <c r="V110" s="98"/>
      <c r="W110" s="98"/>
      <c r="X110" s="98"/>
      <c r="Y110" s="98"/>
      <c r="Z110" s="98"/>
      <c r="AA110" s="98"/>
      <c r="AB110" s="98"/>
      <c r="AC110" s="98"/>
      <c r="AD110" s="98"/>
      <c r="AE110" s="98"/>
      <c r="AF110" s="98"/>
      <c r="AG110" s="98"/>
      <c r="AH110" s="98"/>
      <c r="AI110" s="98"/>
      <c r="AJ110" s="98"/>
      <c r="AK110" s="98"/>
      <c r="AL110" s="98"/>
      <c r="AM110" s="98"/>
      <c r="AN110" s="98"/>
      <c r="AO110" s="98"/>
      <c r="AP110" s="98"/>
      <c r="AQ110" s="98"/>
      <c r="AR110" s="98"/>
      <c r="AS110" s="98"/>
      <c r="AT110" s="98"/>
      <c r="AU110" s="98"/>
      <c r="AV110" s="98"/>
      <c r="AW110" s="98"/>
      <c r="AX110" s="98"/>
      <c r="AY110" s="98"/>
      <c r="AZ110" s="98"/>
      <c r="BA110" s="98"/>
      <c r="BB110" s="98"/>
      <c r="BC110" s="98"/>
      <c r="BD110" s="98"/>
      <c r="BE110" s="98"/>
      <c r="BF110" s="98"/>
      <c r="BG110" s="98"/>
      <c r="BH110" s="98"/>
      <c r="BI110" s="98"/>
      <c r="BJ110" s="98"/>
      <c r="BK110" s="98"/>
      <c r="BL110" s="98"/>
      <c r="BM110" s="98"/>
      <c r="BN110" s="98"/>
      <c r="BO110" s="98"/>
      <c r="BP110" s="98"/>
      <c r="BQ110" s="98"/>
      <c r="BR110" s="98"/>
      <c r="BS110" s="98"/>
      <c r="BT110" s="98"/>
      <c r="BU110" s="98"/>
      <c r="BV110" s="98"/>
      <c r="BW110" s="98"/>
      <c r="BX110" s="98"/>
      <c r="BY110" s="98"/>
      <c r="BZ110" s="98"/>
      <c r="CA110" s="98"/>
      <c r="CB110" s="98"/>
      <c r="CC110" s="98"/>
      <c r="CD110" s="98"/>
      <c r="CE110" s="98"/>
      <c r="CF110" s="98"/>
      <c r="CG110" s="98"/>
      <c r="CH110" s="98"/>
      <c r="CI110" s="98"/>
      <c r="CJ110" s="98"/>
      <c r="CK110" s="98"/>
      <c r="CL110" s="98"/>
      <c r="CM110" s="98"/>
      <c r="CN110" s="98"/>
      <c r="CO110" s="98"/>
      <c r="CP110" s="98"/>
      <c r="CQ110" s="98"/>
      <c r="CR110" s="98"/>
      <c r="CS110" s="98"/>
      <c r="CT110" s="98"/>
      <c r="CU110" s="98"/>
      <c r="CV110" s="98"/>
      <c r="CW110" s="98"/>
      <c r="CX110" s="98"/>
      <c r="CY110" s="98"/>
      <c r="CZ110" s="98"/>
      <c r="DA110" s="98"/>
      <c r="DB110" s="98"/>
      <c r="DC110" s="98"/>
      <c r="DD110" s="98"/>
      <c r="DE110" s="98"/>
      <c r="DF110" s="98"/>
      <c r="DG110" s="98"/>
      <c r="DH110" s="98"/>
      <c r="DI110" s="98"/>
      <c r="DJ110" s="98"/>
      <c r="DK110" s="98"/>
      <c r="DL110" s="98"/>
      <c r="DM110" s="98"/>
      <c r="DN110" s="98"/>
      <c r="DO110" s="98"/>
      <c r="DP110" s="98"/>
      <c r="DQ110" s="98"/>
      <c r="DR110" s="98"/>
      <c r="DS110" s="98"/>
      <c r="DT110" s="98"/>
      <c r="DU110" s="98"/>
      <c r="DV110" s="98"/>
      <c r="DW110" s="98"/>
      <c r="DX110" s="98"/>
      <c r="DY110" s="98"/>
      <c r="DZ110" s="98"/>
      <c r="EA110" s="98"/>
      <c r="EB110" s="98"/>
      <c r="EC110" s="98"/>
      <c r="ED110" s="98"/>
      <c r="EE110" s="98"/>
      <c r="EF110" s="98"/>
      <c r="EG110" s="98"/>
      <c r="EH110" s="98"/>
      <c r="EI110" s="98"/>
      <c r="EJ110" s="98"/>
      <c r="EK110" s="98"/>
      <c r="EL110" s="98"/>
      <c r="EM110" s="98"/>
      <c r="EN110" s="98"/>
      <c r="EO110" s="98"/>
      <c r="EP110" s="98"/>
      <c r="EQ110" s="98"/>
      <c r="ER110" s="98"/>
      <c r="ES110" s="98"/>
      <c r="ET110" s="98"/>
      <c r="EU110" s="98"/>
      <c r="EV110" s="98"/>
      <c r="EW110" s="98"/>
      <c r="EX110" s="98"/>
      <c r="EY110" s="98"/>
      <c r="EZ110" s="98"/>
      <c r="FA110" s="98"/>
      <c r="FB110" s="98"/>
      <c r="FC110" s="98"/>
      <c r="FD110" s="98"/>
      <c r="FE110" s="98"/>
      <c r="FF110" s="98"/>
      <c r="FG110" s="98"/>
      <c r="FH110" s="98"/>
      <c r="FI110" s="98"/>
      <c r="FJ110" s="98"/>
      <c r="FK110" s="98"/>
      <c r="FL110" s="98"/>
      <c r="FM110" s="98"/>
      <c r="FN110" s="98"/>
      <c r="FO110" s="98"/>
      <c r="FP110" s="98"/>
      <c r="FQ110" s="98"/>
      <c r="FR110" s="98"/>
      <c r="FS110" s="98"/>
      <c r="FT110" s="98"/>
      <c r="FU110" s="98"/>
      <c r="FV110" s="98"/>
      <c r="FW110" s="98"/>
      <c r="FX110" s="98"/>
      <c r="FY110" s="98"/>
      <c r="FZ110" s="98"/>
      <c r="GA110" s="98"/>
      <c r="GB110" s="98"/>
      <c r="GC110" s="98"/>
      <c r="GD110" s="98"/>
      <c r="GE110" s="98"/>
      <c r="GF110" s="98"/>
      <c r="GG110" s="98"/>
      <c r="GH110" s="98"/>
      <c r="GI110" s="98"/>
      <c r="GJ110" s="98"/>
      <c r="GK110" s="98"/>
      <c r="GL110" s="98"/>
      <c r="GM110" s="98"/>
      <c r="GN110" s="98"/>
      <c r="GO110" s="98"/>
      <c r="GP110" s="98"/>
      <c r="GQ110" s="98"/>
      <c r="GR110" s="98"/>
      <c r="GS110" s="98"/>
      <c r="GT110" s="98"/>
      <c r="GU110" s="98"/>
      <c r="GV110" s="98"/>
      <c r="GW110" s="98"/>
      <c r="GX110" s="98"/>
      <c r="GY110" s="98"/>
      <c r="GZ110" s="98"/>
      <c r="HA110" s="98"/>
      <c r="HB110" s="98"/>
      <c r="HC110" s="98"/>
      <c r="HD110" s="98"/>
      <c r="HE110" s="98"/>
      <c r="HF110" s="98"/>
      <c r="HG110" s="98"/>
      <c r="HH110" s="98"/>
      <c r="HI110" s="98"/>
      <c r="HJ110" s="98"/>
      <c r="HK110" s="98"/>
      <c r="HL110" s="98"/>
      <c r="HM110" s="98"/>
      <c r="HN110" s="98"/>
      <c r="HO110" s="98"/>
      <c r="HP110" s="98"/>
      <c r="HQ110" s="98"/>
      <c r="HR110" s="98"/>
      <c r="HS110" s="98"/>
      <c r="HT110" s="98"/>
      <c r="HU110" s="98"/>
      <c r="HV110" s="98"/>
      <c r="HW110" s="98"/>
      <c r="HX110" s="98"/>
      <c r="HY110" s="98"/>
      <c r="HZ110" s="98"/>
      <c r="IA110" s="98"/>
      <c r="IB110" s="98"/>
      <c r="IC110" s="98"/>
    </row>
    <row r="111" spans="1:237" ht="14.25" customHeight="1">
      <c r="A111" s="143"/>
      <c r="B111" s="105"/>
      <c r="C111" s="106" t="s">
        <v>152</v>
      </c>
      <c r="D111" s="106" t="s">
        <v>153</v>
      </c>
      <c r="E111" s="106" t="s">
        <v>152</v>
      </c>
      <c r="F111" s="106" t="s">
        <v>153</v>
      </c>
      <c r="G111" s="106" t="s">
        <v>152</v>
      </c>
      <c r="H111" s="106" t="s">
        <v>153</v>
      </c>
      <c r="I111" s="106" t="s">
        <v>152</v>
      </c>
      <c r="J111" s="106" t="s">
        <v>153</v>
      </c>
      <c r="K111" s="107" t="s">
        <v>223</v>
      </c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  <c r="W111" s="98"/>
      <c r="X111" s="98"/>
      <c r="Y111" s="98"/>
      <c r="Z111" s="98"/>
      <c r="AA111" s="98"/>
      <c r="AB111" s="98"/>
      <c r="AC111" s="98"/>
      <c r="AD111" s="98"/>
      <c r="AE111" s="98"/>
      <c r="AF111" s="98"/>
      <c r="AG111" s="98"/>
      <c r="AH111" s="98"/>
      <c r="AI111" s="98"/>
      <c r="AJ111" s="98"/>
      <c r="AK111" s="98"/>
      <c r="AL111" s="98"/>
      <c r="AM111" s="98"/>
      <c r="AN111" s="98"/>
      <c r="AO111" s="98"/>
      <c r="AP111" s="98"/>
      <c r="AQ111" s="98"/>
      <c r="AR111" s="98"/>
      <c r="AS111" s="98"/>
      <c r="AT111" s="98"/>
      <c r="AU111" s="98"/>
      <c r="AV111" s="98"/>
      <c r="AW111" s="98"/>
      <c r="AX111" s="98"/>
      <c r="AY111" s="98"/>
      <c r="AZ111" s="98"/>
      <c r="BA111" s="98"/>
      <c r="BB111" s="98"/>
      <c r="BC111" s="98"/>
      <c r="BD111" s="98"/>
      <c r="BE111" s="98"/>
      <c r="BF111" s="98"/>
      <c r="BG111" s="98"/>
      <c r="BH111" s="98"/>
      <c r="BI111" s="98"/>
      <c r="BJ111" s="98"/>
      <c r="BK111" s="98"/>
      <c r="BL111" s="98"/>
      <c r="BM111" s="98"/>
      <c r="BN111" s="98"/>
      <c r="BO111" s="98"/>
      <c r="BP111" s="98"/>
      <c r="BQ111" s="98"/>
      <c r="BR111" s="98"/>
      <c r="BS111" s="98"/>
      <c r="BT111" s="98"/>
      <c r="BU111" s="98"/>
      <c r="BV111" s="98"/>
      <c r="BW111" s="98"/>
      <c r="BX111" s="98"/>
      <c r="BY111" s="98"/>
      <c r="BZ111" s="98"/>
      <c r="CA111" s="98"/>
      <c r="CB111" s="98"/>
      <c r="CC111" s="98"/>
      <c r="CD111" s="98"/>
      <c r="CE111" s="98"/>
      <c r="CF111" s="98"/>
      <c r="CG111" s="98"/>
      <c r="CH111" s="98"/>
      <c r="CI111" s="98"/>
      <c r="CJ111" s="98"/>
      <c r="CK111" s="98"/>
      <c r="CL111" s="98"/>
      <c r="CM111" s="98"/>
      <c r="CN111" s="98"/>
      <c r="CO111" s="98"/>
      <c r="CP111" s="98"/>
      <c r="CQ111" s="98"/>
      <c r="CR111" s="98"/>
      <c r="CS111" s="98"/>
      <c r="CT111" s="98"/>
      <c r="CU111" s="98"/>
      <c r="CV111" s="98"/>
      <c r="CW111" s="98"/>
      <c r="CX111" s="98"/>
      <c r="CY111" s="98"/>
      <c r="CZ111" s="98"/>
      <c r="DA111" s="98"/>
      <c r="DB111" s="98"/>
      <c r="DC111" s="98"/>
      <c r="DD111" s="98"/>
      <c r="DE111" s="98"/>
      <c r="DF111" s="98"/>
      <c r="DG111" s="98"/>
      <c r="DH111" s="98"/>
      <c r="DI111" s="98"/>
      <c r="DJ111" s="98"/>
      <c r="DK111" s="98"/>
      <c r="DL111" s="98"/>
      <c r="DM111" s="98"/>
      <c r="DN111" s="98"/>
      <c r="DO111" s="98"/>
      <c r="DP111" s="98"/>
      <c r="DQ111" s="98"/>
      <c r="DR111" s="98"/>
      <c r="DS111" s="98"/>
      <c r="DT111" s="98"/>
      <c r="DU111" s="98"/>
      <c r="DV111" s="98"/>
      <c r="DW111" s="98"/>
      <c r="DX111" s="98"/>
      <c r="DY111" s="98"/>
      <c r="DZ111" s="98"/>
      <c r="EA111" s="98"/>
      <c r="EB111" s="98"/>
      <c r="EC111" s="98"/>
      <c r="ED111" s="98"/>
      <c r="EE111" s="98"/>
      <c r="EF111" s="98"/>
      <c r="EG111" s="98"/>
      <c r="EH111" s="98"/>
      <c r="EI111" s="98"/>
      <c r="EJ111" s="98"/>
      <c r="EK111" s="98"/>
      <c r="EL111" s="98"/>
      <c r="EM111" s="98"/>
      <c r="EN111" s="98"/>
      <c r="EO111" s="98"/>
      <c r="EP111" s="98"/>
      <c r="EQ111" s="98"/>
      <c r="ER111" s="98"/>
      <c r="ES111" s="98"/>
      <c r="ET111" s="98"/>
      <c r="EU111" s="98"/>
      <c r="EV111" s="98"/>
      <c r="EW111" s="98"/>
      <c r="EX111" s="98"/>
      <c r="EY111" s="98"/>
      <c r="EZ111" s="98"/>
      <c r="FA111" s="98"/>
      <c r="FB111" s="98"/>
      <c r="FC111" s="98"/>
      <c r="FD111" s="98"/>
      <c r="FE111" s="98"/>
      <c r="FF111" s="98"/>
      <c r="FG111" s="98"/>
      <c r="FH111" s="98"/>
      <c r="FI111" s="98"/>
      <c r="FJ111" s="98"/>
      <c r="FK111" s="98"/>
      <c r="FL111" s="98"/>
      <c r="FM111" s="98"/>
      <c r="FN111" s="98"/>
      <c r="FO111" s="98"/>
      <c r="FP111" s="98"/>
      <c r="FQ111" s="98"/>
      <c r="FR111" s="98"/>
      <c r="FS111" s="98"/>
      <c r="FT111" s="98"/>
      <c r="FU111" s="98"/>
      <c r="FV111" s="98"/>
      <c r="FW111" s="98"/>
      <c r="FX111" s="98"/>
      <c r="FY111" s="98"/>
      <c r="FZ111" s="98"/>
      <c r="GA111" s="98"/>
      <c r="GB111" s="98"/>
      <c r="GC111" s="98"/>
      <c r="GD111" s="98"/>
      <c r="GE111" s="98"/>
      <c r="GF111" s="98"/>
      <c r="GG111" s="98"/>
      <c r="GH111" s="98"/>
      <c r="GI111" s="98"/>
      <c r="GJ111" s="98"/>
      <c r="GK111" s="98"/>
      <c r="GL111" s="98"/>
      <c r="GM111" s="98"/>
      <c r="GN111" s="98"/>
      <c r="GO111" s="98"/>
      <c r="GP111" s="98"/>
      <c r="GQ111" s="98"/>
      <c r="GR111" s="98"/>
      <c r="GS111" s="98"/>
      <c r="GT111" s="98"/>
      <c r="GU111" s="98"/>
      <c r="GV111" s="98"/>
      <c r="GW111" s="98"/>
      <c r="GX111" s="98"/>
      <c r="GY111" s="98"/>
      <c r="GZ111" s="98"/>
      <c r="HA111" s="98"/>
      <c r="HB111" s="98"/>
      <c r="HC111" s="98"/>
      <c r="HD111" s="98"/>
      <c r="HE111" s="98"/>
      <c r="HF111" s="98"/>
      <c r="HG111" s="98"/>
      <c r="HH111" s="98"/>
      <c r="HI111" s="98"/>
      <c r="HJ111" s="98"/>
      <c r="HK111" s="98"/>
      <c r="HL111" s="98"/>
      <c r="HM111" s="98"/>
      <c r="HN111" s="98"/>
      <c r="HO111" s="98"/>
      <c r="HP111" s="98"/>
      <c r="HQ111" s="98"/>
      <c r="HR111" s="98"/>
      <c r="HS111" s="98"/>
      <c r="HT111" s="98"/>
      <c r="HU111" s="98"/>
      <c r="HV111" s="98"/>
      <c r="HW111" s="98"/>
      <c r="HX111" s="98"/>
      <c r="HY111" s="98"/>
      <c r="HZ111" s="98"/>
      <c r="IA111" s="98"/>
      <c r="IB111" s="98"/>
      <c r="IC111" s="98"/>
    </row>
    <row r="112" spans="1:237" ht="25.5" customHeight="1">
      <c r="A112" s="143"/>
      <c r="B112" s="105"/>
      <c r="C112" s="106"/>
      <c r="D112" s="106"/>
      <c r="E112" s="106"/>
      <c r="F112" s="106"/>
      <c r="G112" s="106"/>
      <c r="H112" s="106"/>
      <c r="I112" s="106"/>
      <c r="J112" s="106"/>
      <c r="K112" s="106"/>
      <c r="L112" s="98"/>
      <c r="M112" s="98"/>
      <c r="N112" s="98"/>
      <c r="O112" s="98"/>
      <c r="P112" s="98"/>
      <c r="Q112" s="98"/>
      <c r="R112" s="98"/>
      <c r="S112" s="98"/>
      <c r="T112" s="98"/>
      <c r="U112" s="98"/>
      <c r="V112" s="98"/>
      <c r="W112" s="98"/>
      <c r="X112" s="98"/>
      <c r="Y112" s="98"/>
      <c r="Z112" s="98"/>
      <c r="AA112" s="98"/>
      <c r="AB112" s="98"/>
      <c r="AC112" s="98"/>
      <c r="AD112" s="98"/>
      <c r="AE112" s="98"/>
      <c r="AF112" s="98"/>
      <c r="AG112" s="98"/>
      <c r="AH112" s="98"/>
      <c r="AI112" s="98"/>
      <c r="AJ112" s="98"/>
      <c r="AK112" s="98"/>
      <c r="AL112" s="98"/>
      <c r="AM112" s="98"/>
      <c r="AN112" s="98"/>
      <c r="AO112" s="98"/>
      <c r="AP112" s="98"/>
      <c r="AQ112" s="98"/>
      <c r="AR112" s="98"/>
      <c r="AS112" s="98"/>
      <c r="AT112" s="98"/>
      <c r="AU112" s="98"/>
      <c r="AV112" s="98"/>
      <c r="AW112" s="98"/>
      <c r="AX112" s="98"/>
      <c r="AY112" s="98"/>
      <c r="AZ112" s="98"/>
      <c r="BA112" s="98"/>
      <c r="BB112" s="98"/>
      <c r="BC112" s="98"/>
      <c r="BD112" s="98"/>
      <c r="BE112" s="98"/>
      <c r="BF112" s="98"/>
      <c r="BG112" s="98"/>
      <c r="BH112" s="98"/>
      <c r="BI112" s="98"/>
      <c r="BJ112" s="98"/>
      <c r="BK112" s="98"/>
      <c r="BL112" s="98"/>
      <c r="BM112" s="98"/>
      <c r="BN112" s="98"/>
      <c r="BO112" s="98"/>
      <c r="BP112" s="98"/>
      <c r="BQ112" s="98"/>
      <c r="BR112" s="98"/>
      <c r="BS112" s="98"/>
      <c r="BT112" s="98"/>
      <c r="BU112" s="98"/>
      <c r="BV112" s="98"/>
      <c r="BW112" s="98"/>
      <c r="BX112" s="98"/>
      <c r="BY112" s="98"/>
      <c r="BZ112" s="98"/>
      <c r="CA112" s="98"/>
      <c r="CB112" s="98"/>
      <c r="CC112" s="98"/>
      <c r="CD112" s="98"/>
      <c r="CE112" s="98"/>
      <c r="CF112" s="98"/>
      <c r="CG112" s="98"/>
      <c r="CH112" s="98"/>
      <c r="CI112" s="98"/>
      <c r="CJ112" s="98"/>
      <c r="CK112" s="98"/>
      <c r="CL112" s="98"/>
      <c r="CM112" s="98"/>
      <c r="CN112" s="98"/>
      <c r="CO112" s="98"/>
      <c r="CP112" s="98"/>
      <c r="CQ112" s="98"/>
      <c r="CR112" s="98"/>
      <c r="CS112" s="98"/>
      <c r="CT112" s="98"/>
      <c r="CU112" s="98"/>
      <c r="CV112" s="98"/>
      <c r="CW112" s="98"/>
      <c r="CX112" s="98"/>
      <c r="CY112" s="98"/>
      <c r="CZ112" s="98"/>
      <c r="DA112" s="98"/>
      <c r="DB112" s="98"/>
      <c r="DC112" s="98"/>
      <c r="DD112" s="98"/>
      <c r="DE112" s="98"/>
      <c r="DF112" s="98"/>
      <c r="DG112" s="98"/>
      <c r="DH112" s="98"/>
      <c r="DI112" s="98"/>
      <c r="DJ112" s="98"/>
      <c r="DK112" s="98"/>
      <c r="DL112" s="98"/>
      <c r="DM112" s="98"/>
      <c r="DN112" s="98"/>
      <c r="DO112" s="98"/>
      <c r="DP112" s="98"/>
      <c r="DQ112" s="98"/>
      <c r="DR112" s="98"/>
      <c r="DS112" s="98"/>
      <c r="DT112" s="98"/>
      <c r="DU112" s="98"/>
      <c r="DV112" s="98"/>
      <c r="DW112" s="98"/>
      <c r="DX112" s="98"/>
      <c r="DY112" s="98"/>
      <c r="DZ112" s="98"/>
      <c r="EA112" s="98"/>
      <c r="EB112" s="98"/>
      <c r="EC112" s="98"/>
      <c r="ED112" s="98"/>
      <c r="EE112" s="98"/>
      <c r="EF112" s="98"/>
      <c r="EG112" s="98"/>
      <c r="EH112" s="98"/>
      <c r="EI112" s="98"/>
      <c r="EJ112" s="98"/>
      <c r="EK112" s="98"/>
      <c r="EL112" s="98"/>
      <c r="EM112" s="98"/>
      <c r="EN112" s="98"/>
      <c r="EO112" s="98"/>
      <c r="EP112" s="98"/>
      <c r="EQ112" s="98"/>
      <c r="ER112" s="98"/>
      <c r="ES112" s="98"/>
      <c r="ET112" s="98"/>
      <c r="EU112" s="98"/>
      <c r="EV112" s="98"/>
      <c r="EW112" s="98"/>
      <c r="EX112" s="98"/>
      <c r="EY112" s="98"/>
      <c r="EZ112" s="98"/>
      <c r="FA112" s="98"/>
      <c r="FB112" s="98"/>
      <c r="FC112" s="98"/>
      <c r="FD112" s="98"/>
      <c r="FE112" s="98"/>
      <c r="FF112" s="98"/>
      <c r="FG112" s="98"/>
      <c r="FH112" s="98"/>
      <c r="FI112" s="98"/>
      <c r="FJ112" s="98"/>
      <c r="FK112" s="98"/>
      <c r="FL112" s="98"/>
      <c r="FM112" s="98"/>
      <c r="FN112" s="98"/>
      <c r="FO112" s="98"/>
      <c r="FP112" s="98"/>
      <c r="FQ112" s="98"/>
      <c r="FR112" s="98"/>
      <c r="FS112" s="98"/>
      <c r="FT112" s="98"/>
      <c r="FU112" s="98"/>
      <c r="FV112" s="98"/>
      <c r="FW112" s="98"/>
      <c r="FX112" s="98"/>
      <c r="FY112" s="98"/>
      <c r="FZ112" s="98"/>
      <c r="GA112" s="98"/>
      <c r="GB112" s="98"/>
      <c r="GC112" s="98"/>
      <c r="GD112" s="98"/>
      <c r="GE112" s="98"/>
      <c r="GF112" s="98"/>
      <c r="GG112" s="98"/>
      <c r="GH112" s="98"/>
      <c r="GI112" s="98"/>
      <c r="GJ112" s="98"/>
      <c r="GK112" s="98"/>
      <c r="GL112" s="98"/>
      <c r="GM112" s="98"/>
      <c r="GN112" s="98"/>
      <c r="GO112" s="98"/>
      <c r="GP112" s="98"/>
      <c r="GQ112" s="98"/>
      <c r="GR112" s="98"/>
      <c r="GS112" s="98"/>
      <c r="GT112" s="98"/>
      <c r="GU112" s="98"/>
      <c r="GV112" s="98"/>
      <c r="GW112" s="98"/>
      <c r="GX112" s="98"/>
      <c r="GY112" s="98"/>
      <c r="GZ112" s="98"/>
      <c r="HA112" s="98"/>
      <c r="HB112" s="98"/>
      <c r="HC112" s="98"/>
      <c r="HD112" s="98"/>
      <c r="HE112" s="98"/>
      <c r="HF112" s="98"/>
      <c r="HG112" s="98"/>
      <c r="HH112" s="98"/>
      <c r="HI112" s="98"/>
      <c r="HJ112" s="98"/>
      <c r="HK112" s="98"/>
      <c r="HL112" s="98"/>
      <c r="HM112" s="98"/>
      <c r="HN112" s="98"/>
      <c r="HO112" s="98"/>
      <c r="HP112" s="98"/>
      <c r="HQ112" s="98"/>
      <c r="HR112" s="98"/>
      <c r="HS112" s="98"/>
      <c r="HT112" s="98"/>
      <c r="HU112" s="98"/>
      <c r="HV112" s="98"/>
      <c r="HW112" s="98"/>
      <c r="HX112" s="98"/>
      <c r="HY112" s="98"/>
      <c r="HZ112" s="98"/>
      <c r="IA112" s="98"/>
      <c r="IB112" s="98"/>
      <c r="IC112" s="98"/>
    </row>
    <row r="113" spans="1:11" s="174" customFormat="1" ht="26.25" customHeight="1">
      <c r="A113" s="454" t="s">
        <v>172</v>
      </c>
      <c r="B113" s="454"/>
      <c r="C113" s="454"/>
      <c r="D113" s="454"/>
      <c r="E113" s="454"/>
      <c r="F113" s="454"/>
      <c r="G113" s="454"/>
      <c r="H113" s="454"/>
      <c r="I113" s="454"/>
      <c r="J113" s="454"/>
      <c r="K113" s="454"/>
    </row>
    <row r="114" spans="1:237" ht="20.25" customHeight="1">
      <c r="A114" s="149" t="s">
        <v>203</v>
      </c>
      <c r="B114" s="121"/>
      <c r="C114" s="139"/>
      <c r="D114" s="139"/>
      <c r="E114" s="139"/>
      <c r="F114" s="139"/>
      <c r="G114" s="139"/>
      <c r="H114" s="139"/>
      <c r="I114" s="139"/>
      <c r="J114" s="139"/>
      <c r="K114" s="139"/>
      <c r="L114" s="98"/>
      <c r="M114" s="98"/>
      <c r="N114" s="98"/>
      <c r="O114" s="98"/>
      <c r="P114" s="98"/>
      <c r="Q114" s="98"/>
      <c r="R114" s="98"/>
      <c r="S114" s="98"/>
      <c r="T114" s="98"/>
      <c r="U114" s="98"/>
      <c r="V114" s="98"/>
      <c r="W114" s="98"/>
      <c r="X114" s="98"/>
      <c r="Y114" s="98"/>
      <c r="Z114" s="98"/>
      <c r="AA114" s="98"/>
      <c r="AB114" s="98"/>
      <c r="AC114" s="98"/>
      <c r="AD114" s="98"/>
      <c r="AE114" s="98"/>
      <c r="AF114" s="98"/>
      <c r="AG114" s="98"/>
      <c r="AH114" s="98"/>
      <c r="AI114" s="98"/>
      <c r="AJ114" s="98"/>
      <c r="AK114" s="98"/>
      <c r="AL114" s="98"/>
      <c r="AM114" s="98"/>
      <c r="AN114" s="98"/>
      <c r="AO114" s="98"/>
      <c r="AP114" s="98"/>
      <c r="AQ114" s="98"/>
      <c r="AR114" s="98"/>
      <c r="AS114" s="98"/>
      <c r="AT114" s="98"/>
      <c r="AU114" s="98"/>
      <c r="AV114" s="98"/>
      <c r="AW114" s="98"/>
      <c r="AX114" s="98"/>
      <c r="AY114" s="98"/>
      <c r="AZ114" s="98"/>
      <c r="BA114" s="98"/>
      <c r="BB114" s="98"/>
      <c r="BC114" s="98"/>
      <c r="BD114" s="98"/>
      <c r="BE114" s="98"/>
      <c r="BF114" s="98"/>
      <c r="BG114" s="98"/>
      <c r="BH114" s="98"/>
      <c r="BI114" s="98"/>
      <c r="BJ114" s="98"/>
      <c r="BK114" s="98"/>
      <c r="BL114" s="98"/>
      <c r="BM114" s="98"/>
      <c r="BN114" s="98"/>
      <c r="BO114" s="98"/>
      <c r="BP114" s="98"/>
      <c r="BQ114" s="98"/>
      <c r="BR114" s="98"/>
      <c r="BS114" s="98"/>
      <c r="BT114" s="98"/>
      <c r="BU114" s="98"/>
      <c r="BV114" s="98"/>
      <c r="BW114" s="98"/>
      <c r="BX114" s="98"/>
      <c r="BY114" s="98"/>
      <c r="BZ114" s="98"/>
      <c r="CA114" s="98"/>
      <c r="CB114" s="98"/>
      <c r="CC114" s="98"/>
      <c r="CD114" s="98"/>
      <c r="CE114" s="98"/>
      <c r="CF114" s="98"/>
      <c r="CG114" s="98"/>
      <c r="CH114" s="98"/>
      <c r="CI114" s="98"/>
      <c r="CJ114" s="98"/>
      <c r="CK114" s="98"/>
      <c r="CL114" s="98"/>
      <c r="CM114" s="98"/>
      <c r="CN114" s="98"/>
      <c r="CO114" s="98"/>
      <c r="CP114" s="98"/>
      <c r="CQ114" s="98"/>
      <c r="CR114" s="98"/>
      <c r="CS114" s="98"/>
      <c r="CT114" s="98"/>
      <c r="CU114" s="98"/>
      <c r="CV114" s="98"/>
      <c r="CW114" s="98"/>
      <c r="CX114" s="98"/>
      <c r="CY114" s="98"/>
      <c r="CZ114" s="98"/>
      <c r="DA114" s="98"/>
      <c r="DB114" s="98"/>
      <c r="DC114" s="98"/>
      <c r="DD114" s="98"/>
      <c r="DE114" s="98"/>
      <c r="DF114" s="98"/>
      <c r="DG114" s="98"/>
      <c r="DH114" s="98"/>
      <c r="DI114" s="98"/>
      <c r="DJ114" s="98"/>
      <c r="DK114" s="98"/>
      <c r="DL114" s="98"/>
      <c r="DM114" s="98"/>
      <c r="DN114" s="98"/>
      <c r="DO114" s="98"/>
      <c r="DP114" s="98"/>
      <c r="DQ114" s="98"/>
      <c r="DR114" s="98"/>
      <c r="DS114" s="98"/>
      <c r="DT114" s="98"/>
      <c r="DU114" s="98"/>
      <c r="DV114" s="98"/>
      <c r="DW114" s="98"/>
      <c r="DX114" s="98"/>
      <c r="DY114" s="98"/>
      <c r="DZ114" s="98"/>
      <c r="EA114" s="98"/>
      <c r="EB114" s="98"/>
      <c r="EC114" s="98"/>
      <c r="ED114" s="98"/>
      <c r="EE114" s="98"/>
      <c r="EF114" s="98"/>
      <c r="EG114" s="98"/>
      <c r="EH114" s="98"/>
      <c r="EI114" s="98"/>
      <c r="EJ114" s="98"/>
      <c r="EK114" s="98"/>
      <c r="EL114" s="98"/>
      <c r="EM114" s="98"/>
      <c r="EN114" s="98"/>
      <c r="EO114" s="98"/>
      <c r="EP114" s="98"/>
      <c r="EQ114" s="98"/>
      <c r="ER114" s="98"/>
      <c r="ES114" s="98"/>
      <c r="ET114" s="98"/>
      <c r="EU114" s="98"/>
      <c r="EV114" s="98"/>
      <c r="EW114" s="98"/>
      <c r="EX114" s="98"/>
      <c r="EY114" s="98"/>
      <c r="EZ114" s="98"/>
      <c r="FA114" s="98"/>
      <c r="FB114" s="98"/>
      <c r="FC114" s="98"/>
      <c r="FD114" s="98"/>
      <c r="FE114" s="98"/>
      <c r="FF114" s="98"/>
      <c r="FG114" s="98"/>
      <c r="FH114" s="98"/>
      <c r="FI114" s="98"/>
      <c r="FJ114" s="98"/>
      <c r="FK114" s="98"/>
      <c r="FL114" s="98"/>
      <c r="FM114" s="98"/>
      <c r="FN114" s="98"/>
      <c r="FO114" s="98"/>
      <c r="FP114" s="98"/>
      <c r="FQ114" s="98"/>
      <c r="FR114" s="98"/>
      <c r="FS114" s="98"/>
      <c r="FT114" s="98"/>
      <c r="FU114" s="98"/>
      <c r="FV114" s="98"/>
      <c r="FW114" s="98"/>
      <c r="FX114" s="98"/>
      <c r="FY114" s="98"/>
      <c r="FZ114" s="98"/>
      <c r="GA114" s="98"/>
      <c r="GB114" s="98"/>
      <c r="GC114" s="98"/>
      <c r="GD114" s="98"/>
      <c r="GE114" s="98"/>
      <c r="GF114" s="98"/>
      <c r="GG114" s="98"/>
      <c r="GH114" s="98"/>
      <c r="GI114" s="98"/>
      <c r="GJ114" s="98"/>
      <c r="GK114" s="98"/>
      <c r="GL114" s="98"/>
      <c r="GM114" s="98"/>
      <c r="GN114" s="98"/>
      <c r="GO114" s="98"/>
      <c r="GP114" s="98"/>
      <c r="GQ114" s="98"/>
      <c r="GR114" s="98"/>
      <c r="GS114" s="98"/>
      <c r="GT114" s="98"/>
      <c r="GU114" s="98"/>
      <c r="GV114" s="98"/>
      <c r="GW114" s="98"/>
      <c r="GX114" s="98"/>
      <c r="GY114" s="98"/>
      <c r="GZ114" s="98"/>
      <c r="HA114" s="98"/>
      <c r="HB114" s="98"/>
      <c r="HC114" s="98"/>
      <c r="HD114" s="98"/>
      <c r="HE114" s="98"/>
      <c r="HF114" s="98"/>
      <c r="HG114" s="98"/>
      <c r="HH114" s="98"/>
      <c r="HI114" s="98"/>
      <c r="HJ114" s="98"/>
      <c r="HK114" s="98"/>
      <c r="HL114" s="98"/>
      <c r="HM114" s="98"/>
      <c r="HN114" s="98"/>
      <c r="HO114" s="98"/>
      <c r="HP114" s="98"/>
      <c r="HQ114" s="98"/>
      <c r="HR114" s="98"/>
      <c r="HS114" s="98"/>
      <c r="HT114" s="98"/>
      <c r="HU114" s="98"/>
      <c r="HV114" s="98"/>
      <c r="HW114" s="98"/>
      <c r="HX114" s="98"/>
      <c r="HY114" s="98"/>
      <c r="HZ114" s="98"/>
      <c r="IA114" s="98"/>
      <c r="IB114" s="98"/>
      <c r="IC114" s="98"/>
    </row>
    <row r="115" spans="1:11" ht="15" customHeight="1">
      <c r="A115" s="109" t="s">
        <v>167</v>
      </c>
      <c r="B115" s="110" t="s">
        <v>22</v>
      </c>
      <c r="C115" s="111">
        <v>1.16</v>
      </c>
      <c r="D115" s="111">
        <v>1.18</v>
      </c>
      <c r="E115" s="111">
        <v>1.16</v>
      </c>
      <c r="F115" s="111">
        <v>1.18</v>
      </c>
      <c r="G115" s="111">
        <v>1.16</v>
      </c>
      <c r="H115" s="111">
        <v>1.18</v>
      </c>
      <c r="I115" s="111">
        <v>1.03</v>
      </c>
      <c r="J115" s="111">
        <v>1.05</v>
      </c>
      <c r="K115" s="111">
        <f>IF(ISERROR(AVERAGE(C115:J115)),"=",AVERAGE(C115:J115))</f>
        <v>1.1375</v>
      </c>
    </row>
    <row r="116" spans="1:11" ht="15" customHeight="1">
      <c r="A116" s="175" t="s">
        <v>169</v>
      </c>
      <c r="B116" s="110" t="s">
        <v>22</v>
      </c>
      <c r="C116" s="111">
        <v>1.37</v>
      </c>
      <c r="D116" s="111">
        <v>1.39</v>
      </c>
      <c r="E116" s="111">
        <v>1.37</v>
      </c>
      <c r="F116" s="111">
        <v>1.39</v>
      </c>
      <c r="G116" s="111">
        <v>1.37</v>
      </c>
      <c r="H116" s="111">
        <v>1.39</v>
      </c>
      <c r="I116" s="111">
        <v>1.37</v>
      </c>
      <c r="J116" s="111">
        <v>1.39</v>
      </c>
      <c r="K116" s="111">
        <f>IF(ISERROR(AVERAGE(C116:J116)),"=",AVERAGE(C116:J116))</f>
        <v>1.38</v>
      </c>
    </row>
    <row r="117" spans="1:11" ht="15" customHeight="1">
      <c r="A117" s="119" t="s">
        <v>168</v>
      </c>
      <c r="B117" s="110" t="s">
        <v>22</v>
      </c>
      <c r="C117" s="111">
        <v>2.52</v>
      </c>
      <c r="D117" s="111">
        <v>2.56</v>
      </c>
      <c r="E117" s="111">
        <v>2.52</v>
      </c>
      <c r="F117" s="111">
        <v>2.56</v>
      </c>
      <c r="G117" s="111">
        <v>2.52</v>
      </c>
      <c r="H117" s="111">
        <v>2.56</v>
      </c>
      <c r="I117" s="111">
        <v>2.45</v>
      </c>
      <c r="J117" s="111">
        <v>2.49</v>
      </c>
      <c r="K117" s="111">
        <f>IF(ISERROR(AVERAGE(C117:J117)),"=",AVERAGE(C117:J117))</f>
        <v>2.5225</v>
      </c>
    </row>
    <row r="118" spans="1:11" ht="21" customHeight="1">
      <c r="A118" s="149" t="s">
        <v>185</v>
      </c>
      <c r="B118" s="121"/>
      <c r="C118" s="135"/>
      <c r="D118" s="135"/>
      <c r="E118" s="135"/>
      <c r="F118" s="135"/>
      <c r="G118" s="135"/>
      <c r="H118" s="135"/>
      <c r="I118" s="135"/>
      <c r="J118" s="135"/>
      <c r="K118" s="146"/>
    </row>
    <row r="119" spans="1:11" ht="15" customHeight="1">
      <c r="A119" s="150" t="s">
        <v>26</v>
      </c>
      <c r="B119" s="110" t="s">
        <v>22</v>
      </c>
      <c r="C119" s="111">
        <v>1.48</v>
      </c>
      <c r="D119" s="111">
        <v>1.54</v>
      </c>
      <c r="E119" s="111">
        <v>1.44</v>
      </c>
      <c r="F119" s="111">
        <v>1.5</v>
      </c>
      <c r="G119" s="111">
        <v>1.44</v>
      </c>
      <c r="H119" s="111">
        <v>1.5</v>
      </c>
      <c r="I119" s="111">
        <v>1.4</v>
      </c>
      <c r="J119" s="111">
        <v>1.46</v>
      </c>
      <c r="K119" s="111">
        <f>IF(ISERROR(AVERAGE(C119:J119)),"=",AVERAGE(C119:J119))</f>
        <v>1.4700000000000002</v>
      </c>
    </row>
    <row r="120" spans="1:11" ht="15" customHeight="1">
      <c r="A120" s="150" t="s">
        <v>27</v>
      </c>
      <c r="B120" s="110" t="s">
        <v>22</v>
      </c>
      <c r="C120" s="111">
        <v>1.54</v>
      </c>
      <c r="D120" s="111">
        <v>1.6</v>
      </c>
      <c r="E120" s="111">
        <v>1.5</v>
      </c>
      <c r="F120" s="111">
        <v>1.56</v>
      </c>
      <c r="G120" s="111">
        <v>1.5</v>
      </c>
      <c r="H120" s="111">
        <v>1.56</v>
      </c>
      <c r="I120" s="111">
        <v>1.46</v>
      </c>
      <c r="J120" s="111">
        <v>1.52</v>
      </c>
      <c r="K120" s="111">
        <f>IF(ISERROR(AVERAGE(C120:J120)),"=",AVERAGE(C120:J120))</f>
        <v>1.5300000000000002</v>
      </c>
    </row>
    <row r="121" spans="1:11" ht="27.75" customHeight="1">
      <c r="A121" s="151" t="s">
        <v>160</v>
      </c>
      <c r="B121" s="152"/>
      <c r="K121" s="153"/>
    </row>
    <row r="122" spans="1:10" ht="14.25" customHeight="1">
      <c r="A122" s="154" t="s">
        <v>35</v>
      </c>
      <c r="C122" s="155"/>
      <c r="D122" s="155"/>
      <c r="E122" s="155"/>
      <c r="F122" s="155"/>
      <c r="G122" s="155"/>
      <c r="H122" s="155"/>
      <c r="I122" s="155"/>
      <c r="J122" s="155"/>
    </row>
    <row r="123" spans="1:11" ht="15" customHeight="1">
      <c r="A123" s="117" t="s">
        <v>84</v>
      </c>
      <c r="B123" s="121" t="s">
        <v>3</v>
      </c>
      <c r="C123" s="156"/>
      <c r="D123" s="156"/>
      <c r="E123" s="156"/>
      <c r="F123" s="156"/>
      <c r="G123" s="156"/>
      <c r="H123" s="156"/>
      <c r="I123" s="156"/>
      <c r="J123" s="156"/>
      <c r="K123" s="157"/>
    </row>
    <row r="124" spans="1:11" ht="15" customHeight="1">
      <c r="A124" s="119" t="s">
        <v>92</v>
      </c>
      <c r="B124" s="110" t="s">
        <v>22</v>
      </c>
      <c r="C124" s="111">
        <v>2.81</v>
      </c>
      <c r="D124" s="111">
        <v>2.86</v>
      </c>
      <c r="E124" s="111">
        <v>2.8</v>
      </c>
      <c r="F124" s="111">
        <v>2.85</v>
      </c>
      <c r="G124" s="111">
        <v>2.8</v>
      </c>
      <c r="H124" s="111">
        <v>2.85</v>
      </c>
      <c r="I124" s="111">
        <v>2.8</v>
      </c>
      <c r="J124" s="111">
        <v>2.85</v>
      </c>
      <c r="K124" s="111">
        <f aca="true" t="shared" si="3" ref="K124:K129">IF(ISERROR(AVERAGE(C124:J124)),"=",AVERAGE(C124:J124))</f>
        <v>2.8275</v>
      </c>
    </row>
    <row r="125" spans="1:11" ht="15" customHeight="1">
      <c r="A125" s="119" t="s">
        <v>93</v>
      </c>
      <c r="B125" s="110" t="s">
        <v>22</v>
      </c>
      <c r="C125" s="111">
        <v>2.38</v>
      </c>
      <c r="D125" s="111">
        <v>2.48</v>
      </c>
      <c r="E125" s="111">
        <v>2.36</v>
      </c>
      <c r="F125" s="111">
        <v>2.46</v>
      </c>
      <c r="G125" s="111">
        <v>2.36</v>
      </c>
      <c r="H125" s="111">
        <v>2.46</v>
      </c>
      <c r="I125" s="111">
        <v>2.34</v>
      </c>
      <c r="J125" s="111">
        <v>2.44</v>
      </c>
      <c r="K125" s="111">
        <f t="shared" si="3"/>
        <v>2.41</v>
      </c>
    </row>
    <row r="126" spans="1:11" ht="15" customHeight="1">
      <c r="A126" s="119" t="s">
        <v>94</v>
      </c>
      <c r="B126" s="110" t="s">
        <v>22</v>
      </c>
      <c r="C126" s="111">
        <v>2.36</v>
      </c>
      <c r="D126" s="111">
        <v>2.46</v>
      </c>
      <c r="E126" s="111">
        <v>2.34</v>
      </c>
      <c r="F126" s="111">
        <v>2.44</v>
      </c>
      <c r="G126" s="111">
        <v>2.34</v>
      </c>
      <c r="H126" s="111">
        <v>2.44</v>
      </c>
      <c r="I126" s="111">
        <v>2.32</v>
      </c>
      <c r="J126" s="111">
        <v>2.42</v>
      </c>
      <c r="K126" s="111">
        <f t="shared" si="3"/>
        <v>2.3899999999999997</v>
      </c>
    </row>
    <row r="127" spans="1:11" ht="15" customHeight="1">
      <c r="A127" s="119" t="s">
        <v>95</v>
      </c>
      <c r="B127" s="110" t="s">
        <v>22</v>
      </c>
      <c r="C127" s="111">
        <v>2.13</v>
      </c>
      <c r="D127" s="111">
        <v>2.18</v>
      </c>
      <c r="E127" s="111">
        <v>2.11</v>
      </c>
      <c r="F127" s="111">
        <v>2.16</v>
      </c>
      <c r="G127" s="111">
        <v>2.11</v>
      </c>
      <c r="H127" s="111">
        <v>2.16</v>
      </c>
      <c r="I127" s="111">
        <v>2.09</v>
      </c>
      <c r="J127" s="111">
        <v>2.14</v>
      </c>
      <c r="K127" s="111">
        <f t="shared" si="3"/>
        <v>2.135</v>
      </c>
    </row>
    <row r="128" spans="1:11" ht="15" customHeight="1">
      <c r="A128" s="119" t="s">
        <v>63</v>
      </c>
      <c r="B128" s="110" t="s">
        <v>22</v>
      </c>
      <c r="C128" s="111" t="s">
        <v>159</v>
      </c>
      <c r="D128" s="111" t="s">
        <v>159</v>
      </c>
      <c r="E128" s="111" t="s">
        <v>159</v>
      </c>
      <c r="F128" s="111" t="s">
        <v>159</v>
      </c>
      <c r="G128" s="111" t="s">
        <v>159</v>
      </c>
      <c r="H128" s="111" t="s">
        <v>159</v>
      </c>
      <c r="I128" s="111" t="s">
        <v>159</v>
      </c>
      <c r="J128" s="111" t="s">
        <v>159</v>
      </c>
      <c r="K128" s="111" t="str">
        <f t="shared" si="3"/>
        <v>=</v>
      </c>
    </row>
    <row r="129" spans="1:11" ht="15" customHeight="1">
      <c r="A129" s="119" t="s">
        <v>51</v>
      </c>
      <c r="B129" s="110" t="s">
        <v>22</v>
      </c>
      <c r="C129" s="111">
        <v>1.74</v>
      </c>
      <c r="D129" s="111">
        <v>1.79</v>
      </c>
      <c r="E129" s="111">
        <v>1.72</v>
      </c>
      <c r="F129" s="111">
        <v>1.77</v>
      </c>
      <c r="G129" s="111">
        <v>1.72</v>
      </c>
      <c r="H129" s="111">
        <v>1.77</v>
      </c>
      <c r="I129" s="111">
        <v>1.7</v>
      </c>
      <c r="J129" s="111">
        <v>1.75</v>
      </c>
      <c r="K129" s="111">
        <f t="shared" si="3"/>
        <v>1.7449999999999999</v>
      </c>
    </row>
    <row r="130" spans="1:11" ht="15" customHeight="1">
      <c r="A130" s="117" t="s">
        <v>64</v>
      </c>
      <c r="B130" s="121"/>
      <c r="C130" s="118"/>
      <c r="D130" s="118"/>
      <c r="E130" s="118"/>
      <c r="F130" s="118"/>
      <c r="G130" s="118"/>
      <c r="H130" s="118"/>
      <c r="I130" s="118"/>
      <c r="J130" s="118"/>
      <c r="K130" s="146"/>
    </row>
    <row r="131" spans="1:11" ht="15" customHeight="1">
      <c r="A131" s="158" t="s">
        <v>11</v>
      </c>
      <c r="B131" s="121"/>
      <c r="C131" s="139"/>
      <c r="D131" s="139"/>
      <c r="E131" s="139"/>
      <c r="F131" s="139"/>
      <c r="G131" s="139"/>
      <c r="H131" s="139"/>
      <c r="I131" s="139"/>
      <c r="J131" s="139"/>
      <c r="K131" s="146"/>
    </row>
    <row r="132" spans="1:11" ht="15" customHeight="1">
      <c r="A132" s="159" t="s">
        <v>53</v>
      </c>
      <c r="B132" s="110" t="s">
        <v>22</v>
      </c>
      <c r="C132" s="111">
        <v>2.17</v>
      </c>
      <c r="D132" s="111">
        <v>2.37</v>
      </c>
      <c r="E132" s="111">
        <v>2.17</v>
      </c>
      <c r="F132" s="111">
        <v>2.37</v>
      </c>
      <c r="G132" s="111">
        <v>2.17</v>
      </c>
      <c r="H132" s="111">
        <v>2.37</v>
      </c>
      <c r="I132" s="111">
        <v>2.17</v>
      </c>
      <c r="J132" s="111">
        <v>2.37</v>
      </c>
      <c r="K132" s="111">
        <f>IF(ISERROR(AVERAGE(C132:J132)),"=",AVERAGE(C132:J132))</f>
        <v>2.27</v>
      </c>
    </row>
    <row r="133" spans="1:11" ht="15" customHeight="1">
      <c r="A133" s="159" t="s">
        <v>54</v>
      </c>
      <c r="B133" s="110" t="s">
        <v>22</v>
      </c>
      <c r="C133" s="111">
        <v>1.97</v>
      </c>
      <c r="D133" s="111">
        <v>2.17</v>
      </c>
      <c r="E133" s="111">
        <v>1.97</v>
      </c>
      <c r="F133" s="111">
        <v>2.17</v>
      </c>
      <c r="G133" s="111">
        <v>1.97</v>
      </c>
      <c r="H133" s="111">
        <v>2.17</v>
      </c>
      <c r="I133" s="111">
        <v>1.97</v>
      </c>
      <c r="J133" s="111">
        <v>2.17</v>
      </c>
      <c r="K133" s="111">
        <f>IF(ISERROR(AVERAGE(C133:J133)),"=",AVERAGE(C133:J133))</f>
        <v>2.0700000000000003</v>
      </c>
    </row>
    <row r="134" spans="1:11" ht="15" customHeight="1">
      <c r="A134" s="119" t="s">
        <v>12</v>
      </c>
      <c r="B134" s="110"/>
      <c r="C134" s="111"/>
      <c r="D134" s="111"/>
      <c r="E134" s="111"/>
      <c r="F134" s="111"/>
      <c r="G134" s="111"/>
      <c r="H134" s="111"/>
      <c r="I134" s="111"/>
      <c r="J134" s="111"/>
      <c r="K134" s="111"/>
    </row>
    <row r="135" spans="1:11" ht="15" customHeight="1">
      <c r="A135" s="159" t="s">
        <v>53</v>
      </c>
      <c r="B135" s="110" t="s">
        <v>22</v>
      </c>
      <c r="C135" s="111">
        <v>1.71</v>
      </c>
      <c r="D135" s="111">
        <v>1.86</v>
      </c>
      <c r="E135" s="111">
        <v>1.71</v>
      </c>
      <c r="F135" s="111">
        <v>1.86</v>
      </c>
      <c r="G135" s="111">
        <v>1.71</v>
      </c>
      <c r="H135" s="111">
        <v>1.86</v>
      </c>
      <c r="I135" s="111">
        <v>1.71</v>
      </c>
      <c r="J135" s="111">
        <v>1.86</v>
      </c>
      <c r="K135" s="111">
        <f>IF(ISERROR(AVERAGE(C135:J135)),"=",AVERAGE(C135:J135))</f>
        <v>1.7850000000000001</v>
      </c>
    </row>
    <row r="136" spans="1:11" ht="15" customHeight="1">
      <c r="A136" s="159" t="s">
        <v>54</v>
      </c>
      <c r="B136" s="110" t="s">
        <v>22</v>
      </c>
      <c r="C136" s="111">
        <v>1.5</v>
      </c>
      <c r="D136" s="111">
        <v>1.58</v>
      </c>
      <c r="E136" s="111">
        <v>1.5</v>
      </c>
      <c r="F136" s="111">
        <v>1.58</v>
      </c>
      <c r="G136" s="111">
        <v>1.5</v>
      </c>
      <c r="H136" s="111">
        <v>1.58</v>
      </c>
      <c r="I136" s="111">
        <v>1.5</v>
      </c>
      <c r="J136" s="111">
        <v>1.58</v>
      </c>
      <c r="K136" s="111">
        <f>IF(ISERROR(AVERAGE(C136:J136)),"=",AVERAGE(C136:J136))</f>
        <v>1.54</v>
      </c>
    </row>
    <row r="137" spans="1:11" ht="15" customHeight="1">
      <c r="A137" s="119" t="s">
        <v>13</v>
      </c>
      <c r="B137" s="110" t="s">
        <v>22</v>
      </c>
      <c r="C137" s="111">
        <v>1.2</v>
      </c>
      <c r="D137" s="111">
        <v>1.3</v>
      </c>
      <c r="E137" s="111">
        <v>1.2</v>
      </c>
      <c r="F137" s="111">
        <v>1.3</v>
      </c>
      <c r="G137" s="111">
        <v>1.2</v>
      </c>
      <c r="H137" s="111">
        <v>1.3</v>
      </c>
      <c r="I137" s="111">
        <v>1.2</v>
      </c>
      <c r="J137" s="111">
        <v>1.3</v>
      </c>
      <c r="K137" s="111">
        <f>IF(ISERROR(AVERAGE(C137:J137)),"=",AVERAGE(C137:J137))</f>
        <v>1.25</v>
      </c>
    </row>
    <row r="138" spans="1:11" ht="22.5" customHeight="1">
      <c r="A138" s="104" t="s">
        <v>161</v>
      </c>
      <c r="B138" s="104"/>
      <c r="C138" s="160"/>
      <c r="D138" s="160"/>
      <c r="E138" s="160"/>
      <c r="F138" s="160"/>
      <c r="G138" s="160"/>
      <c r="H138" s="160"/>
      <c r="I138" s="160"/>
      <c r="J138" s="160"/>
      <c r="K138" s="156"/>
    </row>
    <row r="139" spans="1:11" ht="15" customHeight="1">
      <c r="A139" s="117" t="s">
        <v>85</v>
      </c>
      <c r="B139" s="121"/>
      <c r="C139" s="160"/>
      <c r="D139" s="160"/>
      <c r="E139" s="160"/>
      <c r="F139" s="160"/>
      <c r="G139" s="160"/>
      <c r="H139" s="160"/>
      <c r="I139" s="160"/>
      <c r="J139" s="160"/>
      <c r="K139" s="156"/>
    </row>
    <row r="140" spans="1:11" ht="15" customHeight="1">
      <c r="A140" s="119" t="s">
        <v>32</v>
      </c>
      <c r="B140" s="110" t="s">
        <v>22</v>
      </c>
      <c r="C140" s="111">
        <v>1.8</v>
      </c>
      <c r="D140" s="111">
        <v>2.9</v>
      </c>
      <c r="E140" s="111">
        <v>2</v>
      </c>
      <c r="F140" s="111">
        <v>3.1</v>
      </c>
      <c r="G140" s="111">
        <v>2</v>
      </c>
      <c r="H140" s="111">
        <v>3.1</v>
      </c>
      <c r="I140" s="111">
        <v>2</v>
      </c>
      <c r="J140" s="111">
        <v>3.1</v>
      </c>
      <c r="K140" s="111">
        <f aca="true" t="shared" si="4" ref="K140:K146">IF(ISERROR(AVERAGE(C140:J140)),"=",AVERAGE(C140:J140))</f>
        <v>2.5</v>
      </c>
    </row>
    <row r="141" spans="1:11" ht="15" customHeight="1">
      <c r="A141" s="119" t="s">
        <v>33</v>
      </c>
      <c r="B141" s="110" t="s">
        <v>22</v>
      </c>
      <c r="C141" s="111">
        <v>3.4</v>
      </c>
      <c r="D141" s="111">
        <v>4.2</v>
      </c>
      <c r="E141" s="111">
        <v>3.5</v>
      </c>
      <c r="F141" s="111">
        <v>4.3</v>
      </c>
      <c r="G141" s="111">
        <v>3.5</v>
      </c>
      <c r="H141" s="111">
        <v>4.3</v>
      </c>
      <c r="I141" s="111">
        <v>3.5</v>
      </c>
      <c r="J141" s="111">
        <v>4.3</v>
      </c>
      <c r="K141" s="111">
        <f t="shared" si="4"/>
        <v>3.875</v>
      </c>
    </row>
    <row r="142" spans="1:11" ht="15" customHeight="1">
      <c r="A142" s="119" t="s">
        <v>34</v>
      </c>
      <c r="B142" s="110" t="s">
        <v>22</v>
      </c>
      <c r="C142" s="111">
        <v>2.97</v>
      </c>
      <c r="D142" s="111">
        <v>3.07</v>
      </c>
      <c r="E142" s="111">
        <v>2.97</v>
      </c>
      <c r="F142" s="111">
        <v>3.07</v>
      </c>
      <c r="G142" s="111">
        <v>2.97</v>
      </c>
      <c r="H142" s="111">
        <v>3.07</v>
      </c>
      <c r="I142" s="111">
        <v>2.97</v>
      </c>
      <c r="J142" s="111">
        <v>3.07</v>
      </c>
      <c r="K142" s="111">
        <f t="shared" si="4"/>
        <v>3.02</v>
      </c>
    </row>
    <row r="143" spans="1:11" ht="15" customHeight="1">
      <c r="A143" s="119" t="s">
        <v>29</v>
      </c>
      <c r="B143" s="110" t="s">
        <v>22</v>
      </c>
      <c r="C143" s="111">
        <v>2.9</v>
      </c>
      <c r="D143" s="111">
        <v>3</v>
      </c>
      <c r="E143" s="111">
        <v>2.9</v>
      </c>
      <c r="F143" s="111">
        <v>3</v>
      </c>
      <c r="G143" s="111">
        <v>2.9</v>
      </c>
      <c r="H143" s="111">
        <v>3</v>
      </c>
      <c r="I143" s="111">
        <v>2.9</v>
      </c>
      <c r="J143" s="111">
        <v>3</v>
      </c>
      <c r="K143" s="111">
        <f t="shared" si="4"/>
        <v>2.95</v>
      </c>
    </row>
    <row r="144" spans="1:11" ht="15" customHeight="1">
      <c r="A144" s="119" t="s">
        <v>30</v>
      </c>
      <c r="B144" s="110" t="s">
        <v>22</v>
      </c>
      <c r="C144" s="111">
        <v>3.5</v>
      </c>
      <c r="D144" s="111">
        <v>3.6</v>
      </c>
      <c r="E144" s="111">
        <v>3.5</v>
      </c>
      <c r="F144" s="111">
        <v>3.6</v>
      </c>
      <c r="G144" s="111">
        <v>3.5</v>
      </c>
      <c r="H144" s="111">
        <v>3.6</v>
      </c>
      <c r="I144" s="111">
        <v>3.5</v>
      </c>
      <c r="J144" s="111">
        <v>3.6</v>
      </c>
      <c r="K144" s="111">
        <f t="shared" si="4"/>
        <v>3.5500000000000003</v>
      </c>
    </row>
    <row r="145" spans="1:11" ht="15" customHeight="1">
      <c r="A145" s="119" t="s">
        <v>65</v>
      </c>
      <c r="B145" s="110" t="s">
        <v>22</v>
      </c>
      <c r="C145" s="111">
        <v>3.45</v>
      </c>
      <c r="D145" s="111">
        <v>3.5</v>
      </c>
      <c r="E145" s="111">
        <v>3.45</v>
      </c>
      <c r="F145" s="111">
        <v>3.5</v>
      </c>
      <c r="G145" s="111">
        <v>3.45</v>
      </c>
      <c r="H145" s="111">
        <v>3.5</v>
      </c>
      <c r="I145" s="111">
        <v>3.45</v>
      </c>
      <c r="J145" s="111">
        <v>3.5</v>
      </c>
      <c r="K145" s="111">
        <f t="shared" si="4"/>
        <v>3.475</v>
      </c>
    </row>
    <row r="146" spans="1:11" ht="15" customHeight="1">
      <c r="A146" s="119" t="s">
        <v>90</v>
      </c>
      <c r="B146" s="110" t="s">
        <v>22</v>
      </c>
      <c r="C146" s="111" t="s">
        <v>159</v>
      </c>
      <c r="D146" s="111" t="s">
        <v>159</v>
      </c>
      <c r="E146" s="111" t="s">
        <v>159</v>
      </c>
      <c r="F146" s="111" t="s">
        <v>159</v>
      </c>
      <c r="G146" s="111" t="s">
        <v>159</v>
      </c>
      <c r="H146" s="111" t="s">
        <v>159</v>
      </c>
      <c r="I146" s="111" t="s">
        <v>159</v>
      </c>
      <c r="J146" s="111" t="s">
        <v>159</v>
      </c>
      <c r="K146" s="111" t="str">
        <f t="shared" si="4"/>
        <v>=</v>
      </c>
    </row>
    <row r="147" spans="1:11" s="174" customFormat="1" ht="26.25" customHeight="1">
      <c r="A147" s="235" t="s">
        <v>224</v>
      </c>
      <c r="B147" s="236"/>
      <c r="C147" s="236"/>
      <c r="D147" s="236"/>
      <c r="E147" s="236"/>
      <c r="F147" s="236"/>
      <c r="G147" s="236"/>
      <c r="H147" s="236"/>
      <c r="I147" s="236"/>
      <c r="J147" s="236"/>
      <c r="K147" s="237"/>
    </row>
    <row r="148" spans="1:11" ht="26.25" customHeight="1">
      <c r="A148" s="238" t="s">
        <v>225</v>
      </c>
      <c r="B148" s="239"/>
      <c r="C148" s="183" t="s">
        <v>163</v>
      </c>
      <c r="D148" s="184"/>
      <c r="E148" s="183" t="s">
        <v>163</v>
      </c>
      <c r="F148" s="184"/>
      <c r="G148" s="183" t="s">
        <v>163</v>
      </c>
      <c r="H148" s="184"/>
      <c r="I148" s="183" t="s">
        <v>163</v>
      </c>
      <c r="J148" s="184"/>
      <c r="K148" s="181" t="s">
        <v>226</v>
      </c>
    </row>
    <row r="149" spans="1:11" ht="15" customHeight="1">
      <c r="A149" s="240" t="s">
        <v>55</v>
      </c>
      <c r="B149" s="241" t="s">
        <v>227</v>
      </c>
      <c r="C149" s="111" t="s">
        <v>154</v>
      </c>
      <c r="D149" s="111">
        <v>3.387</v>
      </c>
      <c r="E149" s="111" t="s">
        <v>154</v>
      </c>
      <c r="F149" s="193">
        <v>3.3</v>
      </c>
      <c r="G149" s="194" t="s">
        <v>154</v>
      </c>
      <c r="H149" s="193">
        <v>3.21</v>
      </c>
      <c r="I149" s="193" t="s">
        <v>154</v>
      </c>
      <c r="J149" s="193">
        <v>3.14</v>
      </c>
      <c r="K149" s="305">
        <f>IF(ISERROR(AVERAGE(C149:J149)),"=",AVERAGE(C149:J149))</f>
        <v>3.2592499999999998</v>
      </c>
    </row>
    <row r="150" spans="1:11" ht="15" customHeight="1">
      <c r="A150" s="242" t="s">
        <v>56</v>
      </c>
      <c r="B150" s="241" t="s">
        <v>227</v>
      </c>
      <c r="C150" s="111" t="s">
        <v>154</v>
      </c>
      <c r="D150" s="111">
        <v>2.855</v>
      </c>
      <c r="E150" s="111" t="s">
        <v>154</v>
      </c>
      <c r="F150" s="111">
        <v>2.77</v>
      </c>
      <c r="G150" s="195" t="s">
        <v>154</v>
      </c>
      <c r="H150" s="111">
        <v>2.68</v>
      </c>
      <c r="I150" s="111" t="s">
        <v>154</v>
      </c>
      <c r="J150" s="111">
        <v>2.61</v>
      </c>
      <c r="K150" s="111">
        <f>IF(ISERROR(AVERAGE(C150:J150)),"=",AVERAGE(C150:J150))</f>
        <v>2.72875</v>
      </c>
    </row>
    <row r="151" spans="1:11" ht="15" customHeight="1">
      <c r="A151" s="238" t="s">
        <v>228</v>
      </c>
      <c r="B151" s="243"/>
      <c r="C151" s="183" t="s">
        <v>163</v>
      </c>
      <c r="D151" s="184"/>
      <c r="E151" s="183" t="s">
        <v>163</v>
      </c>
      <c r="F151" s="184"/>
      <c r="G151" s="183" t="s">
        <v>163</v>
      </c>
      <c r="H151" s="184"/>
      <c r="I151" s="183" t="s">
        <v>163</v>
      </c>
      <c r="J151" s="184"/>
      <c r="K151" s="111"/>
    </row>
    <row r="152" spans="1:13" ht="15" customHeight="1">
      <c r="A152" s="240" t="s">
        <v>229</v>
      </c>
      <c r="B152" s="244" t="s">
        <v>22</v>
      </c>
      <c r="C152" s="111" t="s">
        <v>154</v>
      </c>
      <c r="D152" s="111">
        <v>1.17</v>
      </c>
      <c r="E152" s="111" t="s">
        <v>154</v>
      </c>
      <c r="F152" s="193">
        <v>1.2</v>
      </c>
      <c r="G152" s="196" t="s">
        <v>154</v>
      </c>
      <c r="H152" s="196">
        <v>1.23</v>
      </c>
      <c r="I152" s="111" t="s">
        <v>154</v>
      </c>
      <c r="J152" s="111">
        <v>1.27</v>
      </c>
      <c r="K152" s="306">
        <f>IF(ISERROR(AVERAGE(C152:J152)),"=",AVERAGE(C152:J152))</f>
        <v>1.2175</v>
      </c>
      <c r="M152" s="99">
        <v>1</v>
      </c>
    </row>
    <row r="153" spans="1:11" ht="15" customHeight="1">
      <c r="A153" s="242" t="s">
        <v>230</v>
      </c>
      <c r="B153" s="245" t="s">
        <v>22</v>
      </c>
      <c r="C153" s="111" t="s">
        <v>154</v>
      </c>
      <c r="D153" s="111">
        <v>1.23</v>
      </c>
      <c r="E153" s="111" t="s">
        <v>154</v>
      </c>
      <c r="F153" s="111">
        <v>1.27</v>
      </c>
      <c r="G153" s="195" t="s">
        <v>154</v>
      </c>
      <c r="H153" s="195">
        <v>1.29</v>
      </c>
      <c r="I153" s="111" t="s">
        <v>154</v>
      </c>
      <c r="J153" s="111">
        <v>1.33</v>
      </c>
      <c r="K153" s="307">
        <f>IF(ISERROR(AVERAGE(C153:J153)),"=",AVERAGE(C153:J153))</f>
        <v>1.28</v>
      </c>
    </row>
    <row r="154" spans="1:11" s="249" customFormat="1" ht="30" customHeight="1">
      <c r="A154" s="246" t="s">
        <v>231</v>
      </c>
      <c r="B154" s="247"/>
      <c r="C154" s="247"/>
      <c r="D154" s="247"/>
      <c r="E154" s="247"/>
      <c r="F154" s="247"/>
      <c r="G154" s="247"/>
      <c r="H154" s="247"/>
      <c r="I154" s="247"/>
      <c r="J154" s="247"/>
      <c r="K154" s="248"/>
    </row>
    <row r="155" spans="1:11" s="249" customFormat="1" ht="24" customHeight="1">
      <c r="A155" s="250"/>
      <c r="B155" s="251" t="s">
        <v>232</v>
      </c>
      <c r="C155" s="251"/>
      <c r="D155" s="251"/>
      <c r="E155" s="251"/>
      <c r="F155" s="251"/>
      <c r="G155" s="251"/>
      <c r="H155" s="251"/>
      <c r="I155" s="251"/>
      <c r="J155" s="251"/>
      <c r="K155" s="252"/>
    </row>
    <row r="156" spans="1:11" ht="26.25" customHeight="1">
      <c r="A156" s="253" t="s">
        <v>186</v>
      </c>
      <c r="B156" s="254"/>
      <c r="C156" s="255" t="s">
        <v>163</v>
      </c>
      <c r="D156" s="256"/>
      <c r="E156" s="255" t="s">
        <v>163</v>
      </c>
      <c r="F156" s="256"/>
      <c r="G156" s="255" t="s">
        <v>163</v>
      </c>
      <c r="H156" s="256"/>
      <c r="I156" s="255" t="s">
        <v>163</v>
      </c>
      <c r="J156" s="256"/>
      <c r="K156" s="257" t="s">
        <v>226</v>
      </c>
    </row>
    <row r="157" spans="1:11" ht="15" customHeight="1">
      <c r="A157" s="258" t="s">
        <v>55</v>
      </c>
      <c r="B157" s="259" t="s">
        <v>141</v>
      </c>
      <c r="C157" s="207" t="s">
        <v>154</v>
      </c>
      <c r="D157" s="207" t="s">
        <v>154</v>
      </c>
      <c r="E157" s="207" t="s">
        <v>154</v>
      </c>
      <c r="F157" s="260" t="s">
        <v>154</v>
      </c>
      <c r="G157" s="261" t="s">
        <v>154</v>
      </c>
      <c r="H157" s="260" t="s">
        <v>154</v>
      </c>
      <c r="I157" s="260"/>
      <c r="J157" s="260"/>
      <c r="K157" s="207" t="str">
        <f>IF(ISERROR(AVERAGE(C157:J157)),"=",AVERAGE(C157:J157))</f>
        <v>=</v>
      </c>
    </row>
    <row r="158" spans="1:11" ht="15" customHeight="1">
      <c r="A158" s="262" t="s">
        <v>56</v>
      </c>
      <c r="B158" s="259" t="s">
        <v>141</v>
      </c>
      <c r="C158" s="207" t="s">
        <v>154</v>
      </c>
      <c r="D158" s="207" t="s">
        <v>154</v>
      </c>
      <c r="E158" s="207" t="s">
        <v>154</v>
      </c>
      <c r="F158" s="207" t="s">
        <v>154</v>
      </c>
      <c r="G158" s="263" t="s">
        <v>154</v>
      </c>
      <c r="H158" s="207" t="s">
        <v>154</v>
      </c>
      <c r="I158" s="207"/>
      <c r="J158" s="207"/>
      <c r="K158" s="207" t="str">
        <f>IF(ISERROR(AVERAGE(C158:J158)),"=",AVERAGE(C158:J158))</f>
        <v>=</v>
      </c>
    </row>
    <row r="159" spans="1:11" ht="15" customHeight="1">
      <c r="A159" s="253" t="s">
        <v>187</v>
      </c>
      <c r="B159" s="264"/>
      <c r="C159" s="255" t="s">
        <v>163</v>
      </c>
      <c r="D159" s="256"/>
      <c r="E159" s="255" t="s">
        <v>163</v>
      </c>
      <c r="F159" s="256"/>
      <c r="G159" s="255" t="s">
        <v>163</v>
      </c>
      <c r="H159" s="256"/>
      <c r="I159" s="255" t="s">
        <v>163</v>
      </c>
      <c r="J159" s="256"/>
      <c r="K159" s="207"/>
    </row>
    <row r="160" spans="1:11" ht="15" customHeight="1">
      <c r="A160" s="258" t="s">
        <v>28</v>
      </c>
      <c r="B160" s="265" t="s">
        <v>22</v>
      </c>
      <c r="C160" s="207" t="s">
        <v>154</v>
      </c>
      <c r="D160" s="207" t="s">
        <v>154</v>
      </c>
      <c r="E160" s="207" t="s">
        <v>154</v>
      </c>
      <c r="F160" s="260" t="s">
        <v>154</v>
      </c>
      <c r="G160" s="266" t="s">
        <v>154</v>
      </c>
      <c r="H160" s="266" t="s">
        <v>154</v>
      </c>
      <c r="I160" s="207"/>
      <c r="J160" s="207"/>
      <c r="K160" s="207" t="str">
        <f>IF(ISERROR(AVERAGE(C160:J160)),"=",AVERAGE(C160:J160))</f>
        <v>=</v>
      </c>
    </row>
    <row r="161" spans="1:11" ht="15" customHeight="1">
      <c r="A161" s="262" t="s">
        <v>69</v>
      </c>
      <c r="B161" s="267" t="s">
        <v>22</v>
      </c>
      <c r="C161" s="207" t="s">
        <v>154</v>
      </c>
      <c r="D161" s="207" t="s">
        <v>154</v>
      </c>
      <c r="E161" s="207" t="s">
        <v>154</v>
      </c>
      <c r="F161" s="207" t="s">
        <v>154</v>
      </c>
      <c r="G161" s="263" t="s">
        <v>154</v>
      </c>
      <c r="H161" s="263" t="s">
        <v>154</v>
      </c>
      <c r="I161" s="207"/>
      <c r="J161" s="207"/>
      <c r="K161" s="207" t="str">
        <f>IF(ISERROR(AVERAGE(C161:J161)),"=",AVERAGE(C161:J161))</f>
        <v>=</v>
      </c>
    </row>
    <row r="162" spans="1:11" ht="24.75" customHeight="1">
      <c r="A162" s="104" t="s">
        <v>66</v>
      </c>
      <c r="B162" s="121"/>
      <c r="C162" s="167"/>
      <c r="D162" s="167"/>
      <c r="E162" s="167"/>
      <c r="F162" s="167"/>
      <c r="G162" s="197"/>
      <c r="H162" s="197"/>
      <c r="I162" s="167"/>
      <c r="J162" s="167"/>
      <c r="K162" s="146"/>
    </row>
    <row r="163" spans="1:11" ht="24.75" customHeight="1">
      <c r="A163" s="117" t="s">
        <v>67</v>
      </c>
      <c r="B163" s="121"/>
      <c r="C163" s="198" t="s">
        <v>152</v>
      </c>
      <c r="D163" s="198" t="s">
        <v>153</v>
      </c>
      <c r="E163" s="198" t="s">
        <v>152</v>
      </c>
      <c r="F163" s="198" t="s">
        <v>153</v>
      </c>
      <c r="G163" s="198" t="s">
        <v>152</v>
      </c>
      <c r="H163" s="198" t="s">
        <v>153</v>
      </c>
      <c r="I163" s="198" t="s">
        <v>152</v>
      </c>
      <c r="J163" s="186" t="s">
        <v>153</v>
      </c>
      <c r="K163" s="181" t="s">
        <v>226</v>
      </c>
    </row>
    <row r="164" spans="1:11" ht="15" customHeight="1">
      <c r="A164" s="133" t="s">
        <v>219</v>
      </c>
      <c r="B164" s="131" t="s">
        <v>21</v>
      </c>
      <c r="C164" s="111">
        <v>5</v>
      </c>
      <c r="D164" s="111">
        <v>7</v>
      </c>
      <c r="E164" s="111">
        <v>5</v>
      </c>
      <c r="F164" s="111">
        <v>7</v>
      </c>
      <c r="G164" s="199">
        <v>5</v>
      </c>
      <c r="H164" s="199">
        <v>7</v>
      </c>
      <c r="I164" s="111">
        <v>5</v>
      </c>
      <c r="J164" s="111">
        <v>7</v>
      </c>
      <c r="K164" s="169">
        <f aca="true" t="shared" si="5" ref="K164:K169">IF(ISERROR(AVERAGE(C164:J164)),"=",AVERAGE(C164:J164))</f>
        <v>6</v>
      </c>
    </row>
    <row r="165" spans="1:11" ht="15" customHeight="1">
      <c r="A165" s="205" t="s">
        <v>173</v>
      </c>
      <c r="B165" s="206" t="s">
        <v>21</v>
      </c>
      <c r="C165" s="207" t="s">
        <v>154</v>
      </c>
      <c r="D165" s="207" t="s">
        <v>154</v>
      </c>
      <c r="E165" s="207" t="s">
        <v>154</v>
      </c>
      <c r="F165" s="207" t="s">
        <v>154</v>
      </c>
      <c r="G165" s="208" t="s">
        <v>154</v>
      </c>
      <c r="H165" s="208" t="s">
        <v>154</v>
      </c>
      <c r="I165" s="207" t="s">
        <v>154</v>
      </c>
      <c r="J165" s="207" t="s">
        <v>154</v>
      </c>
      <c r="K165" s="209" t="str">
        <f t="shared" si="5"/>
        <v>=</v>
      </c>
    </row>
    <row r="166" spans="1:11" ht="15" customHeight="1">
      <c r="A166" s="119" t="s">
        <v>221</v>
      </c>
      <c r="B166" s="170" t="s">
        <v>21</v>
      </c>
      <c r="C166" s="111">
        <v>10</v>
      </c>
      <c r="D166" s="111">
        <v>14</v>
      </c>
      <c r="E166" s="111">
        <v>10</v>
      </c>
      <c r="F166" s="111">
        <v>14</v>
      </c>
      <c r="G166" s="111">
        <v>10</v>
      </c>
      <c r="H166" s="111">
        <v>14</v>
      </c>
      <c r="I166" s="111">
        <v>10</v>
      </c>
      <c r="J166" s="111">
        <v>14</v>
      </c>
      <c r="K166" s="147">
        <f t="shared" si="5"/>
        <v>12</v>
      </c>
    </row>
    <row r="167" spans="1:11" ht="15" customHeight="1">
      <c r="A167" s="119" t="s">
        <v>174</v>
      </c>
      <c r="B167" s="170" t="s">
        <v>21</v>
      </c>
      <c r="C167" s="111" t="s">
        <v>154</v>
      </c>
      <c r="D167" s="111" t="s">
        <v>154</v>
      </c>
      <c r="E167" s="111" t="s">
        <v>154</v>
      </c>
      <c r="F167" s="111" t="s">
        <v>154</v>
      </c>
      <c r="G167" s="192" t="s">
        <v>154</v>
      </c>
      <c r="H167" s="192" t="s">
        <v>154</v>
      </c>
      <c r="I167" s="111" t="s">
        <v>154</v>
      </c>
      <c r="J167" s="111" t="s">
        <v>154</v>
      </c>
      <c r="K167" s="147" t="str">
        <f t="shared" si="5"/>
        <v>=</v>
      </c>
    </row>
    <row r="168" spans="1:11" ht="15" customHeight="1">
      <c r="A168" s="119" t="s">
        <v>122</v>
      </c>
      <c r="B168" s="110" t="s">
        <v>21</v>
      </c>
      <c r="C168" s="168" t="s">
        <v>154</v>
      </c>
      <c r="D168" s="168" t="s">
        <v>154</v>
      </c>
      <c r="E168" s="168" t="s">
        <v>154</v>
      </c>
      <c r="F168" s="168" t="s">
        <v>154</v>
      </c>
      <c r="G168" s="192" t="s">
        <v>154</v>
      </c>
      <c r="H168" s="192" t="s">
        <v>154</v>
      </c>
      <c r="I168" s="168" t="s">
        <v>154</v>
      </c>
      <c r="J168" s="168" t="s">
        <v>154</v>
      </c>
      <c r="K168" s="111" t="str">
        <f t="shared" si="5"/>
        <v>=</v>
      </c>
    </row>
    <row r="169" spans="1:11" ht="15" customHeight="1">
      <c r="A169" s="119" t="s">
        <v>122</v>
      </c>
      <c r="B169" s="110" t="s">
        <v>23</v>
      </c>
      <c r="C169" s="111" t="s">
        <v>154</v>
      </c>
      <c r="D169" s="111" t="s">
        <v>154</v>
      </c>
      <c r="E169" s="111" t="s">
        <v>154</v>
      </c>
      <c r="F169" s="111" t="s">
        <v>154</v>
      </c>
      <c r="G169" s="192" t="s">
        <v>154</v>
      </c>
      <c r="H169" s="192" t="s">
        <v>154</v>
      </c>
      <c r="I169" s="111" t="s">
        <v>154</v>
      </c>
      <c r="J169" s="111" t="s">
        <v>154</v>
      </c>
      <c r="K169" s="111" t="str">
        <f t="shared" si="5"/>
        <v>=</v>
      </c>
    </row>
    <row r="170" spans="1:11" ht="15" customHeight="1">
      <c r="A170" s="117" t="s">
        <v>68</v>
      </c>
      <c r="B170" s="121"/>
      <c r="C170" s="160"/>
      <c r="D170" s="160"/>
      <c r="E170" s="160"/>
      <c r="F170" s="200"/>
      <c r="G170" s="201"/>
      <c r="H170" s="201"/>
      <c r="I170" s="160"/>
      <c r="J170" s="160"/>
      <c r="K170" s="156"/>
    </row>
    <row r="171" spans="1:11" ht="15" customHeight="1">
      <c r="A171" s="119" t="s">
        <v>234</v>
      </c>
      <c r="B171" s="110" t="s">
        <v>21</v>
      </c>
      <c r="C171" s="111" t="s">
        <v>154</v>
      </c>
      <c r="D171" s="111" t="s">
        <v>154</v>
      </c>
      <c r="E171" s="111">
        <v>0.75</v>
      </c>
      <c r="F171" s="111">
        <v>1.3</v>
      </c>
      <c r="G171" s="192">
        <v>1</v>
      </c>
      <c r="H171" s="192">
        <v>1.7</v>
      </c>
      <c r="I171" s="111">
        <v>1</v>
      </c>
      <c r="J171" s="111">
        <v>1.5</v>
      </c>
      <c r="K171" s="116">
        <f>IF(ISERROR(AVERAGE(C171:J171)),"=",AVERAGE(C171:J171))</f>
        <v>1.2083333333333333</v>
      </c>
    </row>
    <row r="172" spans="1:11" ht="15" customHeight="1">
      <c r="A172" s="268" t="s">
        <v>177</v>
      </c>
      <c r="B172" s="269" t="s">
        <v>21</v>
      </c>
      <c r="C172" s="207" t="s">
        <v>154</v>
      </c>
      <c r="D172" s="207" t="s">
        <v>154</v>
      </c>
      <c r="E172" s="207" t="s">
        <v>154</v>
      </c>
      <c r="F172" s="207" t="s">
        <v>154</v>
      </c>
      <c r="G172" s="270" t="s">
        <v>154</v>
      </c>
      <c r="H172" s="270" t="s">
        <v>154</v>
      </c>
      <c r="I172" s="207" t="s">
        <v>154</v>
      </c>
      <c r="J172" s="207" t="s">
        <v>154</v>
      </c>
      <c r="K172" s="207" t="str">
        <f>IF(ISERROR(AVERAGE(C172:J172)),"=",AVERAGE(C172:J172))</f>
        <v>=</v>
      </c>
    </row>
    <row r="173" spans="1:11" ht="15" customHeight="1">
      <c r="A173" s="119" t="s">
        <v>182</v>
      </c>
      <c r="B173" s="110" t="s">
        <v>21</v>
      </c>
      <c r="C173" s="111" t="s">
        <v>159</v>
      </c>
      <c r="D173" s="111" t="s">
        <v>159</v>
      </c>
      <c r="E173" s="111" t="s">
        <v>154</v>
      </c>
      <c r="F173" s="111" t="s">
        <v>154</v>
      </c>
      <c r="G173" s="192" t="s">
        <v>154</v>
      </c>
      <c r="H173" s="192" t="s">
        <v>154</v>
      </c>
      <c r="I173" s="111" t="s">
        <v>154</v>
      </c>
      <c r="J173" s="111" t="s">
        <v>154</v>
      </c>
      <c r="K173" s="116" t="str">
        <f>IF(ISERROR(AVERAGE(C173:J173)),"=",AVERAGE(C173:J173))</f>
        <v>=</v>
      </c>
    </row>
    <row r="174" spans="1:11" ht="15" customHeight="1">
      <c r="A174" s="104" t="s">
        <v>19</v>
      </c>
      <c r="B174" s="121"/>
      <c r="C174" s="160"/>
      <c r="D174" s="160"/>
      <c r="E174" s="160"/>
      <c r="F174" s="200"/>
      <c r="G174" s="201"/>
      <c r="H174" s="201"/>
      <c r="I174" s="160"/>
      <c r="J174" s="160"/>
      <c r="K174" s="156"/>
    </row>
    <row r="175" spans="1:11" ht="15" customHeight="1">
      <c r="A175" s="117" t="s">
        <v>164</v>
      </c>
      <c r="B175" s="121"/>
      <c r="C175" s="160"/>
      <c r="D175" s="160"/>
      <c r="E175" s="160"/>
      <c r="F175" s="200"/>
      <c r="G175" s="201"/>
      <c r="H175" s="201"/>
      <c r="I175" s="160"/>
      <c r="J175" s="160"/>
      <c r="K175" s="156"/>
    </row>
    <row r="176" spans="1:11" ht="15" customHeight="1">
      <c r="A176" s="119" t="s">
        <v>18</v>
      </c>
      <c r="B176" s="110" t="s">
        <v>21</v>
      </c>
      <c r="C176" s="111">
        <v>5.16</v>
      </c>
      <c r="D176" s="111">
        <v>9</v>
      </c>
      <c r="E176" s="111">
        <v>5.16</v>
      </c>
      <c r="F176" s="111">
        <v>9</v>
      </c>
      <c r="G176" s="195">
        <v>5.16</v>
      </c>
      <c r="H176" s="195">
        <v>9</v>
      </c>
      <c r="I176" s="111">
        <v>5.16</v>
      </c>
      <c r="J176" s="111">
        <v>9</v>
      </c>
      <c r="K176" s="147">
        <f>IF(ISERROR(AVERAGE(C176:J176)),"=",AVERAGE(C176:J176))</f>
        <v>7.08</v>
      </c>
    </row>
    <row r="177" spans="1:11" ht="15" customHeight="1">
      <c r="A177" s="119" t="s">
        <v>24</v>
      </c>
      <c r="B177" s="110" t="s">
        <v>21</v>
      </c>
      <c r="C177" s="111">
        <v>0.5</v>
      </c>
      <c r="D177" s="111">
        <v>1</v>
      </c>
      <c r="E177" s="111">
        <v>0.5</v>
      </c>
      <c r="F177" s="111">
        <v>1</v>
      </c>
      <c r="G177" s="195">
        <v>0.5</v>
      </c>
      <c r="H177" s="195">
        <v>1</v>
      </c>
      <c r="I177" s="111">
        <v>0.5</v>
      </c>
      <c r="J177" s="111">
        <v>1</v>
      </c>
      <c r="K177" s="147">
        <f>IF(ISERROR(AVERAGE(C177:J177)),"=",AVERAGE(C177:J177))</f>
        <v>0.75</v>
      </c>
    </row>
    <row r="178" spans="1:11" ht="15" customHeight="1">
      <c r="A178" s="117" t="s">
        <v>165</v>
      </c>
      <c r="B178" s="121"/>
      <c r="C178" s="160"/>
      <c r="D178" s="160"/>
      <c r="E178" s="160"/>
      <c r="F178" s="200"/>
      <c r="G178" s="202"/>
      <c r="H178" s="202"/>
      <c r="I178" s="160"/>
      <c r="J178" s="160"/>
      <c r="K178" s="156"/>
    </row>
    <row r="179" spans="1:11" ht="15" customHeight="1">
      <c r="A179" s="119" t="s">
        <v>110</v>
      </c>
      <c r="B179" s="110" t="s">
        <v>21</v>
      </c>
      <c r="C179" s="111">
        <v>7.5</v>
      </c>
      <c r="D179" s="111">
        <v>11</v>
      </c>
      <c r="E179" s="111">
        <v>7.5</v>
      </c>
      <c r="F179" s="111">
        <v>11</v>
      </c>
      <c r="G179" s="195">
        <v>7.5</v>
      </c>
      <c r="H179" s="195">
        <v>11</v>
      </c>
      <c r="I179" s="111">
        <v>7.5</v>
      </c>
      <c r="J179" s="111">
        <v>11</v>
      </c>
      <c r="K179" s="147">
        <f>IF(ISERROR(AVERAGE(C179:J179)),"=",AVERAGE(C179:J179))</f>
        <v>9.25</v>
      </c>
    </row>
    <row r="180" spans="1:11" ht="15" customHeight="1">
      <c r="A180" s="119" t="s">
        <v>111</v>
      </c>
      <c r="B180" s="110" t="s">
        <v>21</v>
      </c>
      <c r="C180" s="111">
        <v>3</v>
      </c>
      <c r="D180" s="111">
        <v>4</v>
      </c>
      <c r="E180" s="111">
        <v>3</v>
      </c>
      <c r="F180" s="111">
        <v>4</v>
      </c>
      <c r="G180" s="195">
        <v>3</v>
      </c>
      <c r="H180" s="195">
        <v>4</v>
      </c>
      <c r="I180" s="111">
        <v>3</v>
      </c>
      <c r="J180" s="111">
        <v>4</v>
      </c>
      <c r="K180" s="147">
        <f>IF(ISERROR(AVERAGE(C180:J180)),"=",AVERAGE(C180:J180))</f>
        <v>3.5</v>
      </c>
    </row>
    <row r="181" spans="1:11" ht="15" customHeight="1">
      <c r="A181" s="119" t="s">
        <v>31</v>
      </c>
      <c r="B181" s="110" t="s">
        <v>21</v>
      </c>
      <c r="C181" s="111">
        <v>1.6</v>
      </c>
      <c r="D181" s="111">
        <v>2.2</v>
      </c>
      <c r="E181" s="111">
        <v>1.6</v>
      </c>
      <c r="F181" s="111">
        <v>2.2</v>
      </c>
      <c r="G181" s="195">
        <v>1.6</v>
      </c>
      <c r="H181" s="195">
        <v>2.2</v>
      </c>
      <c r="I181" s="111">
        <v>1.6</v>
      </c>
      <c r="J181" s="111">
        <v>2.2</v>
      </c>
      <c r="K181" s="147">
        <f>IF(ISERROR(AVERAGE(C181:J181)),"=",AVERAGE(C181:J181))</f>
        <v>1.9000000000000004</v>
      </c>
    </row>
    <row r="182" spans="1:11" ht="26.25" customHeight="1">
      <c r="A182" s="99"/>
      <c r="B182" s="99"/>
      <c r="C182" s="99"/>
      <c r="D182" s="99"/>
      <c r="E182" s="99"/>
      <c r="F182" s="99"/>
      <c r="G182" s="99"/>
      <c r="H182" s="99"/>
      <c r="I182" s="99"/>
      <c r="J182" s="99"/>
      <c r="K182" s="99"/>
    </row>
    <row r="183" ht="26.25" customHeight="1">
      <c r="A183" s="171" t="s">
        <v>166</v>
      </c>
    </row>
  </sheetData>
  <sheetProtection/>
  <mergeCells count="21">
    <mergeCell ref="A2:K2"/>
    <mergeCell ref="A3:K3"/>
    <mergeCell ref="A44:K44"/>
    <mergeCell ref="A7:B7"/>
    <mergeCell ref="C5:D5"/>
    <mergeCell ref="E5:F5"/>
    <mergeCell ref="G5:H5"/>
    <mergeCell ref="I5:J5"/>
    <mergeCell ref="A92:K92"/>
    <mergeCell ref="A97:K97"/>
    <mergeCell ref="C42:D42"/>
    <mergeCell ref="E42:F42"/>
    <mergeCell ref="A45:K45"/>
    <mergeCell ref="G42:H42"/>
    <mergeCell ref="I42:J42"/>
    <mergeCell ref="A91:K91"/>
    <mergeCell ref="A113:K113"/>
    <mergeCell ref="C110:D110"/>
    <mergeCell ref="E110:F110"/>
    <mergeCell ref="G110:H110"/>
    <mergeCell ref="I110:J110"/>
  </mergeCells>
  <printOptions horizontalCentered="1"/>
  <pageMargins left="0.3937007874015748" right="0.3937007874015748" top="0.1968503937007874" bottom="0.1968503937007874" header="0" footer="0"/>
  <pageSetup horizontalDpi="600" verticalDpi="600" orientation="landscape" paperSize="9" scale="65" r:id="rId1"/>
  <rowBreaks count="1" manualBreakCount="1">
    <brk id="9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</sheetPr>
  <dimension ref="A1:IE196"/>
  <sheetViews>
    <sheetView showGridLines="0" zoomScalePageLayoutView="0" workbookViewId="0" topLeftCell="A1">
      <selection activeCell="A4" sqref="A4"/>
    </sheetView>
  </sheetViews>
  <sheetFormatPr defaultColWidth="10.75390625" defaultRowHeight="26.25" customHeight="1"/>
  <cols>
    <col min="1" max="1" width="68.75390625" style="172" customWidth="1"/>
    <col min="2" max="2" width="8.50390625" style="98" customWidth="1"/>
    <col min="3" max="12" width="8.75390625" style="98" customWidth="1"/>
    <col min="13" max="13" width="9.625" style="98" customWidth="1"/>
    <col min="14" max="16384" width="10.75390625" style="99" customWidth="1"/>
  </cols>
  <sheetData>
    <row r="1" spans="2:239" ht="26.25" customHeight="1">
      <c r="B1" s="303" t="s">
        <v>254</v>
      </c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  <c r="CC1" s="98"/>
      <c r="CD1" s="98"/>
      <c r="CE1" s="98"/>
      <c r="CF1" s="98"/>
      <c r="CG1" s="98"/>
      <c r="CH1" s="98"/>
      <c r="CI1" s="98"/>
      <c r="CJ1" s="98"/>
      <c r="CK1" s="98"/>
      <c r="CL1" s="98"/>
      <c r="CM1" s="98"/>
      <c r="CN1" s="98"/>
      <c r="CO1" s="98"/>
      <c r="CP1" s="98"/>
      <c r="CQ1" s="98"/>
      <c r="CR1" s="98"/>
      <c r="CS1" s="98"/>
      <c r="CT1" s="98"/>
      <c r="CU1" s="98"/>
      <c r="CV1" s="98"/>
      <c r="CW1" s="98"/>
      <c r="CX1" s="98"/>
      <c r="CY1" s="98"/>
      <c r="CZ1" s="98"/>
      <c r="DA1" s="98"/>
      <c r="DB1" s="98"/>
      <c r="DC1" s="98"/>
      <c r="DD1" s="98"/>
      <c r="DE1" s="98"/>
      <c r="DF1" s="98"/>
      <c r="DG1" s="98"/>
      <c r="DH1" s="98"/>
      <c r="DI1" s="98"/>
      <c r="DJ1" s="98"/>
      <c r="DK1" s="98"/>
      <c r="DL1" s="98"/>
      <c r="DM1" s="98"/>
      <c r="DN1" s="98"/>
      <c r="DO1" s="98"/>
      <c r="DP1" s="98"/>
      <c r="DQ1" s="98"/>
      <c r="DR1" s="98"/>
      <c r="DS1" s="98"/>
      <c r="DT1" s="98"/>
      <c r="DU1" s="98"/>
      <c r="DV1" s="98"/>
      <c r="DW1" s="98"/>
      <c r="DX1" s="98"/>
      <c r="DY1" s="98"/>
      <c r="DZ1" s="98"/>
      <c r="EA1" s="98"/>
      <c r="EB1" s="98"/>
      <c r="EC1" s="98"/>
      <c r="ED1" s="98"/>
      <c r="EE1" s="98"/>
      <c r="EF1" s="98"/>
      <c r="EG1" s="98"/>
      <c r="EH1" s="98"/>
      <c r="EI1" s="98"/>
      <c r="EJ1" s="98"/>
      <c r="EK1" s="98"/>
      <c r="EL1" s="98"/>
      <c r="EM1" s="98"/>
      <c r="EN1" s="98"/>
      <c r="EO1" s="98"/>
      <c r="EP1" s="98"/>
      <c r="EQ1" s="98"/>
      <c r="ER1" s="98"/>
      <c r="ES1" s="98"/>
      <c r="ET1" s="98"/>
      <c r="EU1" s="98"/>
      <c r="EV1" s="98"/>
      <c r="EW1" s="98"/>
      <c r="EX1" s="98"/>
      <c r="EY1" s="98"/>
      <c r="EZ1" s="98"/>
      <c r="FA1" s="98"/>
      <c r="FB1" s="98"/>
      <c r="FC1" s="98"/>
      <c r="FD1" s="98"/>
      <c r="FE1" s="98"/>
      <c r="FF1" s="98"/>
      <c r="FG1" s="98"/>
      <c r="FH1" s="98"/>
      <c r="FI1" s="98"/>
      <c r="FJ1" s="98"/>
      <c r="FK1" s="98"/>
      <c r="FL1" s="98"/>
      <c r="FM1" s="98"/>
      <c r="FN1" s="98"/>
      <c r="FO1" s="98"/>
      <c r="FP1" s="98"/>
      <c r="FQ1" s="98"/>
      <c r="FR1" s="98"/>
      <c r="FS1" s="98"/>
      <c r="FT1" s="98"/>
      <c r="FU1" s="98"/>
      <c r="FV1" s="98"/>
      <c r="FW1" s="98"/>
      <c r="FX1" s="98"/>
      <c r="FY1" s="98"/>
      <c r="FZ1" s="98"/>
      <c r="GA1" s="98"/>
      <c r="GB1" s="98"/>
      <c r="GC1" s="98"/>
      <c r="GD1" s="98"/>
      <c r="GE1" s="98"/>
      <c r="GF1" s="98"/>
      <c r="GG1" s="98"/>
      <c r="GH1" s="98"/>
      <c r="GI1" s="98"/>
      <c r="GJ1" s="98"/>
      <c r="GK1" s="98"/>
      <c r="GL1" s="98"/>
      <c r="GM1" s="98"/>
      <c r="GN1" s="98"/>
      <c r="GO1" s="98"/>
      <c r="GP1" s="98"/>
      <c r="GQ1" s="98"/>
      <c r="GR1" s="98"/>
      <c r="GS1" s="98"/>
      <c r="GT1" s="98"/>
      <c r="GU1" s="98"/>
      <c r="GV1" s="98"/>
      <c r="GW1" s="98"/>
      <c r="GX1" s="98"/>
      <c r="GY1" s="98"/>
      <c r="GZ1" s="98"/>
      <c r="HA1" s="98"/>
      <c r="HB1" s="98"/>
      <c r="HC1" s="98"/>
      <c r="HD1" s="98"/>
      <c r="HE1" s="98"/>
      <c r="HF1" s="98"/>
      <c r="HG1" s="98"/>
      <c r="HH1" s="98"/>
      <c r="HI1" s="98"/>
      <c r="HJ1" s="98"/>
      <c r="HK1" s="98"/>
      <c r="HL1" s="98"/>
      <c r="HM1" s="98"/>
      <c r="HN1" s="98"/>
      <c r="HO1" s="98"/>
      <c r="HP1" s="98"/>
      <c r="HQ1" s="98"/>
      <c r="HR1" s="98"/>
      <c r="HS1" s="98"/>
      <c r="HT1" s="98"/>
      <c r="HU1" s="98"/>
      <c r="HV1" s="98"/>
      <c r="HW1" s="98"/>
      <c r="HX1" s="98"/>
      <c r="HY1" s="98"/>
      <c r="HZ1" s="98"/>
      <c r="IA1" s="98"/>
      <c r="IB1" s="98"/>
      <c r="IC1" s="98"/>
      <c r="ID1" s="98"/>
      <c r="IE1" s="98"/>
    </row>
    <row r="2" spans="1:239" ht="26.25" customHeight="1">
      <c r="A2" s="466" t="s">
        <v>240</v>
      </c>
      <c r="B2" s="466"/>
      <c r="C2" s="466"/>
      <c r="D2" s="466"/>
      <c r="E2" s="466"/>
      <c r="F2" s="466"/>
      <c r="G2" s="466"/>
      <c r="H2" s="466"/>
      <c r="I2" s="466"/>
      <c r="J2" s="466"/>
      <c r="K2" s="466"/>
      <c r="L2" s="466"/>
      <c r="M2" s="466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98"/>
      <c r="CD2" s="98"/>
      <c r="CE2" s="98"/>
      <c r="CF2" s="98"/>
      <c r="CG2" s="98"/>
      <c r="CH2" s="98"/>
      <c r="CI2" s="98"/>
      <c r="CJ2" s="98"/>
      <c r="CK2" s="98"/>
      <c r="CL2" s="98"/>
      <c r="CM2" s="98"/>
      <c r="CN2" s="98"/>
      <c r="CO2" s="98"/>
      <c r="CP2" s="98"/>
      <c r="CQ2" s="98"/>
      <c r="CR2" s="98"/>
      <c r="CS2" s="98"/>
      <c r="CT2" s="98"/>
      <c r="CU2" s="98"/>
      <c r="CV2" s="98"/>
      <c r="CW2" s="98"/>
      <c r="CX2" s="98"/>
      <c r="CY2" s="98"/>
      <c r="CZ2" s="98"/>
      <c r="DA2" s="98"/>
      <c r="DB2" s="98"/>
      <c r="DC2" s="98"/>
      <c r="DD2" s="98"/>
      <c r="DE2" s="98"/>
      <c r="DF2" s="98"/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8"/>
      <c r="FF2" s="98"/>
      <c r="FG2" s="98"/>
      <c r="FH2" s="98"/>
      <c r="FI2" s="98"/>
      <c r="FJ2" s="98"/>
      <c r="FK2" s="98"/>
      <c r="FL2" s="98"/>
      <c r="FM2" s="98"/>
      <c r="FN2" s="98"/>
      <c r="FO2" s="98"/>
      <c r="FP2" s="98"/>
      <c r="FQ2" s="98"/>
      <c r="FR2" s="98"/>
      <c r="FS2" s="98"/>
      <c r="FT2" s="98"/>
      <c r="FU2" s="98"/>
      <c r="FV2" s="98"/>
      <c r="FW2" s="98"/>
      <c r="FX2" s="98"/>
      <c r="FY2" s="98"/>
      <c r="FZ2" s="98"/>
      <c r="GA2" s="98"/>
      <c r="GB2" s="98"/>
      <c r="GC2" s="98"/>
      <c r="GD2" s="98"/>
      <c r="GE2" s="98"/>
      <c r="GF2" s="98"/>
      <c r="GG2" s="98"/>
      <c r="GH2" s="98"/>
      <c r="GI2" s="98"/>
      <c r="GJ2" s="98"/>
      <c r="GK2" s="98"/>
      <c r="GL2" s="98"/>
      <c r="GM2" s="98"/>
      <c r="GN2" s="98"/>
      <c r="GO2" s="98"/>
      <c r="GP2" s="98"/>
      <c r="GQ2" s="98"/>
      <c r="GR2" s="98"/>
      <c r="GS2" s="98"/>
      <c r="GT2" s="98"/>
      <c r="GU2" s="98"/>
      <c r="GV2" s="98"/>
      <c r="GW2" s="98"/>
      <c r="GX2" s="98"/>
      <c r="GY2" s="98"/>
      <c r="GZ2" s="98"/>
      <c r="HA2" s="98"/>
      <c r="HB2" s="98"/>
      <c r="HC2" s="98"/>
      <c r="HD2" s="98"/>
      <c r="HE2" s="98"/>
      <c r="HF2" s="98"/>
      <c r="HG2" s="98"/>
      <c r="HH2" s="98"/>
      <c r="HI2" s="98"/>
      <c r="HJ2" s="98"/>
      <c r="HK2" s="98"/>
      <c r="HL2" s="98"/>
      <c r="HM2" s="98"/>
      <c r="HN2" s="98"/>
      <c r="HO2" s="98"/>
      <c r="HP2" s="98"/>
      <c r="HQ2" s="98"/>
      <c r="HR2" s="98"/>
      <c r="HS2" s="98"/>
      <c r="HT2" s="98"/>
      <c r="HU2" s="98"/>
      <c r="HV2" s="98"/>
      <c r="HW2" s="98"/>
      <c r="HX2" s="98"/>
      <c r="HY2" s="98"/>
      <c r="HZ2" s="98"/>
      <c r="IA2" s="98"/>
      <c r="IB2" s="98"/>
      <c r="IC2" s="98"/>
      <c r="ID2" s="98"/>
      <c r="IE2" s="98"/>
    </row>
    <row r="3" spans="1:239" ht="26.25" customHeight="1">
      <c r="A3" s="467" t="s">
        <v>171</v>
      </c>
      <c r="B3" s="467"/>
      <c r="C3" s="467"/>
      <c r="D3" s="467"/>
      <c r="E3" s="467"/>
      <c r="F3" s="467"/>
      <c r="G3" s="467"/>
      <c r="H3" s="467"/>
      <c r="I3" s="467"/>
      <c r="J3" s="467"/>
      <c r="K3" s="467"/>
      <c r="L3" s="467"/>
      <c r="M3" s="467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  <c r="CB3" s="98"/>
      <c r="CC3" s="98"/>
      <c r="CD3" s="98"/>
      <c r="CE3" s="98"/>
      <c r="CF3" s="98"/>
      <c r="CG3" s="98"/>
      <c r="CH3" s="98"/>
      <c r="CI3" s="98"/>
      <c r="CJ3" s="98"/>
      <c r="CK3" s="98"/>
      <c r="CL3" s="98"/>
      <c r="CM3" s="98"/>
      <c r="CN3" s="98"/>
      <c r="CO3" s="98"/>
      <c r="CP3" s="98"/>
      <c r="CQ3" s="98"/>
      <c r="CR3" s="98"/>
      <c r="CS3" s="98"/>
      <c r="CT3" s="98"/>
      <c r="CU3" s="98"/>
      <c r="CV3" s="98"/>
      <c r="CW3" s="98"/>
      <c r="CX3" s="98"/>
      <c r="CY3" s="98"/>
      <c r="CZ3" s="98"/>
      <c r="DA3" s="98"/>
      <c r="DB3" s="98"/>
      <c r="DC3" s="98"/>
      <c r="DD3" s="98"/>
      <c r="DE3" s="98"/>
      <c r="DF3" s="98"/>
      <c r="DG3" s="98"/>
      <c r="DH3" s="98"/>
      <c r="DI3" s="98"/>
      <c r="DJ3" s="98"/>
      <c r="DK3" s="98"/>
      <c r="DL3" s="98"/>
      <c r="DM3" s="98"/>
      <c r="DN3" s="98"/>
      <c r="DO3" s="98"/>
      <c r="DP3" s="98"/>
      <c r="DQ3" s="98"/>
      <c r="DR3" s="98"/>
      <c r="DS3" s="98"/>
      <c r="DT3" s="98"/>
      <c r="DU3" s="98"/>
      <c r="DV3" s="98"/>
      <c r="DW3" s="98"/>
      <c r="DX3" s="98"/>
      <c r="DY3" s="98"/>
      <c r="DZ3" s="98"/>
      <c r="EA3" s="98"/>
      <c r="EB3" s="98"/>
      <c r="EC3" s="98"/>
      <c r="ED3" s="98"/>
      <c r="EE3" s="98"/>
      <c r="EF3" s="98"/>
      <c r="EG3" s="98"/>
      <c r="EH3" s="98"/>
      <c r="EI3" s="98"/>
      <c r="EJ3" s="98"/>
      <c r="EK3" s="98"/>
      <c r="EL3" s="98"/>
      <c r="EM3" s="98"/>
      <c r="EN3" s="98"/>
      <c r="EO3" s="98"/>
      <c r="EP3" s="98"/>
      <c r="EQ3" s="98"/>
      <c r="ER3" s="98"/>
      <c r="ES3" s="98"/>
      <c r="ET3" s="98"/>
      <c r="EU3" s="98"/>
      <c r="EV3" s="98"/>
      <c r="EW3" s="98"/>
      <c r="EX3" s="98"/>
      <c r="EY3" s="98"/>
      <c r="EZ3" s="98"/>
      <c r="FA3" s="98"/>
      <c r="FB3" s="98"/>
      <c r="FC3" s="98"/>
      <c r="FD3" s="98"/>
      <c r="FE3" s="98"/>
      <c r="FF3" s="98"/>
      <c r="FG3" s="98"/>
      <c r="FH3" s="98"/>
      <c r="FI3" s="98"/>
      <c r="FJ3" s="98"/>
      <c r="FK3" s="98"/>
      <c r="FL3" s="98"/>
      <c r="FM3" s="98"/>
      <c r="FN3" s="98"/>
      <c r="FO3" s="98"/>
      <c r="FP3" s="98"/>
      <c r="FQ3" s="98"/>
      <c r="FR3" s="98"/>
      <c r="FS3" s="98"/>
      <c r="FT3" s="98"/>
      <c r="FU3" s="98"/>
      <c r="FV3" s="98"/>
      <c r="FW3" s="98"/>
      <c r="FX3" s="98"/>
      <c r="FY3" s="98"/>
      <c r="FZ3" s="98"/>
      <c r="GA3" s="98"/>
      <c r="GB3" s="98"/>
      <c r="GC3" s="98"/>
      <c r="GD3" s="98"/>
      <c r="GE3" s="98"/>
      <c r="GF3" s="98"/>
      <c r="GG3" s="98"/>
      <c r="GH3" s="98"/>
      <c r="GI3" s="98"/>
      <c r="GJ3" s="98"/>
      <c r="GK3" s="98"/>
      <c r="GL3" s="98"/>
      <c r="GM3" s="98"/>
      <c r="GN3" s="98"/>
      <c r="GO3" s="98"/>
      <c r="GP3" s="98"/>
      <c r="GQ3" s="98"/>
      <c r="GR3" s="98"/>
      <c r="GS3" s="98"/>
      <c r="GT3" s="98"/>
      <c r="GU3" s="98"/>
      <c r="GV3" s="98"/>
      <c r="GW3" s="98"/>
      <c r="GX3" s="98"/>
      <c r="GY3" s="98"/>
      <c r="GZ3" s="98"/>
      <c r="HA3" s="98"/>
      <c r="HB3" s="98"/>
      <c r="HC3" s="98"/>
      <c r="HD3" s="98"/>
      <c r="HE3" s="98"/>
      <c r="HF3" s="98"/>
      <c r="HG3" s="98"/>
      <c r="HH3" s="98"/>
      <c r="HI3" s="98"/>
      <c r="HJ3" s="98"/>
      <c r="HK3" s="98"/>
      <c r="HL3" s="98"/>
      <c r="HM3" s="98"/>
      <c r="HN3" s="98"/>
      <c r="HO3" s="98"/>
      <c r="HP3" s="98"/>
      <c r="HQ3" s="98"/>
      <c r="HR3" s="98"/>
      <c r="HS3" s="98"/>
      <c r="HT3" s="98"/>
      <c r="HU3" s="98"/>
      <c r="HV3" s="98"/>
      <c r="HW3" s="98"/>
      <c r="HX3" s="98"/>
      <c r="HY3" s="98"/>
      <c r="HZ3" s="98"/>
      <c r="IA3" s="98"/>
      <c r="IB3" s="98"/>
      <c r="IC3" s="98"/>
      <c r="ID3" s="98"/>
      <c r="IE3" s="98"/>
    </row>
    <row r="4" spans="1:13" ht="26.25" customHeight="1">
      <c r="A4" s="100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99"/>
    </row>
    <row r="5" spans="1:239" ht="22.5" customHeight="1">
      <c r="A5" s="101"/>
      <c r="B5" s="102"/>
      <c r="C5" s="459">
        <v>43284</v>
      </c>
      <c r="D5" s="460"/>
      <c r="E5" s="459">
        <v>43291</v>
      </c>
      <c r="F5" s="460"/>
      <c r="G5" s="459">
        <v>43298</v>
      </c>
      <c r="H5" s="460"/>
      <c r="I5" s="459">
        <v>43305</v>
      </c>
      <c r="J5" s="460"/>
      <c r="K5" s="459">
        <v>43312</v>
      </c>
      <c r="L5" s="460"/>
      <c r="M5" s="103" t="s">
        <v>151</v>
      </c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  <c r="CG5" s="98"/>
      <c r="CH5" s="98"/>
      <c r="CI5" s="98"/>
      <c r="CJ5" s="98"/>
      <c r="CK5" s="98"/>
      <c r="CL5" s="98"/>
      <c r="CM5" s="98"/>
      <c r="CN5" s="98"/>
      <c r="CO5" s="98"/>
      <c r="CP5" s="98"/>
      <c r="CQ5" s="98"/>
      <c r="CR5" s="98"/>
      <c r="CS5" s="98"/>
      <c r="CT5" s="98"/>
      <c r="CU5" s="98"/>
      <c r="CV5" s="98"/>
      <c r="CW5" s="98"/>
      <c r="CX5" s="98"/>
      <c r="CY5" s="98"/>
      <c r="CZ5" s="98"/>
      <c r="DA5" s="98"/>
      <c r="DB5" s="98"/>
      <c r="DC5" s="98"/>
      <c r="DD5" s="98"/>
      <c r="DE5" s="98"/>
      <c r="DF5" s="98"/>
      <c r="DG5" s="98"/>
      <c r="DH5" s="98"/>
      <c r="DI5" s="98"/>
      <c r="DJ5" s="98"/>
      <c r="DK5" s="98"/>
      <c r="DL5" s="98"/>
      <c r="DM5" s="98"/>
      <c r="DN5" s="98"/>
      <c r="DO5" s="98"/>
      <c r="DP5" s="98"/>
      <c r="DQ5" s="98"/>
      <c r="DR5" s="98"/>
      <c r="DS5" s="98"/>
      <c r="DT5" s="98"/>
      <c r="DU5" s="98"/>
      <c r="DV5" s="98"/>
      <c r="DW5" s="98"/>
      <c r="DX5" s="98"/>
      <c r="DY5" s="98"/>
      <c r="DZ5" s="98"/>
      <c r="EA5" s="98"/>
      <c r="EB5" s="98"/>
      <c r="EC5" s="98"/>
      <c r="ED5" s="98"/>
      <c r="EE5" s="98"/>
      <c r="EF5" s="98"/>
      <c r="EG5" s="98"/>
      <c r="EH5" s="98"/>
      <c r="EI5" s="98"/>
      <c r="EJ5" s="98"/>
      <c r="EK5" s="98"/>
      <c r="EL5" s="98"/>
      <c r="EM5" s="98"/>
      <c r="EN5" s="98"/>
      <c r="EO5" s="98"/>
      <c r="EP5" s="98"/>
      <c r="EQ5" s="98"/>
      <c r="ER5" s="98"/>
      <c r="ES5" s="98"/>
      <c r="ET5" s="98"/>
      <c r="EU5" s="98"/>
      <c r="EV5" s="98"/>
      <c r="EW5" s="98"/>
      <c r="EX5" s="98"/>
      <c r="EY5" s="98"/>
      <c r="EZ5" s="98"/>
      <c r="FA5" s="98"/>
      <c r="FB5" s="98"/>
      <c r="FC5" s="98"/>
      <c r="FD5" s="98"/>
      <c r="FE5" s="98"/>
      <c r="FF5" s="98"/>
      <c r="FG5" s="98"/>
      <c r="FH5" s="98"/>
      <c r="FI5" s="98"/>
      <c r="FJ5" s="98"/>
      <c r="FK5" s="98"/>
      <c r="FL5" s="98"/>
      <c r="FM5" s="98"/>
      <c r="FN5" s="98"/>
      <c r="FO5" s="98"/>
      <c r="FP5" s="98"/>
      <c r="FQ5" s="98"/>
      <c r="FR5" s="98"/>
      <c r="FS5" s="98"/>
      <c r="FT5" s="98"/>
      <c r="FU5" s="98"/>
      <c r="FV5" s="98"/>
      <c r="FW5" s="98"/>
      <c r="FX5" s="98"/>
      <c r="FY5" s="98"/>
      <c r="FZ5" s="98"/>
      <c r="GA5" s="98"/>
      <c r="GB5" s="98"/>
      <c r="GC5" s="98"/>
      <c r="GD5" s="98"/>
      <c r="GE5" s="98"/>
      <c r="GF5" s="98"/>
      <c r="GG5" s="98"/>
      <c r="GH5" s="98"/>
      <c r="GI5" s="98"/>
      <c r="GJ5" s="98"/>
      <c r="GK5" s="98"/>
      <c r="GL5" s="98"/>
      <c r="GM5" s="98"/>
      <c r="GN5" s="98"/>
      <c r="GO5" s="98"/>
      <c r="GP5" s="98"/>
      <c r="GQ5" s="98"/>
      <c r="GR5" s="98"/>
      <c r="GS5" s="98"/>
      <c r="GT5" s="98"/>
      <c r="GU5" s="98"/>
      <c r="GV5" s="98"/>
      <c r="GW5" s="98"/>
      <c r="GX5" s="98"/>
      <c r="GY5" s="98"/>
      <c r="GZ5" s="98"/>
      <c r="HA5" s="98"/>
      <c r="HB5" s="98"/>
      <c r="HC5" s="98"/>
      <c r="HD5" s="98"/>
      <c r="HE5" s="98"/>
      <c r="HF5" s="98"/>
      <c r="HG5" s="98"/>
      <c r="HH5" s="98"/>
      <c r="HI5" s="98"/>
      <c r="HJ5" s="98"/>
      <c r="HK5" s="98"/>
      <c r="HL5" s="98"/>
      <c r="HM5" s="98"/>
      <c r="HN5" s="98"/>
      <c r="HO5" s="98"/>
      <c r="HP5" s="98"/>
      <c r="HQ5" s="98"/>
      <c r="HR5" s="98"/>
      <c r="HS5" s="98"/>
      <c r="HT5" s="98"/>
      <c r="HU5" s="98"/>
      <c r="HV5" s="98"/>
      <c r="HW5" s="98"/>
      <c r="HX5" s="98"/>
      <c r="HY5" s="98"/>
      <c r="HZ5" s="98"/>
      <c r="IA5" s="98"/>
      <c r="IB5" s="98"/>
      <c r="IC5" s="98"/>
      <c r="ID5" s="98"/>
      <c r="IE5" s="98"/>
    </row>
    <row r="6" spans="1:239" ht="18" customHeight="1">
      <c r="A6" s="104" t="s">
        <v>25</v>
      </c>
      <c r="B6" s="105"/>
      <c r="C6" s="106" t="s">
        <v>152</v>
      </c>
      <c r="D6" s="106" t="s">
        <v>153</v>
      </c>
      <c r="E6" s="106" t="s">
        <v>152</v>
      </c>
      <c r="F6" s="106" t="s">
        <v>153</v>
      </c>
      <c r="G6" s="106" t="s">
        <v>152</v>
      </c>
      <c r="H6" s="106" t="s">
        <v>153</v>
      </c>
      <c r="I6" s="106" t="s">
        <v>152</v>
      </c>
      <c r="J6" s="106" t="s">
        <v>153</v>
      </c>
      <c r="K6" s="106" t="s">
        <v>152</v>
      </c>
      <c r="L6" s="106" t="s">
        <v>153</v>
      </c>
      <c r="M6" s="107" t="s">
        <v>241</v>
      </c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98"/>
      <c r="BX6" s="98"/>
      <c r="BY6" s="98"/>
      <c r="BZ6" s="98"/>
      <c r="CA6" s="98"/>
      <c r="CB6" s="98"/>
      <c r="CC6" s="98"/>
      <c r="CD6" s="98"/>
      <c r="CE6" s="98"/>
      <c r="CF6" s="98"/>
      <c r="CG6" s="98"/>
      <c r="CH6" s="98"/>
      <c r="CI6" s="98"/>
      <c r="CJ6" s="98"/>
      <c r="CK6" s="98"/>
      <c r="CL6" s="98"/>
      <c r="CM6" s="98"/>
      <c r="CN6" s="98"/>
      <c r="CO6" s="98"/>
      <c r="CP6" s="98"/>
      <c r="CQ6" s="98"/>
      <c r="CR6" s="98"/>
      <c r="CS6" s="98"/>
      <c r="CT6" s="98"/>
      <c r="CU6" s="98"/>
      <c r="CV6" s="98"/>
      <c r="CW6" s="98"/>
      <c r="CX6" s="98"/>
      <c r="CY6" s="98"/>
      <c r="CZ6" s="98"/>
      <c r="DA6" s="98"/>
      <c r="DB6" s="98"/>
      <c r="DC6" s="98"/>
      <c r="DD6" s="98"/>
      <c r="DE6" s="98"/>
      <c r="DF6" s="98"/>
      <c r="DG6" s="98"/>
      <c r="DH6" s="98"/>
      <c r="DI6" s="98"/>
      <c r="DJ6" s="98"/>
      <c r="DK6" s="98"/>
      <c r="DL6" s="98"/>
      <c r="DM6" s="98"/>
      <c r="DN6" s="98"/>
      <c r="DO6" s="98"/>
      <c r="DP6" s="98"/>
      <c r="DQ6" s="98"/>
      <c r="DR6" s="98"/>
      <c r="DS6" s="98"/>
      <c r="DT6" s="98"/>
      <c r="DU6" s="98"/>
      <c r="DV6" s="98"/>
      <c r="DW6" s="98"/>
      <c r="DX6" s="98"/>
      <c r="DY6" s="98"/>
      <c r="DZ6" s="98"/>
      <c r="EA6" s="98"/>
      <c r="EB6" s="98"/>
      <c r="EC6" s="98"/>
      <c r="ED6" s="98"/>
      <c r="EE6" s="98"/>
      <c r="EF6" s="98"/>
      <c r="EG6" s="98"/>
      <c r="EH6" s="98"/>
      <c r="EI6" s="98"/>
      <c r="EJ6" s="98"/>
      <c r="EK6" s="98"/>
      <c r="EL6" s="98"/>
      <c r="EM6" s="98"/>
      <c r="EN6" s="98"/>
      <c r="EO6" s="98"/>
      <c r="EP6" s="98"/>
      <c r="EQ6" s="98"/>
      <c r="ER6" s="98"/>
      <c r="ES6" s="98"/>
      <c r="ET6" s="98"/>
      <c r="EU6" s="98"/>
      <c r="EV6" s="98"/>
      <c r="EW6" s="98"/>
      <c r="EX6" s="98"/>
      <c r="EY6" s="98"/>
      <c r="EZ6" s="98"/>
      <c r="FA6" s="98"/>
      <c r="FB6" s="98"/>
      <c r="FC6" s="98"/>
      <c r="FD6" s="98"/>
      <c r="FE6" s="98"/>
      <c r="FF6" s="98"/>
      <c r="FG6" s="98"/>
      <c r="FH6" s="98"/>
      <c r="FI6" s="98"/>
      <c r="FJ6" s="98"/>
      <c r="FK6" s="98"/>
      <c r="FL6" s="98"/>
      <c r="FM6" s="98"/>
      <c r="FN6" s="98"/>
      <c r="FO6" s="98"/>
      <c r="FP6" s="98"/>
      <c r="FQ6" s="98"/>
      <c r="FR6" s="98"/>
      <c r="FS6" s="98"/>
      <c r="FT6" s="98"/>
      <c r="FU6" s="98"/>
      <c r="FV6" s="98"/>
      <c r="FW6" s="98"/>
      <c r="FX6" s="98"/>
      <c r="FY6" s="98"/>
      <c r="FZ6" s="98"/>
      <c r="GA6" s="98"/>
      <c r="GB6" s="98"/>
      <c r="GC6" s="98"/>
      <c r="GD6" s="98"/>
      <c r="GE6" s="98"/>
      <c r="GF6" s="98"/>
      <c r="GG6" s="98"/>
      <c r="GH6" s="98"/>
      <c r="GI6" s="98"/>
      <c r="GJ6" s="98"/>
      <c r="GK6" s="98"/>
      <c r="GL6" s="98"/>
      <c r="GM6" s="98"/>
      <c r="GN6" s="98"/>
      <c r="GO6" s="98"/>
      <c r="GP6" s="98"/>
      <c r="GQ6" s="98"/>
      <c r="GR6" s="98"/>
      <c r="GS6" s="98"/>
      <c r="GT6" s="98"/>
      <c r="GU6" s="98"/>
      <c r="GV6" s="98"/>
      <c r="GW6" s="98"/>
      <c r="GX6" s="98"/>
      <c r="GY6" s="98"/>
      <c r="GZ6" s="98"/>
      <c r="HA6" s="98"/>
      <c r="HB6" s="98"/>
      <c r="HC6" s="98"/>
      <c r="HD6" s="98"/>
      <c r="HE6" s="98"/>
      <c r="HF6" s="98"/>
      <c r="HG6" s="98"/>
      <c r="HH6" s="98"/>
      <c r="HI6" s="98"/>
      <c r="HJ6" s="98"/>
      <c r="HK6" s="98"/>
      <c r="HL6" s="98"/>
      <c r="HM6" s="98"/>
      <c r="HN6" s="98"/>
      <c r="HO6" s="98"/>
      <c r="HP6" s="98"/>
      <c r="HQ6" s="98"/>
      <c r="HR6" s="98"/>
      <c r="HS6" s="98"/>
      <c r="HT6" s="98"/>
      <c r="HU6" s="98"/>
      <c r="HV6" s="98"/>
      <c r="HW6" s="98"/>
      <c r="HX6" s="98"/>
      <c r="HY6" s="98"/>
      <c r="HZ6" s="98"/>
      <c r="IA6" s="98"/>
      <c r="IB6" s="98"/>
      <c r="IC6" s="98"/>
      <c r="ID6" s="98"/>
      <c r="IE6" s="98"/>
    </row>
    <row r="7" spans="1:239" ht="26.25" customHeight="1">
      <c r="A7" s="463" t="s">
        <v>239</v>
      </c>
      <c r="B7" s="464"/>
      <c r="M7" s="10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98"/>
      <c r="CM7" s="98"/>
      <c r="CN7" s="98"/>
      <c r="CO7" s="98"/>
      <c r="CP7" s="98"/>
      <c r="CQ7" s="98"/>
      <c r="CR7" s="98"/>
      <c r="CS7" s="98"/>
      <c r="CT7" s="98"/>
      <c r="CU7" s="98"/>
      <c r="CV7" s="98"/>
      <c r="CW7" s="98"/>
      <c r="CX7" s="98"/>
      <c r="CY7" s="98"/>
      <c r="CZ7" s="98"/>
      <c r="DA7" s="98"/>
      <c r="DB7" s="98"/>
      <c r="DC7" s="98"/>
      <c r="DD7" s="98"/>
      <c r="DE7" s="98"/>
      <c r="DF7" s="98"/>
      <c r="DG7" s="98"/>
      <c r="DH7" s="98"/>
      <c r="DI7" s="98"/>
      <c r="DJ7" s="98"/>
      <c r="DK7" s="98"/>
      <c r="DL7" s="98"/>
      <c r="DM7" s="98"/>
      <c r="DN7" s="98"/>
      <c r="DO7" s="98"/>
      <c r="DP7" s="98"/>
      <c r="DQ7" s="98"/>
      <c r="DR7" s="98"/>
      <c r="DS7" s="98"/>
      <c r="DT7" s="98"/>
      <c r="DU7" s="98"/>
      <c r="DV7" s="98"/>
      <c r="DW7" s="98"/>
      <c r="DX7" s="98"/>
      <c r="DY7" s="98"/>
      <c r="DZ7" s="98"/>
      <c r="EA7" s="98"/>
      <c r="EB7" s="98"/>
      <c r="EC7" s="98"/>
      <c r="ED7" s="98"/>
      <c r="EE7" s="98"/>
      <c r="EF7" s="98"/>
      <c r="EG7" s="98"/>
      <c r="EH7" s="98"/>
      <c r="EI7" s="98"/>
      <c r="EJ7" s="98"/>
      <c r="EK7" s="98"/>
      <c r="EL7" s="98"/>
      <c r="EM7" s="98"/>
      <c r="EN7" s="98"/>
      <c r="EO7" s="98"/>
      <c r="EP7" s="98"/>
      <c r="EQ7" s="98"/>
      <c r="ER7" s="98"/>
      <c r="ES7" s="98"/>
      <c r="ET7" s="98"/>
      <c r="EU7" s="98"/>
      <c r="EV7" s="98"/>
      <c r="EW7" s="98"/>
      <c r="EX7" s="98"/>
      <c r="EY7" s="98"/>
      <c r="EZ7" s="98"/>
      <c r="FA7" s="98"/>
      <c r="FB7" s="98"/>
      <c r="FC7" s="98"/>
      <c r="FD7" s="98"/>
      <c r="FE7" s="98"/>
      <c r="FF7" s="98"/>
      <c r="FG7" s="98"/>
      <c r="FH7" s="98"/>
      <c r="FI7" s="98"/>
      <c r="FJ7" s="98"/>
      <c r="FK7" s="98"/>
      <c r="FL7" s="98"/>
      <c r="FM7" s="98"/>
      <c r="FN7" s="98"/>
      <c r="FO7" s="98"/>
      <c r="FP7" s="98"/>
      <c r="FQ7" s="98"/>
      <c r="FR7" s="98"/>
      <c r="FS7" s="98"/>
      <c r="FT7" s="98"/>
      <c r="FU7" s="98"/>
      <c r="FV7" s="98"/>
      <c r="FW7" s="98"/>
      <c r="FX7" s="98"/>
      <c r="FY7" s="98"/>
      <c r="FZ7" s="98"/>
      <c r="GA7" s="98"/>
      <c r="GB7" s="98"/>
      <c r="GC7" s="98"/>
      <c r="GD7" s="98"/>
      <c r="GE7" s="98"/>
      <c r="GF7" s="98"/>
      <c r="GG7" s="98"/>
      <c r="GH7" s="98"/>
      <c r="GI7" s="98"/>
      <c r="GJ7" s="98"/>
      <c r="GK7" s="98"/>
      <c r="GL7" s="98"/>
      <c r="GM7" s="98"/>
      <c r="GN7" s="98"/>
      <c r="GO7" s="98"/>
      <c r="GP7" s="98"/>
      <c r="GQ7" s="98"/>
      <c r="GR7" s="98"/>
      <c r="GS7" s="98"/>
      <c r="GT7" s="98"/>
      <c r="GU7" s="98"/>
      <c r="GV7" s="98"/>
      <c r="GW7" s="98"/>
      <c r="GX7" s="98"/>
      <c r="GY7" s="98"/>
      <c r="GZ7" s="98"/>
      <c r="HA7" s="98"/>
      <c r="HB7" s="98"/>
      <c r="HC7" s="98"/>
      <c r="HD7" s="98"/>
      <c r="HE7" s="98"/>
      <c r="HF7" s="98"/>
      <c r="HG7" s="98"/>
      <c r="HH7" s="98"/>
      <c r="HI7" s="98"/>
      <c r="HJ7" s="98"/>
      <c r="HK7" s="98"/>
      <c r="HL7" s="98"/>
      <c r="HM7" s="98"/>
      <c r="HN7" s="98"/>
      <c r="HO7" s="98"/>
      <c r="HP7" s="98"/>
      <c r="HQ7" s="98"/>
      <c r="HR7" s="98"/>
      <c r="HS7" s="98"/>
      <c r="HT7" s="98"/>
      <c r="HU7" s="98"/>
      <c r="HV7" s="98"/>
      <c r="HW7" s="98"/>
      <c r="HX7" s="98"/>
      <c r="HY7" s="98"/>
      <c r="HZ7" s="98"/>
      <c r="IA7" s="98"/>
      <c r="IB7" s="98"/>
      <c r="IC7" s="98"/>
      <c r="ID7" s="98"/>
      <c r="IE7" s="98"/>
    </row>
    <row r="8" spans="1:239" ht="15" customHeight="1">
      <c r="A8" s="109" t="s">
        <v>127</v>
      </c>
      <c r="B8" s="110" t="s">
        <v>20</v>
      </c>
      <c r="C8" s="111">
        <v>193</v>
      </c>
      <c r="D8" s="111">
        <v>197</v>
      </c>
      <c r="E8" s="111">
        <v>196</v>
      </c>
      <c r="F8" s="111">
        <v>200</v>
      </c>
      <c r="G8" s="111">
        <v>196</v>
      </c>
      <c r="H8" s="111">
        <v>200</v>
      </c>
      <c r="I8" s="111">
        <v>196</v>
      </c>
      <c r="J8" s="111">
        <v>200</v>
      </c>
      <c r="K8" s="111">
        <v>196</v>
      </c>
      <c r="L8" s="111">
        <v>200</v>
      </c>
      <c r="M8" s="111">
        <f aca="true" t="shared" si="0" ref="M8:M15">IF(ISERROR(AVERAGE(C8:L8)),"=",AVERAGE(C8:L8))</f>
        <v>197.4</v>
      </c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  <c r="CC8" s="98"/>
      <c r="CD8" s="98"/>
      <c r="CE8" s="98"/>
      <c r="CF8" s="98"/>
      <c r="CG8" s="98"/>
      <c r="CH8" s="98"/>
      <c r="CI8" s="98"/>
      <c r="CJ8" s="98"/>
      <c r="CK8" s="98"/>
      <c r="CL8" s="98"/>
      <c r="CM8" s="98"/>
      <c r="CN8" s="98"/>
      <c r="CO8" s="98"/>
      <c r="CP8" s="98"/>
      <c r="CQ8" s="98"/>
      <c r="CR8" s="98"/>
      <c r="CS8" s="98"/>
      <c r="CT8" s="98"/>
      <c r="CU8" s="98"/>
      <c r="CV8" s="98"/>
      <c r="CW8" s="98"/>
      <c r="CX8" s="98"/>
      <c r="CY8" s="98"/>
      <c r="CZ8" s="98"/>
      <c r="DA8" s="98"/>
      <c r="DB8" s="98"/>
      <c r="DC8" s="98"/>
      <c r="DD8" s="98"/>
      <c r="DE8" s="98"/>
      <c r="DF8" s="98"/>
      <c r="DG8" s="98"/>
      <c r="DH8" s="98"/>
      <c r="DI8" s="98"/>
      <c r="DJ8" s="98"/>
      <c r="DK8" s="98"/>
      <c r="DL8" s="98"/>
      <c r="DM8" s="98"/>
      <c r="DN8" s="98"/>
      <c r="DO8" s="98"/>
      <c r="DP8" s="98"/>
      <c r="DQ8" s="98"/>
      <c r="DR8" s="98"/>
      <c r="DS8" s="98"/>
      <c r="DT8" s="98"/>
      <c r="DU8" s="98"/>
      <c r="DV8" s="98"/>
      <c r="DW8" s="98"/>
      <c r="DX8" s="98"/>
      <c r="DY8" s="98"/>
      <c r="DZ8" s="98"/>
      <c r="EA8" s="98"/>
      <c r="EB8" s="98"/>
      <c r="EC8" s="98"/>
      <c r="ED8" s="98"/>
      <c r="EE8" s="98"/>
      <c r="EF8" s="98"/>
      <c r="EG8" s="98"/>
      <c r="EH8" s="98"/>
      <c r="EI8" s="98"/>
      <c r="EJ8" s="98"/>
      <c r="EK8" s="98"/>
      <c r="EL8" s="98"/>
      <c r="EM8" s="98"/>
      <c r="EN8" s="98"/>
      <c r="EO8" s="98"/>
      <c r="EP8" s="98"/>
      <c r="EQ8" s="98"/>
      <c r="ER8" s="98"/>
      <c r="ES8" s="98"/>
      <c r="ET8" s="98"/>
      <c r="EU8" s="98"/>
      <c r="EV8" s="98"/>
      <c r="EW8" s="98"/>
      <c r="EX8" s="98"/>
      <c r="EY8" s="98"/>
      <c r="EZ8" s="98"/>
      <c r="FA8" s="98"/>
      <c r="FB8" s="98"/>
      <c r="FC8" s="98"/>
      <c r="FD8" s="98"/>
      <c r="FE8" s="98"/>
      <c r="FF8" s="98"/>
      <c r="FG8" s="98"/>
      <c r="FH8" s="98"/>
      <c r="FI8" s="98"/>
      <c r="FJ8" s="98"/>
      <c r="FK8" s="98"/>
      <c r="FL8" s="98"/>
      <c r="FM8" s="98"/>
      <c r="FN8" s="98"/>
      <c r="FO8" s="98"/>
      <c r="FP8" s="98"/>
      <c r="FQ8" s="98"/>
      <c r="FR8" s="98"/>
      <c r="FS8" s="98"/>
      <c r="FT8" s="98"/>
      <c r="FU8" s="98"/>
      <c r="FV8" s="98"/>
      <c r="FW8" s="98"/>
      <c r="FX8" s="98"/>
      <c r="FY8" s="98"/>
      <c r="FZ8" s="98"/>
      <c r="GA8" s="98"/>
      <c r="GB8" s="98"/>
      <c r="GC8" s="98"/>
      <c r="GD8" s="98"/>
      <c r="GE8" s="98"/>
      <c r="GF8" s="98"/>
      <c r="GG8" s="98"/>
      <c r="GH8" s="98"/>
      <c r="GI8" s="98"/>
      <c r="GJ8" s="98"/>
      <c r="GK8" s="98"/>
      <c r="GL8" s="98"/>
      <c r="GM8" s="98"/>
      <c r="GN8" s="98"/>
      <c r="GO8" s="98"/>
      <c r="GP8" s="98"/>
      <c r="GQ8" s="98"/>
      <c r="GR8" s="98"/>
      <c r="GS8" s="98"/>
      <c r="GT8" s="98"/>
      <c r="GU8" s="98"/>
      <c r="GV8" s="98"/>
      <c r="GW8" s="98"/>
      <c r="GX8" s="98"/>
      <c r="GY8" s="98"/>
      <c r="GZ8" s="98"/>
      <c r="HA8" s="98"/>
      <c r="HB8" s="98"/>
      <c r="HC8" s="98"/>
      <c r="HD8" s="98"/>
      <c r="HE8" s="98"/>
      <c r="HF8" s="98"/>
      <c r="HG8" s="98"/>
      <c r="HH8" s="98"/>
      <c r="HI8" s="98"/>
      <c r="HJ8" s="98"/>
      <c r="HK8" s="98"/>
      <c r="HL8" s="98"/>
      <c r="HM8" s="98"/>
      <c r="HN8" s="98"/>
      <c r="HO8" s="98"/>
      <c r="HP8" s="98"/>
      <c r="HQ8" s="98"/>
      <c r="HR8" s="98"/>
      <c r="HS8" s="98"/>
      <c r="HT8" s="98"/>
      <c r="HU8" s="98"/>
      <c r="HV8" s="98"/>
      <c r="HW8" s="98"/>
      <c r="HX8" s="98"/>
      <c r="HY8" s="98"/>
      <c r="HZ8" s="98"/>
      <c r="IA8" s="98"/>
      <c r="IB8" s="98"/>
      <c r="IC8" s="98"/>
      <c r="ID8" s="98"/>
      <c r="IE8" s="98"/>
    </row>
    <row r="9" spans="1:239" ht="15" customHeight="1">
      <c r="A9" s="109" t="s">
        <v>128</v>
      </c>
      <c r="B9" s="110" t="s">
        <v>20</v>
      </c>
      <c r="C9" s="111" t="s">
        <v>154</v>
      </c>
      <c r="D9" s="111" t="s">
        <v>154</v>
      </c>
      <c r="E9" s="111" t="s">
        <v>154</v>
      </c>
      <c r="F9" s="111" t="s">
        <v>154</v>
      </c>
      <c r="G9" s="111" t="s">
        <v>154</v>
      </c>
      <c r="H9" s="111" t="s">
        <v>154</v>
      </c>
      <c r="I9" s="111" t="s">
        <v>154</v>
      </c>
      <c r="J9" s="111" t="s">
        <v>154</v>
      </c>
      <c r="K9" s="111" t="s">
        <v>154</v>
      </c>
      <c r="L9" s="111" t="s">
        <v>154</v>
      </c>
      <c r="M9" s="111" t="str">
        <f t="shared" si="0"/>
        <v>=</v>
      </c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8"/>
      <c r="BZ9" s="98"/>
      <c r="CA9" s="98"/>
      <c r="CB9" s="98"/>
      <c r="CC9" s="98"/>
      <c r="CD9" s="98"/>
      <c r="CE9" s="98"/>
      <c r="CF9" s="98"/>
      <c r="CG9" s="98"/>
      <c r="CH9" s="98"/>
      <c r="CI9" s="98"/>
      <c r="CJ9" s="98"/>
      <c r="CK9" s="98"/>
      <c r="CL9" s="98"/>
      <c r="CM9" s="98"/>
      <c r="CN9" s="98"/>
      <c r="CO9" s="98"/>
      <c r="CP9" s="98"/>
      <c r="CQ9" s="98"/>
      <c r="CR9" s="98"/>
      <c r="CS9" s="98"/>
      <c r="CT9" s="98"/>
      <c r="CU9" s="98"/>
      <c r="CV9" s="98"/>
      <c r="CW9" s="98"/>
      <c r="CX9" s="98"/>
      <c r="CY9" s="98"/>
      <c r="CZ9" s="98"/>
      <c r="DA9" s="98"/>
      <c r="DB9" s="98"/>
      <c r="DC9" s="98"/>
      <c r="DD9" s="98"/>
      <c r="DE9" s="98"/>
      <c r="DF9" s="98"/>
      <c r="DG9" s="98"/>
      <c r="DH9" s="98"/>
      <c r="DI9" s="98"/>
      <c r="DJ9" s="98"/>
      <c r="DK9" s="98"/>
      <c r="DL9" s="98"/>
      <c r="DM9" s="98"/>
      <c r="DN9" s="98"/>
      <c r="DO9" s="98"/>
      <c r="DP9" s="98"/>
      <c r="DQ9" s="98"/>
      <c r="DR9" s="98"/>
      <c r="DS9" s="98"/>
      <c r="DT9" s="98"/>
      <c r="DU9" s="98"/>
      <c r="DV9" s="98"/>
      <c r="DW9" s="98"/>
      <c r="DX9" s="98"/>
      <c r="DY9" s="98"/>
      <c r="DZ9" s="98"/>
      <c r="EA9" s="98"/>
      <c r="EB9" s="98"/>
      <c r="EC9" s="98"/>
      <c r="ED9" s="98"/>
      <c r="EE9" s="98"/>
      <c r="EF9" s="98"/>
      <c r="EG9" s="98"/>
      <c r="EH9" s="98"/>
      <c r="EI9" s="98"/>
      <c r="EJ9" s="98"/>
      <c r="EK9" s="98"/>
      <c r="EL9" s="98"/>
      <c r="EM9" s="98"/>
      <c r="EN9" s="98"/>
      <c r="EO9" s="98"/>
      <c r="EP9" s="98"/>
      <c r="EQ9" s="98"/>
      <c r="ER9" s="98"/>
      <c r="ES9" s="98"/>
      <c r="ET9" s="98"/>
      <c r="EU9" s="98"/>
      <c r="EV9" s="98"/>
      <c r="EW9" s="98"/>
      <c r="EX9" s="98"/>
      <c r="EY9" s="98"/>
      <c r="EZ9" s="98"/>
      <c r="FA9" s="98"/>
      <c r="FB9" s="98"/>
      <c r="FC9" s="98"/>
      <c r="FD9" s="98"/>
      <c r="FE9" s="98"/>
      <c r="FF9" s="98"/>
      <c r="FG9" s="98"/>
      <c r="FH9" s="98"/>
      <c r="FI9" s="98"/>
      <c r="FJ9" s="98"/>
      <c r="FK9" s="98"/>
      <c r="FL9" s="98"/>
      <c r="FM9" s="98"/>
      <c r="FN9" s="98"/>
      <c r="FO9" s="98"/>
      <c r="FP9" s="98"/>
      <c r="FQ9" s="98"/>
      <c r="FR9" s="98"/>
      <c r="FS9" s="98"/>
      <c r="FT9" s="98"/>
      <c r="FU9" s="98"/>
      <c r="FV9" s="98"/>
      <c r="FW9" s="98"/>
      <c r="FX9" s="98"/>
      <c r="FY9" s="98"/>
      <c r="FZ9" s="98"/>
      <c r="GA9" s="98"/>
      <c r="GB9" s="98"/>
      <c r="GC9" s="98"/>
      <c r="GD9" s="98"/>
      <c r="GE9" s="98"/>
      <c r="GF9" s="98"/>
      <c r="GG9" s="98"/>
      <c r="GH9" s="98"/>
      <c r="GI9" s="98"/>
      <c r="GJ9" s="98"/>
      <c r="GK9" s="98"/>
      <c r="GL9" s="98"/>
      <c r="GM9" s="98"/>
      <c r="GN9" s="98"/>
      <c r="GO9" s="98"/>
      <c r="GP9" s="98"/>
      <c r="GQ9" s="98"/>
      <c r="GR9" s="98"/>
      <c r="GS9" s="98"/>
      <c r="GT9" s="98"/>
      <c r="GU9" s="98"/>
      <c r="GV9" s="98"/>
      <c r="GW9" s="98"/>
      <c r="GX9" s="98"/>
      <c r="GY9" s="98"/>
      <c r="GZ9" s="98"/>
      <c r="HA9" s="98"/>
      <c r="HB9" s="98"/>
      <c r="HC9" s="98"/>
      <c r="HD9" s="98"/>
      <c r="HE9" s="98"/>
      <c r="HF9" s="98"/>
      <c r="HG9" s="98"/>
      <c r="HH9" s="98"/>
      <c r="HI9" s="98"/>
      <c r="HJ9" s="98"/>
      <c r="HK9" s="98"/>
      <c r="HL9" s="98"/>
      <c r="HM9" s="98"/>
      <c r="HN9" s="98"/>
      <c r="HO9" s="98"/>
      <c r="HP9" s="98"/>
      <c r="HQ9" s="98"/>
      <c r="HR9" s="98"/>
      <c r="HS9" s="98"/>
      <c r="HT9" s="98"/>
      <c r="HU9" s="98"/>
      <c r="HV9" s="98"/>
      <c r="HW9" s="98"/>
      <c r="HX9" s="98"/>
      <c r="HY9" s="98"/>
      <c r="HZ9" s="98"/>
      <c r="IA9" s="98"/>
      <c r="IB9" s="98"/>
      <c r="IC9" s="98"/>
      <c r="ID9" s="98"/>
      <c r="IE9" s="98"/>
    </row>
    <row r="10" spans="1:239" ht="15" customHeight="1">
      <c r="A10" s="109" t="s">
        <v>133</v>
      </c>
      <c r="B10" s="110" t="s">
        <v>20</v>
      </c>
      <c r="C10" s="111" t="s">
        <v>154</v>
      </c>
      <c r="D10" s="111" t="s">
        <v>154</v>
      </c>
      <c r="E10" s="111">
        <v>187</v>
      </c>
      <c r="F10" s="111">
        <v>190</v>
      </c>
      <c r="G10" s="111">
        <v>187</v>
      </c>
      <c r="H10" s="111">
        <v>190</v>
      </c>
      <c r="I10" s="111">
        <v>189</v>
      </c>
      <c r="J10" s="111">
        <v>192</v>
      </c>
      <c r="K10" s="111">
        <v>189</v>
      </c>
      <c r="L10" s="111">
        <v>192</v>
      </c>
      <c r="M10" s="111">
        <f t="shared" si="0"/>
        <v>189.5</v>
      </c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98"/>
      <c r="BQ10" s="98"/>
      <c r="BR10" s="98"/>
      <c r="BS10" s="98"/>
      <c r="BT10" s="98"/>
      <c r="BU10" s="98"/>
      <c r="BV10" s="98"/>
      <c r="BW10" s="98"/>
      <c r="BX10" s="98"/>
      <c r="BY10" s="98"/>
      <c r="BZ10" s="98"/>
      <c r="CA10" s="98"/>
      <c r="CB10" s="98"/>
      <c r="CC10" s="98"/>
      <c r="CD10" s="98"/>
      <c r="CE10" s="98"/>
      <c r="CF10" s="98"/>
      <c r="CG10" s="98"/>
      <c r="CH10" s="98"/>
      <c r="CI10" s="98"/>
      <c r="CJ10" s="98"/>
      <c r="CK10" s="98"/>
      <c r="CL10" s="98"/>
      <c r="CM10" s="98"/>
      <c r="CN10" s="98"/>
      <c r="CO10" s="98"/>
      <c r="CP10" s="98"/>
      <c r="CQ10" s="98"/>
      <c r="CR10" s="98"/>
      <c r="CS10" s="98"/>
      <c r="CT10" s="98"/>
      <c r="CU10" s="98"/>
      <c r="CV10" s="98"/>
      <c r="CW10" s="98"/>
      <c r="CX10" s="98"/>
      <c r="CY10" s="98"/>
      <c r="CZ10" s="98"/>
      <c r="DA10" s="98"/>
      <c r="DB10" s="98"/>
      <c r="DC10" s="98"/>
      <c r="DD10" s="98"/>
      <c r="DE10" s="98"/>
      <c r="DF10" s="98"/>
      <c r="DG10" s="98"/>
      <c r="DH10" s="98"/>
      <c r="DI10" s="98"/>
      <c r="DJ10" s="98"/>
      <c r="DK10" s="98"/>
      <c r="DL10" s="98"/>
      <c r="DM10" s="98"/>
      <c r="DN10" s="98"/>
      <c r="DO10" s="98"/>
      <c r="DP10" s="98"/>
      <c r="DQ10" s="98"/>
      <c r="DR10" s="98"/>
      <c r="DS10" s="98"/>
      <c r="DT10" s="98"/>
      <c r="DU10" s="98"/>
      <c r="DV10" s="98"/>
      <c r="DW10" s="98"/>
      <c r="DX10" s="98"/>
      <c r="DY10" s="98"/>
      <c r="DZ10" s="98"/>
      <c r="EA10" s="98"/>
      <c r="EB10" s="98"/>
      <c r="EC10" s="98"/>
      <c r="ED10" s="98"/>
      <c r="EE10" s="98"/>
      <c r="EF10" s="98"/>
      <c r="EG10" s="98"/>
      <c r="EH10" s="98"/>
      <c r="EI10" s="98"/>
      <c r="EJ10" s="98"/>
      <c r="EK10" s="98"/>
      <c r="EL10" s="98"/>
      <c r="EM10" s="98"/>
      <c r="EN10" s="98"/>
      <c r="EO10" s="98"/>
      <c r="EP10" s="98"/>
      <c r="EQ10" s="98"/>
      <c r="ER10" s="98"/>
      <c r="ES10" s="98"/>
      <c r="ET10" s="98"/>
      <c r="EU10" s="98"/>
      <c r="EV10" s="98"/>
      <c r="EW10" s="98"/>
      <c r="EX10" s="98"/>
      <c r="EY10" s="98"/>
      <c r="EZ10" s="98"/>
      <c r="FA10" s="98"/>
      <c r="FB10" s="98"/>
      <c r="FC10" s="98"/>
      <c r="FD10" s="98"/>
      <c r="FE10" s="98"/>
      <c r="FF10" s="98"/>
      <c r="FG10" s="98"/>
      <c r="FH10" s="98"/>
      <c r="FI10" s="98"/>
      <c r="FJ10" s="98"/>
      <c r="FK10" s="98"/>
      <c r="FL10" s="98"/>
      <c r="FM10" s="98"/>
      <c r="FN10" s="98"/>
      <c r="FO10" s="98"/>
      <c r="FP10" s="98"/>
      <c r="FQ10" s="98"/>
      <c r="FR10" s="98"/>
      <c r="FS10" s="98"/>
      <c r="FT10" s="98"/>
      <c r="FU10" s="98"/>
      <c r="FV10" s="98"/>
      <c r="FW10" s="98"/>
      <c r="FX10" s="98"/>
      <c r="FY10" s="98"/>
      <c r="FZ10" s="98"/>
      <c r="GA10" s="98"/>
      <c r="GB10" s="98"/>
      <c r="GC10" s="98"/>
      <c r="GD10" s="98"/>
      <c r="GE10" s="98"/>
      <c r="GF10" s="98"/>
      <c r="GG10" s="98"/>
      <c r="GH10" s="98"/>
      <c r="GI10" s="98"/>
      <c r="GJ10" s="98"/>
      <c r="GK10" s="98"/>
      <c r="GL10" s="98"/>
      <c r="GM10" s="98"/>
      <c r="GN10" s="98"/>
      <c r="GO10" s="98"/>
      <c r="GP10" s="98"/>
      <c r="GQ10" s="98"/>
      <c r="GR10" s="98"/>
      <c r="GS10" s="98"/>
      <c r="GT10" s="98"/>
      <c r="GU10" s="98"/>
      <c r="GV10" s="98"/>
      <c r="GW10" s="98"/>
      <c r="GX10" s="98"/>
      <c r="GY10" s="98"/>
      <c r="GZ10" s="98"/>
      <c r="HA10" s="98"/>
      <c r="HB10" s="98"/>
      <c r="HC10" s="98"/>
      <c r="HD10" s="98"/>
      <c r="HE10" s="98"/>
      <c r="HF10" s="98"/>
      <c r="HG10" s="98"/>
      <c r="HH10" s="98"/>
      <c r="HI10" s="98"/>
      <c r="HJ10" s="98"/>
      <c r="HK10" s="98"/>
      <c r="HL10" s="98"/>
      <c r="HM10" s="98"/>
      <c r="HN10" s="98"/>
      <c r="HO10" s="98"/>
      <c r="HP10" s="98"/>
      <c r="HQ10" s="98"/>
      <c r="HR10" s="98"/>
      <c r="HS10" s="98"/>
      <c r="HT10" s="98"/>
      <c r="HU10" s="98"/>
      <c r="HV10" s="98"/>
      <c r="HW10" s="98"/>
      <c r="HX10" s="98"/>
      <c r="HY10" s="98"/>
      <c r="HZ10" s="98"/>
      <c r="IA10" s="98"/>
      <c r="IB10" s="98"/>
      <c r="IC10" s="98"/>
      <c r="ID10" s="98"/>
      <c r="IE10" s="98"/>
    </row>
    <row r="11" spans="1:239" ht="15" customHeight="1">
      <c r="A11" s="109" t="s">
        <v>134</v>
      </c>
      <c r="B11" s="110" t="s">
        <v>20</v>
      </c>
      <c r="C11" s="111">
        <v>175</v>
      </c>
      <c r="D11" s="111">
        <v>178</v>
      </c>
      <c r="E11" s="111">
        <v>179</v>
      </c>
      <c r="F11" s="111">
        <v>182</v>
      </c>
      <c r="G11" s="111">
        <v>181</v>
      </c>
      <c r="H11" s="111">
        <v>184</v>
      </c>
      <c r="I11" s="111">
        <v>183</v>
      </c>
      <c r="J11" s="111">
        <v>186</v>
      </c>
      <c r="K11" s="111">
        <v>187</v>
      </c>
      <c r="L11" s="111">
        <v>190</v>
      </c>
      <c r="M11" s="111">
        <f t="shared" si="0"/>
        <v>182.5</v>
      </c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  <c r="CB11" s="98"/>
      <c r="CC11" s="98"/>
      <c r="CD11" s="98"/>
      <c r="CE11" s="98"/>
      <c r="CF11" s="98"/>
      <c r="CG11" s="98"/>
      <c r="CH11" s="98"/>
      <c r="CI11" s="98"/>
      <c r="CJ11" s="98"/>
      <c r="CK11" s="98"/>
      <c r="CL11" s="98"/>
      <c r="CM11" s="98"/>
      <c r="CN11" s="98"/>
      <c r="CO11" s="98"/>
      <c r="CP11" s="98"/>
      <c r="CQ11" s="98"/>
      <c r="CR11" s="98"/>
      <c r="CS11" s="98"/>
      <c r="CT11" s="98"/>
      <c r="CU11" s="98"/>
      <c r="CV11" s="98"/>
      <c r="CW11" s="98"/>
      <c r="CX11" s="98"/>
      <c r="CY11" s="98"/>
      <c r="CZ11" s="98"/>
      <c r="DA11" s="98"/>
      <c r="DB11" s="98"/>
      <c r="DC11" s="98"/>
      <c r="DD11" s="98"/>
      <c r="DE11" s="98"/>
      <c r="DF11" s="98"/>
      <c r="DG11" s="98"/>
      <c r="DH11" s="98"/>
      <c r="DI11" s="98"/>
      <c r="DJ11" s="98"/>
      <c r="DK11" s="98"/>
      <c r="DL11" s="98"/>
      <c r="DM11" s="98"/>
      <c r="DN11" s="98"/>
      <c r="DO11" s="98"/>
      <c r="DP11" s="98"/>
      <c r="DQ11" s="98"/>
      <c r="DR11" s="98"/>
      <c r="DS11" s="98"/>
      <c r="DT11" s="98"/>
      <c r="DU11" s="98"/>
      <c r="DV11" s="98"/>
      <c r="DW11" s="98"/>
      <c r="DX11" s="98"/>
      <c r="DY11" s="98"/>
      <c r="DZ11" s="98"/>
      <c r="EA11" s="98"/>
      <c r="EB11" s="98"/>
      <c r="EC11" s="98"/>
      <c r="ED11" s="98"/>
      <c r="EE11" s="98"/>
      <c r="EF11" s="98"/>
      <c r="EG11" s="98"/>
      <c r="EH11" s="98"/>
      <c r="EI11" s="98"/>
      <c r="EJ11" s="98"/>
      <c r="EK11" s="98"/>
      <c r="EL11" s="98"/>
      <c r="EM11" s="98"/>
      <c r="EN11" s="98"/>
      <c r="EO11" s="98"/>
      <c r="EP11" s="98"/>
      <c r="EQ11" s="98"/>
      <c r="ER11" s="98"/>
      <c r="ES11" s="98"/>
      <c r="ET11" s="98"/>
      <c r="EU11" s="98"/>
      <c r="EV11" s="98"/>
      <c r="EW11" s="98"/>
      <c r="EX11" s="98"/>
      <c r="EY11" s="98"/>
      <c r="EZ11" s="98"/>
      <c r="FA11" s="98"/>
      <c r="FB11" s="98"/>
      <c r="FC11" s="98"/>
      <c r="FD11" s="98"/>
      <c r="FE11" s="98"/>
      <c r="FF11" s="98"/>
      <c r="FG11" s="98"/>
      <c r="FH11" s="98"/>
      <c r="FI11" s="98"/>
      <c r="FJ11" s="98"/>
      <c r="FK11" s="98"/>
      <c r="FL11" s="98"/>
      <c r="FM11" s="98"/>
      <c r="FN11" s="98"/>
      <c r="FO11" s="98"/>
      <c r="FP11" s="98"/>
      <c r="FQ11" s="98"/>
      <c r="FR11" s="98"/>
      <c r="FS11" s="98"/>
      <c r="FT11" s="98"/>
      <c r="FU11" s="98"/>
      <c r="FV11" s="98"/>
      <c r="FW11" s="98"/>
      <c r="FX11" s="98"/>
      <c r="FY11" s="98"/>
      <c r="FZ11" s="98"/>
      <c r="GA11" s="98"/>
      <c r="GB11" s="98"/>
      <c r="GC11" s="98"/>
      <c r="GD11" s="98"/>
      <c r="GE11" s="98"/>
      <c r="GF11" s="98"/>
      <c r="GG11" s="98"/>
      <c r="GH11" s="98"/>
      <c r="GI11" s="98"/>
      <c r="GJ11" s="98"/>
      <c r="GK11" s="98"/>
      <c r="GL11" s="98"/>
      <c r="GM11" s="98"/>
      <c r="GN11" s="98"/>
      <c r="GO11" s="98"/>
      <c r="GP11" s="98"/>
      <c r="GQ11" s="98"/>
      <c r="GR11" s="98"/>
      <c r="GS11" s="98"/>
      <c r="GT11" s="98"/>
      <c r="GU11" s="98"/>
      <c r="GV11" s="98"/>
      <c r="GW11" s="98"/>
      <c r="GX11" s="98"/>
      <c r="GY11" s="98"/>
      <c r="GZ11" s="98"/>
      <c r="HA11" s="98"/>
      <c r="HB11" s="98"/>
      <c r="HC11" s="98"/>
      <c r="HD11" s="98"/>
      <c r="HE11" s="98"/>
      <c r="HF11" s="98"/>
      <c r="HG11" s="98"/>
      <c r="HH11" s="98"/>
      <c r="HI11" s="98"/>
      <c r="HJ11" s="98"/>
      <c r="HK11" s="98"/>
      <c r="HL11" s="98"/>
      <c r="HM11" s="98"/>
      <c r="HN11" s="98"/>
      <c r="HO11" s="98"/>
      <c r="HP11" s="98"/>
      <c r="HQ11" s="98"/>
      <c r="HR11" s="98"/>
      <c r="HS11" s="98"/>
      <c r="HT11" s="98"/>
      <c r="HU11" s="98"/>
      <c r="HV11" s="98"/>
      <c r="HW11" s="98"/>
      <c r="HX11" s="98"/>
      <c r="HY11" s="98"/>
      <c r="HZ11" s="98"/>
      <c r="IA11" s="98"/>
      <c r="IB11" s="98"/>
      <c r="IC11" s="98"/>
      <c r="ID11" s="98"/>
      <c r="IE11" s="98"/>
    </row>
    <row r="12" spans="1:239" ht="15" customHeight="1">
      <c r="A12" s="109" t="s">
        <v>135</v>
      </c>
      <c r="B12" s="110" t="s">
        <v>20</v>
      </c>
      <c r="C12" s="111">
        <v>171</v>
      </c>
      <c r="D12" s="111">
        <v>174</v>
      </c>
      <c r="E12" s="111">
        <v>174</v>
      </c>
      <c r="F12" s="111">
        <v>177</v>
      </c>
      <c r="G12" s="111">
        <v>175</v>
      </c>
      <c r="H12" s="111">
        <v>178</v>
      </c>
      <c r="I12" s="111">
        <v>177</v>
      </c>
      <c r="J12" s="111">
        <v>180</v>
      </c>
      <c r="K12" s="111">
        <v>181</v>
      </c>
      <c r="L12" s="111">
        <v>184</v>
      </c>
      <c r="M12" s="111">
        <f t="shared" si="0"/>
        <v>177.1</v>
      </c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/>
      <c r="CB12" s="98"/>
      <c r="CC12" s="98"/>
      <c r="CD12" s="98"/>
      <c r="CE12" s="98"/>
      <c r="CF12" s="98"/>
      <c r="CG12" s="98"/>
      <c r="CH12" s="98"/>
      <c r="CI12" s="98"/>
      <c r="CJ12" s="98"/>
      <c r="CK12" s="98"/>
      <c r="CL12" s="98"/>
      <c r="CM12" s="98"/>
      <c r="CN12" s="98"/>
      <c r="CO12" s="98"/>
      <c r="CP12" s="98"/>
      <c r="CQ12" s="98"/>
      <c r="CR12" s="98"/>
      <c r="CS12" s="98"/>
      <c r="CT12" s="98"/>
      <c r="CU12" s="98"/>
      <c r="CV12" s="98"/>
      <c r="CW12" s="98"/>
      <c r="CX12" s="98"/>
      <c r="CY12" s="98"/>
      <c r="CZ12" s="98"/>
      <c r="DA12" s="98"/>
      <c r="DB12" s="98"/>
      <c r="DC12" s="98"/>
      <c r="DD12" s="98"/>
      <c r="DE12" s="98"/>
      <c r="DF12" s="98"/>
      <c r="DG12" s="98"/>
      <c r="DH12" s="98"/>
      <c r="DI12" s="98"/>
      <c r="DJ12" s="98"/>
      <c r="DK12" s="98"/>
      <c r="DL12" s="98"/>
      <c r="DM12" s="98"/>
      <c r="DN12" s="98"/>
      <c r="DO12" s="98"/>
      <c r="DP12" s="98"/>
      <c r="DQ12" s="98"/>
      <c r="DR12" s="98"/>
      <c r="DS12" s="98"/>
      <c r="DT12" s="98"/>
      <c r="DU12" s="98"/>
      <c r="DV12" s="98"/>
      <c r="DW12" s="98"/>
      <c r="DX12" s="98"/>
      <c r="DY12" s="98"/>
      <c r="DZ12" s="98"/>
      <c r="EA12" s="98"/>
      <c r="EB12" s="98"/>
      <c r="EC12" s="98"/>
      <c r="ED12" s="98"/>
      <c r="EE12" s="98"/>
      <c r="EF12" s="98"/>
      <c r="EG12" s="98"/>
      <c r="EH12" s="98"/>
      <c r="EI12" s="98"/>
      <c r="EJ12" s="98"/>
      <c r="EK12" s="98"/>
      <c r="EL12" s="98"/>
      <c r="EM12" s="98"/>
      <c r="EN12" s="98"/>
      <c r="EO12" s="98"/>
      <c r="EP12" s="98"/>
      <c r="EQ12" s="98"/>
      <c r="ER12" s="98"/>
      <c r="ES12" s="98"/>
      <c r="ET12" s="98"/>
      <c r="EU12" s="98"/>
      <c r="EV12" s="98"/>
      <c r="EW12" s="98"/>
      <c r="EX12" s="98"/>
      <c r="EY12" s="98"/>
      <c r="EZ12" s="98"/>
      <c r="FA12" s="98"/>
      <c r="FB12" s="98"/>
      <c r="FC12" s="98"/>
      <c r="FD12" s="98"/>
      <c r="FE12" s="98"/>
      <c r="FF12" s="98"/>
      <c r="FG12" s="98"/>
      <c r="FH12" s="98"/>
      <c r="FI12" s="98"/>
      <c r="FJ12" s="98"/>
      <c r="FK12" s="98"/>
      <c r="FL12" s="98"/>
      <c r="FM12" s="98"/>
      <c r="FN12" s="98"/>
      <c r="FO12" s="98"/>
      <c r="FP12" s="98"/>
      <c r="FQ12" s="98"/>
      <c r="FR12" s="98"/>
      <c r="FS12" s="98"/>
      <c r="FT12" s="98"/>
      <c r="FU12" s="98"/>
      <c r="FV12" s="98"/>
      <c r="FW12" s="98"/>
      <c r="FX12" s="98"/>
      <c r="FY12" s="98"/>
      <c r="FZ12" s="98"/>
      <c r="GA12" s="98"/>
      <c r="GB12" s="98"/>
      <c r="GC12" s="98"/>
      <c r="GD12" s="98"/>
      <c r="GE12" s="98"/>
      <c r="GF12" s="98"/>
      <c r="GG12" s="98"/>
      <c r="GH12" s="98"/>
      <c r="GI12" s="98"/>
      <c r="GJ12" s="98"/>
      <c r="GK12" s="98"/>
      <c r="GL12" s="98"/>
      <c r="GM12" s="98"/>
      <c r="GN12" s="98"/>
      <c r="GO12" s="98"/>
      <c r="GP12" s="98"/>
      <c r="GQ12" s="98"/>
      <c r="GR12" s="98"/>
      <c r="GS12" s="98"/>
      <c r="GT12" s="98"/>
      <c r="GU12" s="98"/>
      <c r="GV12" s="98"/>
      <c r="GW12" s="98"/>
      <c r="GX12" s="98"/>
      <c r="GY12" s="98"/>
      <c r="GZ12" s="98"/>
      <c r="HA12" s="98"/>
      <c r="HB12" s="98"/>
      <c r="HC12" s="98"/>
      <c r="HD12" s="98"/>
      <c r="HE12" s="98"/>
      <c r="HF12" s="98"/>
      <c r="HG12" s="98"/>
      <c r="HH12" s="98"/>
      <c r="HI12" s="98"/>
      <c r="HJ12" s="98"/>
      <c r="HK12" s="98"/>
      <c r="HL12" s="98"/>
      <c r="HM12" s="98"/>
      <c r="HN12" s="98"/>
      <c r="HO12" s="98"/>
      <c r="HP12" s="98"/>
      <c r="HQ12" s="98"/>
      <c r="HR12" s="98"/>
      <c r="HS12" s="98"/>
      <c r="HT12" s="98"/>
      <c r="HU12" s="98"/>
      <c r="HV12" s="98"/>
      <c r="HW12" s="98"/>
      <c r="HX12" s="98"/>
      <c r="HY12" s="98"/>
      <c r="HZ12" s="98"/>
      <c r="IA12" s="98"/>
      <c r="IB12" s="98"/>
      <c r="IC12" s="98"/>
      <c r="ID12" s="98"/>
      <c r="IE12" s="98"/>
    </row>
    <row r="13" spans="1:239" ht="15" customHeight="1">
      <c r="A13" s="109" t="s">
        <v>136</v>
      </c>
      <c r="B13" s="110" t="s">
        <v>20</v>
      </c>
      <c r="C13" s="111">
        <v>167</v>
      </c>
      <c r="D13" s="111">
        <v>170</v>
      </c>
      <c r="E13" s="111">
        <v>170</v>
      </c>
      <c r="F13" s="111">
        <v>173</v>
      </c>
      <c r="G13" s="111">
        <v>171</v>
      </c>
      <c r="H13" s="111">
        <v>174</v>
      </c>
      <c r="I13" s="111">
        <v>173</v>
      </c>
      <c r="J13" s="111">
        <v>176</v>
      </c>
      <c r="K13" s="111">
        <v>176</v>
      </c>
      <c r="L13" s="111">
        <v>179</v>
      </c>
      <c r="M13" s="111">
        <f t="shared" si="0"/>
        <v>172.9</v>
      </c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  <c r="CU13" s="98"/>
      <c r="CV13" s="98"/>
      <c r="CW13" s="98"/>
      <c r="CX13" s="98"/>
      <c r="CY13" s="98"/>
      <c r="CZ13" s="98"/>
      <c r="DA13" s="98"/>
      <c r="DB13" s="98"/>
      <c r="DC13" s="98"/>
      <c r="DD13" s="98"/>
      <c r="DE13" s="98"/>
      <c r="DF13" s="98"/>
      <c r="DG13" s="98"/>
      <c r="DH13" s="98"/>
      <c r="DI13" s="98"/>
      <c r="DJ13" s="98"/>
      <c r="DK13" s="98"/>
      <c r="DL13" s="98"/>
      <c r="DM13" s="98"/>
      <c r="DN13" s="98"/>
      <c r="DO13" s="98"/>
      <c r="DP13" s="98"/>
      <c r="DQ13" s="98"/>
      <c r="DR13" s="98"/>
      <c r="DS13" s="98"/>
      <c r="DT13" s="98"/>
      <c r="DU13" s="98"/>
      <c r="DV13" s="98"/>
      <c r="DW13" s="98"/>
      <c r="DX13" s="98"/>
      <c r="DY13" s="98"/>
      <c r="DZ13" s="98"/>
      <c r="EA13" s="98"/>
      <c r="EB13" s="98"/>
      <c r="EC13" s="98"/>
      <c r="ED13" s="98"/>
      <c r="EE13" s="98"/>
      <c r="EF13" s="98"/>
      <c r="EG13" s="98"/>
      <c r="EH13" s="98"/>
      <c r="EI13" s="98"/>
      <c r="EJ13" s="98"/>
      <c r="EK13" s="98"/>
      <c r="EL13" s="98"/>
      <c r="EM13" s="98"/>
      <c r="EN13" s="98"/>
      <c r="EO13" s="98"/>
      <c r="EP13" s="98"/>
      <c r="EQ13" s="98"/>
      <c r="ER13" s="98"/>
      <c r="ES13" s="98"/>
      <c r="ET13" s="98"/>
      <c r="EU13" s="98"/>
      <c r="EV13" s="98"/>
      <c r="EW13" s="98"/>
      <c r="EX13" s="98"/>
      <c r="EY13" s="98"/>
      <c r="EZ13" s="98"/>
      <c r="FA13" s="98"/>
      <c r="FB13" s="98"/>
      <c r="FC13" s="98"/>
      <c r="FD13" s="98"/>
      <c r="FE13" s="98"/>
      <c r="FF13" s="98"/>
      <c r="FG13" s="98"/>
      <c r="FH13" s="98"/>
      <c r="FI13" s="98"/>
      <c r="FJ13" s="98"/>
      <c r="FK13" s="98"/>
      <c r="FL13" s="98"/>
      <c r="FM13" s="98"/>
      <c r="FN13" s="98"/>
      <c r="FO13" s="98"/>
      <c r="FP13" s="98"/>
      <c r="FQ13" s="98"/>
      <c r="FR13" s="98"/>
      <c r="FS13" s="98"/>
      <c r="FT13" s="98"/>
      <c r="FU13" s="98"/>
      <c r="FV13" s="98"/>
      <c r="FW13" s="98"/>
      <c r="FX13" s="98"/>
      <c r="FY13" s="98"/>
      <c r="FZ13" s="98"/>
      <c r="GA13" s="98"/>
      <c r="GB13" s="98"/>
      <c r="GC13" s="98"/>
      <c r="GD13" s="98"/>
      <c r="GE13" s="98"/>
      <c r="GF13" s="98"/>
      <c r="GG13" s="98"/>
      <c r="GH13" s="98"/>
      <c r="GI13" s="98"/>
      <c r="GJ13" s="98"/>
      <c r="GK13" s="98"/>
      <c r="GL13" s="98"/>
      <c r="GM13" s="98"/>
      <c r="GN13" s="98"/>
      <c r="GO13" s="98"/>
      <c r="GP13" s="98"/>
      <c r="GQ13" s="98"/>
      <c r="GR13" s="98"/>
      <c r="GS13" s="98"/>
      <c r="GT13" s="98"/>
      <c r="GU13" s="98"/>
      <c r="GV13" s="98"/>
      <c r="GW13" s="98"/>
      <c r="GX13" s="98"/>
      <c r="GY13" s="98"/>
      <c r="GZ13" s="98"/>
      <c r="HA13" s="98"/>
      <c r="HB13" s="98"/>
      <c r="HC13" s="98"/>
      <c r="HD13" s="98"/>
      <c r="HE13" s="98"/>
      <c r="HF13" s="98"/>
      <c r="HG13" s="98"/>
      <c r="HH13" s="98"/>
      <c r="HI13" s="98"/>
      <c r="HJ13" s="98"/>
      <c r="HK13" s="98"/>
      <c r="HL13" s="98"/>
      <c r="HM13" s="98"/>
      <c r="HN13" s="98"/>
      <c r="HO13" s="98"/>
      <c r="HP13" s="98"/>
      <c r="HQ13" s="98"/>
      <c r="HR13" s="98"/>
      <c r="HS13" s="98"/>
      <c r="HT13" s="98"/>
      <c r="HU13" s="98"/>
      <c r="HV13" s="98"/>
      <c r="HW13" s="98"/>
      <c r="HX13" s="98"/>
      <c r="HY13" s="98"/>
      <c r="HZ13" s="98"/>
      <c r="IA13" s="98"/>
      <c r="IB13" s="98"/>
      <c r="IC13" s="98"/>
      <c r="ID13" s="98"/>
      <c r="IE13" s="98"/>
    </row>
    <row r="14" spans="1:239" ht="15" customHeight="1">
      <c r="A14" s="109" t="s">
        <v>180</v>
      </c>
      <c r="B14" s="110" t="s">
        <v>20</v>
      </c>
      <c r="C14" s="111">
        <v>203</v>
      </c>
      <c r="D14" s="111">
        <v>208</v>
      </c>
      <c r="E14" s="111">
        <v>208</v>
      </c>
      <c r="F14" s="111">
        <v>213</v>
      </c>
      <c r="G14" s="111">
        <v>209</v>
      </c>
      <c r="H14" s="111">
        <v>214</v>
      </c>
      <c r="I14" s="111">
        <v>209</v>
      </c>
      <c r="J14" s="111">
        <v>214</v>
      </c>
      <c r="K14" s="111">
        <v>209</v>
      </c>
      <c r="L14" s="111">
        <v>214</v>
      </c>
      <c r="M14" s="111">
        <f t="shared" si="0"/>
        <v>210.1</v>
      </c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/>
      <c r="DC14" s="98"/>
      <c r="DD14" s="98"/>
      <c r="DE14" s="98"/>
      <c r="DF14" s="98"/>
      <c r="DG14" s="98"/>
      <c r="DH14" s="98"/>
      <c r="DI14" s="98"/>
      <c r="DJ14" s="98"/>
      <c r="DK14" s="98"/>
      <c r="DL14" s="98"/>
      <c r="DM14" s="98"/>
      <c r="DN14" s="98"/>
      <c r="DO14" s="98"/>
      <c r="DP14" s="98"/>
      <c r="DQ14" s="98"/>
      <c r="DR14" s="98"/>
      <c r="DS14" s="98"/>
      <c r="DT14" s="98"/>
      <c r="DU14" s="98"/>
      <c r="DV14" s="98"/>
      <c r="DW14" s="98"/>
      <c r="DX14" s="98"/>
      <c r="DY14" s="98"/>
      <c r="DZ14" s="98"/>
      <c r="EA14" s="98"/>
      <c r="EB14" s="98"/>
      <c r="EC14" s="98"/>
      <c r="ED14" s="98"/>
      <c r="EE14" s="98"/>
      <c r="EF14" s="98"/>
      <c r="EG14" s="98"/>
      <c r="EH14" s="98"/>
      <c r="EI14" s="98"/>
      <c r="EJ14" s="98"/>
      <c r="EK14" s="98"/>
      <c r="EL14" s="98"/>
      <c r="EM14" s="98"/>
      <c r="EN14" s="98"/>
      <c r="EO14" s="98"/>
      <c r="EP14" s="98"/>
      <c r="EQ14" s="98"/>
      <c r="ER14" s="98"/>
      <c r="ES14" s="98"/>
      <c r="ET14" s="98"/>
      <c r="EU14" s="98"/>
      <c r="EV14" s="98"/>
      <c r="EW14" s="98"/>
      <c r="EX14" s="98"/>
      <c r="EY14" s="98"/>
      <c r="EZ14" s="98"/>
      <c r="FA14" s="98"/>
      <c r="FB14" s="98"/>
      <c r="FC14" s="98"/>
      <c r="FD14" s="98"/>
      <c r="FE14" s="98"/>
      <c r="FF14" s="98"/>
      <c r="FG14" s="98"/>
      <c r="FH14" s="98"/>
      <c r="FI14" s="98"/>
      <c r="FJ14" s="98"/>
      <c r="FK14" s="98"/>
      <c r="FL14" s="98"/>
      <c r="FM14" s="98"/>
      <c r="FN14" s="98"/>
      <c r="FO14" s="98"/>
      <c r="FP14" s="98"/>
      <c r="FQ14" s="98"/>
      <c r="FR14" s="98"/>
      <c r="FS14" s="98"/>
      <c r="FT14" s="98"/>
      <c r="FU14" s="98"/>
      <c r="FV14" s="98"/>
      <c r="FW14" s="98"/>
      <c r="FX14" s="98"/>
      <c r="FY14" s="98"/>
      <c r="FZ14" s="98"/>
      <c r="GA14" s="98"/>
      <c r="GB14" s="98"/>
      <c r="GC14" s="98"/>
      <c r="GD14" s="98"/>
      <c r="GE14" s="98"/>
      <c r="GF14" s="98"/>
      <c r="GG14" s="98"/>
      <c r="GH14" s="98"/>
      <c r="GI14" s="98"/>
      <c r="GJ14" s="98"/>
      <c r="GK14" s="98"/>
      <c r="GL14" s="98"/>
      <c r="GM14" s="98"/>
      <c r="GN14" s="98"/>
      <c r="GO14" s="98"/>
      <c r="GP14" s="98"/>
      <c r="GQ14" s="98"/>
      <c r="GR14" s="98"/>
      <c r="GS14" s="98"/>
      <c r="GT14" s="98"/>
      <c r="GU14" s="98"/>
      <c r="GV14" s="98"/>
      <c r="GW14" s="98"/>
      <c r="GX14" s="98"/>
      <c r="GY14" s="98"/>
      <c r="GZ14" s="98"/>
      <c r="HA14" s="98"/>
      <c r="HB14" s="98"/>
      <c r="HC14" s="98"/>
      <c r="HD14" s="98"/>
      <c r="HE14" s="98"/>
      <c r="HF14" s="98"/>
      <c r="HG14" s="98"/>
      <c r="HH14" s="98"/>
      <c r="HI14" s="98"/>
      <c r="HJ14" s="98"/>
      <c r="HK14" s="98"/>
      <c r="HL14" s="98"/>
      <c r="HM14" s="98"/>
      <c r="HN14" s="98"/>
      <c r="HO14" s="98"/>
      <c r="HP14" s="98"/>
      <c r="HQ14" s="98"/>
      <c r="HR14" s="98"/>
      <c r="HS14" s="98"/>
      <c r="HT14" s="98"/>
      <c r="HU14" s="98"/>
      <c r="HV14" s="98"/>
      <c r="HW14" s="98"/>
      <c r="HX14" s="98"/>
      <c r="HY14" s="98"/>
      <c r="HZ14" s="98"/>
      <c r="IA14" s="98"/>
      <c r="IB14" s="98"/>
      <c r="IC14" s="98"/>
      <c r="ID14" s="98"/>
      <c r="IE14" s="98"/>
    </row>
    <row r="15" spans="1:239" ht="15" customHeight="1">
      <c r="A15" s="109" t="s">
        <v>181</v>
      </c>
      <c r="B15" s="110" t="s">
        <v>20</v>
      </c>
      <c r="C15" s="111" t="s">
        <v>154</v>
      </c>
      <c r="D15" s="111" t="s">
        <v>154</v>
      </c>
      <c r="E15" s="111">
        <v>195</v>
      </c>
      <c r="F15" s="111">
        <v>200</v>
      </c>
      <c r="G15" s="111">
        <v>195</v>
      </c>
      <c r="H15" s="111">
        <v>200</v>
      </c>
      <c r="I15" s="111">
        <v>195</v>
      </c>
      <c r="J15" s="111">
        <v>200</v>
      </c>
      <c r="K15" s="111">
        <v>195</v>
      </c>
      <c r="L15" s="111">
        <v>200</v>
      </c>
      <c r="M15" s="111">
        <f t="shared" si="0"/>
        <v>197.5</v>
      </c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  <c r="BQ15" s="98"/>
      <c r="BR15" s="98"/>
      <c r="BS15" s="98"/>
      <c r="BT15" s="98"/>
      <c r="BU15" s="98"/>
      <c r="BV15" s="98"/>
      <c r="BW15" s="98"/>
      <c r="BX15" s="98"/>
      <c r="BY15" s="98"/>
      <c r="BZ15" s="98"/>
      <c r="CA15" s="98"/>
      <c r="CB15" s="98"/>
      <c r="CC15" s="98"/>
      <c r="CD15" s="98"/>
      <c r="CE15" s="98"/>
      <c r="CF15" s="98"/>
      <c r="CG15" s="98"/>
      <c r="CH15" s="98"/>
      <c r="CI15" s="98"/>
      <c r="CJ15" s="98"/>
      <c r="CK15" s="98"/>
      <c r="CL15" s="98"/>
      <c r="CM15" s="98"/>
      <c r="CN15" s="98"/>
      <c r="CO15" s="98"/>
      <c r="CP15" s="98"/>
      <c r="CQ15" s="98"/>
      <c r="CR15" s="98"/>
      <c r="CS15" s="98"/>
      <c r="CT15" s="98"/>
      <c r="CU15" s="98"/>
      <c r="CV15" s="98"/>
      <c r="CW15" s="98"/>
      <c r="CX15" s="98"/>
      <c r="CY15" s="98"/>
      <c r="CZ15" s="98"/>
      <c r="DA15" s="98"/>
      <c r="DB15" s="98"/>
      <c r="DC15" s="98"/>
      <c r="DD15" s="98"/>
      <c r="DE15" s="98"/>
      <c r="DF15" s="98"/>
      <c r="DG15" s="98"/>
      <c r="DH15" s="98"/>
      <c r="DI15" s="98"/>
      <c r="DJ15" s="98"/>
      <c r="DK15" s="98"/>
      <c r="DL15" s="98"/>
      <c r="DM15" s="98"/>
      <c r="DN15" s="98"/>
      <c r="DO15" s="98"/>
      <c r="DP15" s="98"/>
      <c r="DQ15" s="98"/>
      <c r="DR15" s="98"/>
      <c r="DS15" s="98"/>
      <c r="DT15" s="98"/>
      <c r="DU15" s="98"/>
      <c r="DV15" s="98"/>
      <c r="DW15" s="98"/>
      <c r="DX15" s="98"/>
      <c r="DY15" s="98"/>
      <c r="DZ15" s="98"/>
      <c r="EA15" s="98"/>
      <c r="EB15" s="98"/>
      <c r="EC15" s="98"/>
      <c r="ED15" s="98"/>
      <c r="EE15" s="98"/>
      <c r="EF15" s="98"/>
      <c r="EG15" s="98"/>
      <c r="EH15" s="98"/>
      <c r="EI15" s="98"/>
      <c r="EJ15" s="98"/>
      <c r="EK15" s="98"/>
      <c r="EL15" s="98"/>
      <c r="EM15" s="98"/>
      <c r="EN15" s="98"/>
      <c r="EO15" s="98"/>
      <c r="EP15" s="98"/>
      <c r="EQ15" s="98"/>
      <c r="ER15" s="98"/>
      <c r="ES15" s="98"/>
      <c r="ET15" s="98"/>
      <c r="EU15" s="98"/>
      <c r="EV15" s="98"/>
      <c r="EW15" s="98"/>
      <c r="EX15" s="98"/>
      <c r="EY15" s="98"/>
      <c r="EZ15" s="98"/>
      <c r="FA15" s="98"/>
      <c r="FB15" s="98"/>
      <c r="FC15" s="98"/>
      <c r="FD15" s="98"/>
      <c r="FE15" s="98"/>
      <c r="FF15" s="98"/>
      <c r="FG15" s="98"/>
      <c r="FH15" s="98"/>
      <c r="FI15" s="98"/>
      <c r="FJ15" s="98"/>
      <c r="FK15" s="98"/>
      <c r="FL15" s="98"/>
      <c r="FM15" s="98"/>
      <c r="FN15" s="98"/>
      <c r="FO15" s="98"/>
      <c r="FP15" s="98"/>
      <c r="FQ15" s="98"/>
      <c r="FR15" s="98"/>
      <c r="FS15" s="98"/>
      <c r="FT15" s="98"/>
      <c r="FU15" s="98"/>
      <c r="FV15" s="98"/>
      <c r="FW15" s="98"/>
      <c r="FX15" s="98"/>
      <c r="FY15" s="98"/>
      <c r="FZ15" s="98"/>
      <c r="GA15" s="98"/>
      <c r="GB15" s="98"/>
      <c r="GC15" s="98"/>
      <c r="GD15" s="98"/>
      <c r="GE15" s="98"/>
      <c r="GF15" s="98"/>
      <c r="GG15" s="98"/>
      <c r="GH15" s="98"/>
      <c r="GI15" s="98"/>
      <c r="GJ15" s="98"/>
      <c r="GK15" s="98"/>
      <c r="GL15" s="98"/>
      <c r="GM15" s="98"/>
      <c r="GN15" s="98"/>
      <c r="GO15" s="98"/>
      <c r="GP15" s="98"/>
      <c r="GQ15" s="98"/>
      <c r="GR15" s="98"/>
      <c r="GS15" s="98"/>
      <c r="GT15" s="98"/>
      <c r="GU15" s="98"/>
      <c r="GV15" s="98"/>
      <c r="GW15" s="98"/>
      <c r="GX15" s="98"/>
      <c r="GY15" s="98"/>
      <c r="GZ15" s="98"/>
      <c r="HA15" s="98"/>
      <c r="HB15" s="98"/>
      <c r="HC15" s="98"/>
      <c r="HD15" s="98"/>
      <c r="HE15" s="98"/>
      <c r="HF15" s="98"/>
      <c r="HG15" s="98"/>
      <c r="HH15" s="98"/>
      <c r="HI15" s="98"/>
      <c r="HJ15" s="98"/>
      <c r="HK15" s="98"/>
      <c r="HL15" s="98"/>
      <c r="HM15" s="98"/>
      <c r="HN15" s="98"/>
      <c r="HO15" s="98"/>
      <c r="HP15" s="98"/>
      <c r="HQ15" s="98"/>
      <c r="HR15" s="98"/>
      <c r="HS15" s="98"/>
      <c r="HT15" s="98"/>
      <c r="HU15" s="98"/>
      <c r="HV15" s="98"/>
      <c r="HW15" s="98"/>
      <c r="HX15" s="98"/>
      <c r="HY15" s="98"/>
      <c r="HZ15" s="98"/>
      <c r="IA15" s="98"/>
      <c r="IB15" s="98"/>
      <c r="IC15" s="98"/>
      <c r="ID15" s="98"/>
      <c r="IE15" s="98"/>
    </row>
    <row r="16" spans="1:239" ht="26.25" customHeight="1">
      <c r="A16" s="469" t="s">
        <v>179</v>
      </c>
      <c r="B16" s="470"/>
      <c r="C16" s="294"/>
      <c r="D16" s="294"/>
      <c r="E16" s="294"/>
      <c r="F16" s="294"/>
      <c r="G16" s="294"/>
      <c r="H16" s="294"/>
      <c r="I16" s="294"/>
      <c r="J16" s="294"/>
      <c r="K16" s="294"/>
      <c r="L16" s="294"/>
      <c r="M16" s="295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/>
      <c r="CJ16" s="98"/>
      <c r="CK16" s="98"/>
      <c r="CL16" s="98"/>
      <c r="CM16" s="98"/>
      <c r="CN16" s="98"/>
      <c r="CO16" s="98"/>
      <c r="CP16" s="98"/>
      <c r="CQ16" s="98"/>
      <c r="CR16" s="98"/>
      <c r="CS16" s="98"/>
      <c r="CT16" s="98"/>
      <c r="CU16" s="98"/>
      <c r="CV16" s="98"/>
      <c r="CW16" s="98"/>
      <c r="CX16" s="98"/>
      <c r="CY16" s="98"/>
      <c r="CZ16" s="98"/>
      <c r="DA16" s="98"/>
      <c r="DB16" s="98"/>
      <c r="DC16" s="98"/>
      <c r="DD16" s="98"/>
      <c r="DE16" s="98"/>
      <c r="DF16" s="98"/>
      <c r="DG16" s="98"/>
      <c r="DH16" s="98"/>
      <c r="DI16" s="98"/>
      <c r="DJ16" s="98"/>
      <c r="DK16" s="98"/>
      <c r="DL16" s="98"/>
      <c r="DM16" s="98"/>
      <c r="DN16" s="98"/>
      <c r="DO16" s="98"/>
      <c r="DP16" s="98"/>
      <c r="DQ16" s="98"/>
      <c r="DR16" s="98"/>
      <c r="DS16" s="98"/>
      <c r="DT16" s="98"/>
      <c r="DU16" s="98"/>
      <c r="DV16" s="98"/>
      <c r="DW16" s="98"/>
      <c r="DX16" s="98"/>
      <c r="DY16" s="98"/>
      <c r="DZ16" s="98"/>
      <c r="EA16" s="98"/>
      <c r="EB16" s="98"/>
      <c r="EC16" s="98"/>
      <c r="ED16" s="98"/>
      <c r="EE16" s="98"/>
      <c r="EF16" s="98"/>
      <c r="EG16" s="98"/>
      <c r="EH16" s="98"/>
      <c r="EI16" s="98"/>
      <c r="EJ16" s="98"/>
      <c r="EK16" s="98"/>
      <c r="EL16" s="98"/>
      <c r="EM16" s="98"/>
      <c r="EN16" s="98"/>
      <c r="EO16" s="98"/>
      <c r="EP16" s="98"/>
      <c r="EQ16" s="98"/>
      <c r="ER16" s="98"/>
      <c r="ES16" s="98"/>
      <c r="ET16" s="98"/>
      <c r="EU16" s="98"/>
      <c r="EV16" s="98"/>
      <c r="EW16" s="98"/>
      <c r="EX16" s="98"/>
      <c r="EY16" s="98"/>
      <c r="EZ16" s="98"/>
      <c r="FA16" s="98"/>
      <c r="FB16" s="98"/>
      <c r="FC16" s="98"/>
      <c r="FD16" s="98"/>
      <c r="FE16" s="98"/>
      <c r="FF16" s="98"/>
      <c r="FG16" s="98"/>
      <c r="FH16" s="98"/>
      <c r="FI16" s="98"/>
      <c r="FJ16" s="98"/>
      <c r="FK16" s="98"/>
      <c r="FL16" s="98"/>
      <c r="FM16" s="98"/>
      <c r="FN16" s="98"/>
      <c r="FO16" s="98"/>
      <c r="FP16" s="98"/>
      <c r="FQ16" s="98"/>
      <c r="FR16" s="98"/>
      <c r="FS16" s="98"/>
      <c r="FT16" s="98"/>
      <c r="FU16" s="98"/>
      <c r="FV16" s="98"/>
      <c r="FW16" s="98"/>
      <c r="FX16" s="98"/>
      <c r="FY16" s="98"/>
      <c r="FZ16" s="98"/>
      <c r="GA16" s="98"/>
      <c r="GB16" s="98"/>
      <c r="GC16" s="98"/>
      <c r="GD16" s="98"/>
      <c r="GE16" s="98"/>
      <c r="GF16" s="98"/>
      <c r="GG16" s="98"/>
      <c r="GH16" s="98"/>
      <c r="GI16" s="98"/>
      <c r="GJ16" s="98"/>
      <c r="GK16" s="98"/>
      <c r="GL16" s="98"/>
      <c r="GM16" s="98"/>
      <c r="GN16" s="98"/>
      <c r="GO16" s="98"/>
      <c r="GP16" s="98"/>
      <c r="GQ16" s="98"/>
      <c r="GR16" s="98"/>
      <c r="GS16" s="98"/>
      <c r="GT16" s="98"/>
      <c r="GU16" s="98"/>
      <c r="GV16" s="98"/>
      <c r="GW16" s="98"/>
      <c r="GX16" s="98"/>
      <c r="GY16" s="98"/>
      <c r="GZ16" s="98"/>
      <c r="HA16" s="98"/>
      <c r="HB16" s="98"/>
      <c r="HC16" s="98"/>
      <c r="HD16" s="98"/>
      <c r="HE16" s="98"/>
      <c r="HF16" s="98"/>
      <c r="HG16" s="98"/>
      <c r="HH16" s="98"/>
      <c r="HI16" s="98"/>
      <c r="HJ16" s="98"/>
      <c r="HK16" s="98"/>
      <c r="HL16" s="98"/>
      <c r="HM16" s="98"/>
      <c r="HN16" s="98"/>
      <c r="HO16" s="98"/>
      <c r="HP16" s="98"/>
      <c r="HQ16" s="98"/>
      <c r="HR16" s="98"/>
      <c r="HS16" s="98"/>
      <c r="HT16" s="98"/>
      <c r="HU16" s="98"/>
      <c r="HV16" s="98"/>
      <c r="HW16" s="98"/>
      <c r="HX16" s="98"/>
      <c r="HY16" s="98"/>
      <c r="HZ16" s="98"/>
      <c r="IA16" s="98"/>
      <c r="IB16" s="98"/>
      <c r="IC16" s="98"/>
      <c r="ID16" s="98"/>
      <c r="IE16" s="98"/>
    </row>
    <row r="17" spans="1:239" ht="15" customHeight="1">
      <c r="A17" s="296" t="s">
        <v>127</v>
      </c>
      <c r="B17" s="269" t="s">
        <v>20</v>
      </c>
      <c r="C17" s="207" t="s">
        <v>154</v>
      </c>
      <c r="D17" s="207" t="s">
        <v>154</v>
      </c>
      <c r="E17" s="207" t="s">
        <v>154</v>
      </c>
      <c r="F17" s="207" t="s">
        <v>154</v>
      </c>
      <c r="G17" s="207" t="s">
        <v>154</v>
      </c>
      <c r="H17" s="207" t="s">
        <v>154</v>
      </c>
      <c r="I17" s="207" t="s">
        <v>154</v>
      </c>
      <c r="J17" s="207" t="s">
        <v>154</v>
      </c>
      <c r="K17" s="207" t="s">
        <v>154</v>
      </c>
      <c r="L17" s="207" t="s">
        <v>154</v>
      </c>
      <c r="M17" s="207" t="str">
        <f aca="true" t="shared" si="1" ref="M17:M24">IF(ISERROR(AVERAGE(C17:L17)),"=",AVERAGE(C17:L17))</f>
        <v>=</v>
      </c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  <c r="BQ17" s="98"/>
      <c r="BR17" s="98"/>
      <c r="BS17" s="98"/>
      <c r="BT17" s="98"/>
      <c r="BU17" s="98"/>
      <c r="BV17" s="98"/>
      <c r="BW17" s="98"/>
      <c r="BX17" s="98"/>
      <c r="BY17" s="98"/>
      <c r="BZ17" s="98"/>
      <c r="CA17" s="98"/>
      <c r="CB17" s="98"/>
      <c r="CC17" s="98"/>
      <c r="CD17" s="98"/>
      <c r="CE17" s="98"/>
      <c r="CF17" s="98"/>
      <c r="CG17" s="98"/>
      <c r="CH17" s="98"/>
      <c r="CI17" s="98"/>
      <c r="CJ17" s="98"/>
      <c r="CK17" s="98"/>
      <c r="CL17" s="98"/>
      <c r="CM17" s="98"/>
      <c r="CN17" s="98"/>
      <c r="CO17" s="98"/>
      <c r="CP17" s="98"/>
      <c r="CQ17" s="98"/>
      <c r="CR17" s="98"/>
      <c r="CS17" s="98"/>
      <c r="CT17" s="98"/>
      <c r="CU17" s="98"/>
      <c r="CV17" s="98"/>
      <c r="CW17" s="98"/>
      <c r="CX17" s="98"/>
      <c r="CY17" s="98"/>
      <c r="CZ17" s="98"/>
      <c r="DA17" s="98"/>
      <c r="DB17" s="98"/>
      <c r="DC17" s="98"/>
      <c r="DD17" s="98"/>
      <c r="DE17" s="98"/>
      <c r="DF17" s="98"/>
      <c r="DG17" s="98"/>
      <c r="DH17" s="98"/>
      <c r="DI17" s="98"/>
      <c r="DJ17" s="98"/>
      <c r="DK17" s="98"/>
      <c r="DL17" s="98"/>
      <c r="DM17" s="98"/>
      <c r="DN17" s="98"/>
      <c r="DO17" s="98"/>
      <c r="DP17" s="98"/>
      <c r="DQ17" s="98"/>
      <c r="DR17" s="98"/>
      <c r="DS17" s="98"/>
      <c r="DT17" s="98"/>
      <c r="DU17" s="98"/>
      <c r="DV17" s="98"/>
      <c r="DW17" s="98"/>
      <c r="DX17" s="98"/>
      <c r="DY17" s="98"/>
      <c r="DZ17" s="98"/>
      <c r="EA17" s="98"/>
      <c r="EB17" s="98"/>
      <c r="EC17" s="98"/>
      <c r="ED17" s="98"/>
      <c r="EE17" s="98"/>
      <c r="EF17" s="98"/>
      <c r="EG17" s="98"/>
      <c r="EH17" s="98"/>
      <c r="EI17" s="98"/>
      <c r="EJ17" s="98"/>
      <c r="EK17" s="98"/>
      <c r="EL17" s="98"/>
      <c r="EM17" s="98"/>
      <c r="EN17" s="98"/>
      <c r="EO17" s="98"/>
      <c r="EP17" s="98"/>
      <c r="EQ17" s="98"/>
      <c r="ER17" s="98"/>
      <c r="ES17" s="98"/>
      <c r="ET17" s="98"/>
      <c r="EU17" s="98"/>
      <c r="EV17" s="98"/>
      <c r="EW17" s="98"/>
      <c r="EX17" s="98"/>
      <c r="EY17" s="98"/>
      <c r="EZ17" s="98"/>
      <c r="FA17" s="98"/>
      <c r="FB17" s="98"/>
      <c r="FC17" s="98"/>
      <c r="FD17" s="98"/>
      <c r="FE17" s="98"/>
      <c r="FF17" s="98"/>
      <c r="FG17" s="98"/>
      <c r="FH17" s="98"/>
      <c r="FI17" s="98"/>
      <c r="FJ17" s="98"/>
      <c r="FK17" s="98"/>
      <c r="FL17" s="98"/>
      <c r="FM17" s="98"/>
      <c r="FN17" s="98"/>
      <c r="FO17" s="98"/>
      <c r="FP17" s="98"/>
      <c r="FQ17" s="98"/>
      <c r="FR17" s="98"/>
      <c r="FS17" s="98"/>
      <c r="FT17" s="98"/>
      <c r="FU17" s="98"/>
      <c r="FV17" s="98"/>
      <c r="FW17" s="98"/>
      <c r="FX17" s="98"/>
      <c r="FY17" s="98"/>
      <c r="FZ17" s="98"/>
      <c r="GA17" s="98"/>
      <c r="GB17" s="98"/>
      <c r="GC17" s="98"/>
      <c r="GD17" s="98"/>
      <c r="GE17" s="98"/>
      <c r="GF17" s="98"/>
      <c r="GG17" s="98"/>
      <c r="GH17" s="98"/>
      <c r="GI17" s="98"/>
      <c r="GJ17" s="98"/>
      <c r="GK17" s="98"/>
      <c r="GL17" s="98"/>
      <c r="GM17" s="98"/>
      <c r="GN17" s="98"/>
      <c r="GO17" s="98"/>
      <c r="GP17" s="98"/>
      <c r="GQ17" s="98"/>
      <c r="GR17" s="98"/>
      <c r="GS17" s="98"/>
      <c r="GT17" s="98"/>
      <c r="GU17" s="98"/>
      <c r="GV17" s="98"/>
      <c r="GW17" s="98"/>
      <c r="GX17" s="98"/>
      <c r="GY17" s="98"/>
      <c r="GZ17" s="98"/>
      <c r="HA17" s="98"/>
      <c r="HB17" s="98"/>
      <c r="HC17" s="98"/>
      <c r="HD17" s="98"/>
      <c r="HE17" s="98"/>
      <c r="HF17" s="98"/>
      <c r="HG17" s="98"/>
      <c r="HH17" s="98"/>
      <c r="HI17" s="98"/>
      <c r="HJ17" s="98"/>
      <c r="HK17" s="98"/>
      <c r="HL17" s="98"/>
      <c r="HM17" s="98"/>
      <c r="HN17" s="98"/>
      <c r="HO17" s="98"/>
      <c r="HP17" s="98"/>
      <c r="HQ17" s="98"/>
      <c r="HR17" s="98"/>
      <c r="HS17" s="98"/>
      <c r="HT17" s="98"/>
      <c r="HU17" s="98"/>
      <c r="HV17" s="98"/>
      <c r="HW17" s="98"/>
      <c r="HX17" s="98"/>
      <c r="HY17" s="98"/>
      <c r="HZ17" s="98"/>
      <c r="IA17" s="98"/>
      <c r="IB17" s="98"/>
      <c r="IC17" s="98"/>
      <c r="ID17" s="98"/>
      <c r="IE17" s="98"/>
    </row>
    <row r="18" spans="1:239" ht="15" customHeight="1">
      <c r="A18" s="296" t="s">
        <v>128</v>
      </c>
      <c r="B18" s="269" t="s">
        <v>20</v>
      </c>
      <c r="C18" s="207" t="s">
        <v>154</v>
      </c>
      <c r="D18" s="207" t="s">
        <v>154</v>
      </c>
      <c r="E18" s="207" t="s">
        <v>154</v>
      </c>
      <c r="F18" s="207" t="s">
        <v>154</v>
      </c>
      <c r="G18" s="207" t="s">
        <v>154</v>
      </c>
      <c r="H18" s="207" t="s">
        <v>154</v>
      </c>
      <c r="I18" s="207" t="s">
        <v>154</v>
      </c>
      <c r="J18" s="207" t="s">
        <v>154</v>
      </c>
      <c r="K18" s="207" t="s">
        <v>154</v>
      </c>
      <c r="L18" s="207" t="s">
        <v>154</v>
      </c>
      <c r="M18" s="207" t="str">
        <f t="shared" si="1"/>
        <v>=</v>
      </c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98"/>
      <c r="BP18" s="98"/>
      <c r="BQ18" s="98"/>
      <c r="BR18" s="98"/>
      <c r="BS18" s="98"/>
      <c r="BT18" s="98"/>
      <c r="BU18" s="98"/>
      <c r="BV18" s="98"/>
      <c r="BW18" s="98"/>
      <c r="BX18" s="98"/>
      <c r="BY18" s="98"/>
      <c r="BZ18" s="98"/>
      <c r="CA18" s="98"/>
      <c r="CB18" s="98"/>
      <c r="CC18" s="98"/>
      <c r="CD18" s="98"/>
      <c r="CE18" s="98"/>
      <c r="CF18" s="98"/>
      <c r="CG18" s="98"/>
      <c r="CH18" s="98"/>
      <c r="CI18" s="98"/>
      <c r="CJ18" s="98"/>
      <c r="CK18" s="98"/>
      <c r="CL18" s="98"/>
      <c r="CM18" s="98"/>
      <c r="CN18" s="98"/>
      <c r="CO18" s="98"/>
      <c r="CP18" s="98"/>
      <c r="CQ18" s="98"/>
      <c r="CR18" s="98"/>
      <c r="CS18" s="98"/>
      <c r="CT18" s="98"/>
      <c r="CU18" s="98"/>
      <c r="CV18" s="98"/>
      <c r="CW18" s="98"/>
      <c r="CX18" s="98"/>
      <c r="CY18" s="98"/>
      <c r="CZ18" s="98"/>
      <c r="DA18" s="98"/>
      <c r="DB18" s="98"/>
      <c r="DC18" s="98"/>
      <c r="DD18" s="98"/>
      <c r="DE18" s="98"/>
      <c r="DF18" s="98"/>
      <c r="DG18" s="98"/>
      <c r="DH18" s="98"/>
      <c r="DI18" s="98"/>
      <c r="DJ18" s="98"/>
      <c r="DK18" s="98"/>
      <c r="DL18" s="98"/>
      <c r="DM18" s="98"/>
      <c r="DN18" s="98"/>
      <c r="DO18" s="98"/>
      <c r="DP18" s="98"/>
      <c r="DQ18" s="98"/>
      <c r="DR18" s="98"/>
      <c r="DS18" s="98"/>
      <c r="DT18" s="98"/>
      <c r="DU18" s="98"/>
      <c r="DV18" s="98"/>
      <c r="DW18" s="98"/>
      <c r="DX18" s="98"/>
      <c r="DY18" s="98"/>
      <c r="DZ18" s="98"/>
      <c r="EA18" s="98"/>
      <c r="EB18" s="98"/>
      <c r="EC18" s="98"/>
      <c r="ED18" s="98"/>
      <c r="EE18" s="98"/>
      <c r="EF18" s="98"/>
      <c r="EG18" s="98"/>
      <c r="EH18" s="98"/>
      <c r="EI18" s="98"/>
      <c r="EJ18" s="98"/>
      <c r="EK18" s="98"/>
      <c r="EL18" s="98"/>
      <c r="EM18" s="98"/>
      <c r="EN18" s="98"/>
      <c r="EO18" s="98"/>
      <c r="EP18" s="98"/>
      <c r="EQ18" s="98"/>
      <c r="ER18" s="98"/>
      <c r="ES18" s="98"/>
      <c r="ET18" s="98"/>
      <c r="EU18" s="98"/>
      <c r="EV18" s="98"/>
      <c r="EW18" s="98"/>
      <c r="EX18" s="98"/>
      <c r="EY18" s="98"/>
      <c r="EZ18" s="98"/>
      <c r="FA18" s="98"/>
      <c r="FB18" s="98"/>
      <c r="FC18" s="98"/>
      <c r="FD18" s="98"/>
      <c r="FE18" s="98"/>
      <c r="FF18" s="98"/>
      <c r="FG18" s="98"/>
      <c r="FH18" s="98"/>
      <c r="FI18" s="98"/>
      <c r="FJ18" s="98"/>
      <c r="FK18" s="98"/>
      <c r="FL18" s="98"/>
      <c r="FM18" s="98"/>
      <c r="FN18" s="98"/>
      <c r="FO18" s="98"/>
      <c r="FP18" s="98"/>
      <c r="FQ18" s="98"/>
      <c r="FR18" s="98"/>
      <c r="FS18" s="98"/>
      <c r="FT18" s="98"/>
      <c r="FU18" s="98"/>
      <c r="FV18" s="98"/>
      <c r="FW18" s="98"/>
      <c r="FX18" s="98"/>
      <c r="FY18" s="98"/>
      <c r="FZ18" s="98"/>
      <c r="GA18" s="98"/>
      <c r="GB18" s="98"/>
      <c r="GC18" s="98"/>
      <c r="GD18" s="98"/>
      <c r="GE18" s="98"/>
      <c r="GF18" s="98"/>
      <c r="GG18" s="98"/>
      <c r="GH18" s="98"/>
      <c r="GI18" s="98"/>
      <c r="GJ18" s="98"/>
      <c r="GK18" s="98"/>
      <c r="GL18" s="98"/>
      <c r="GM18" s="98"/>
      <c r="GN18" s="98"/>
      <c r="GO18" s="98"/>
      <c r="GP18" s="98"/>
      <c r="GQ18" s="98"/>
      <c r="GR18" s="98"/>
      <c r="GS18" s="98"/>
      <c r="GT18" s="98"/>
      <c r="GU18" s="98"/>
      <c r="GV18" s="98"/>
      <c r="GW18" s="98"/>
      <c r="GX18" s="98"/>
      <c r="GY18" s="98"/>
      <c r="GZ18" s="98"/>
      <c r="HA18" s="98"/>
      <c r="HB18" s="98"/>
      <c r="HC18" s="98"/>
      <c r="HD18" s="98"/>
      <c r="HE18" s="98"/>
      <c r="HF18" s="98"/>
      <c r="HG18" s="98"/>
      <c r="HH18" s="98"/>
      <c r="HI18" s="98"/>
      <c r="HJ18" s="98"/>
      <c r="HK18" s="98"/>
      <c r="HL18" s="98"/>
      <c r="HM18" s="98"/>
      <c r="HN18" s="98"/>
      <c r="HO18" s="98"/>
      <c r="HP18" s="98"/>
      <c r="HQ18" s="98"/>
      <c r="HR18" s="98"/>
      <c r="HS18" s="98"/>
      <c r="HT18" s="98"/>
      <c r="HU18" s="98"/>
      <c r="HV18" s="98"/>
      <c r="HW18" s="98"/>
      <c r="HX18" s="98"/>
      <c r="HY18" s="98"/>
      <c r="HZ18" s="98"/>
      <c r="IA18" s="98"/>
      <c r="IB18" s="98"/>
      <c r="IC18" s="98"/>
      <c r="ID18" s="98"/>
      <c r="IE18" s="98"/>
    </row>
    <row r="19" spans="1:239" ht="15" customHeight="1">
      <c r="A19" s="296" t="s">
        <v>133</v>
      </c>
      <c r="B19" s="269" t="s">
        <v>20</v>
      </c>
      <c r="C19" s="207" t="s">
        <v>154</v>
      </c>
      <c r="D19" s="207" t="s">
        <v>154</v>
      </c>
      <c r="E19" s="207" t="s">
        <v>154</v>
      </c>
      <c r="F19" s="207" t="s">
        <v>154</v>
      </c>
      <c r="G19" s="207" t="s">
        <v>154</v>
      </c>
      <c r="H19" s="207" t="s">
        <v>154</v>
      </c>
      <c r="I19" s="207" t="s">
        <v>154</v>
      </c>
      <c r="J19" s="207" t="s">
        <v>154</v>
      </c>
      <c r="K19" s="207" t="s">
        <v>154</v>
      </c>
      <c r="L19" s="207" t="s">
        <v>154</v>
      </c>
      <c r="M19" s="207" t="str">
        <f t="shared" si="1"/>
        <v>=</v>
      </c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  <c r="BQ19" s="98"/>
      <c r="BR19" s="98"/>
      <c r="BS19" s="98"/>
      <c r="BT19" s="98"/>
      <c r="BU19" s="98"/>
      <c r="BV19" s="98"/>
      <c r="BW19" s="98"/>
      <c r="BX19" s="98"/>
      <c r="BY19" s="98"/>
      <c r="BZ19" s="98"/>
      <c r="CA19" s="98"/>
      <c r="CB19" s="98"/>
      <c r="CC19" s="98"/>
      <c r="CD19" s="98"/>
      <c r="CE19" s="98"/>
      <c r="CF19" s="98"/>
      <c r="CG19" s="98"/>
      <c r="CH19" s="98"/>
      <c r="CI19" s="98"/>
      <c r="CJ19" s="98"/>
      <c r="CK19" s="98"/>
      <c r="CL19" s="98"/>
      <c r="CM19" s="98"/>
      <c r="CN19" s="98"/>
      <c r="CO19" s="98"/>
      <c r="CP19" s="98"/>
      <c r="CQ19" s="98"/>
      <c r="CR19" s="98"/>
      <c r="CS19" s="98"/>
      <c r="CT19" s="98"/>
      <c r="CU19" s="98"/>
      <c r="CV19" s="98"/>
      <c r="CW19" s="98"/>
      <c r="CX19" s="98"/>
      <c r="CY19" s="98"/>
      <c r="CZ19" s="98"/>
      <c r="DA19" s="98"/>
      <c r="DB19" s="98"/>
      <c r="DC19" s="98"/>
      <c r="DD19" s="98"/>
      <c r="DE19" s="98"/>
      <c r="DF19" s="98"/>
      <c r="DG19" s="98"/>
      <c r="DH19" s="98"/>
      <c r="DI19" s="98"/>
      <c r="DJ19" s="98"/>
      <c r="DK19" s="98"/>
      <c r="DL19" s="98"/>
      <c r="DM19" s="98"/>
      <c r="DN19" s="98"/>
      <c r="DO19" s="98"/>
      <c r="DP19" s="98"/>
      <c r="DQ19" s="98"/>
      <c r="DR19" s="98"/>
      <c r="DS19" s="98"/>
      <c r="DT19" s="98"/>
      <c r="DU19" s="98"/>
      <c r="DV19" s="98"/>
      <c r="DW19" s="98"/>
      <c r="DX19" s="98"/>
      <c r="DY19" s="98"/>
      <c r="DZ19" s="98"/>
      <c r="EA19" s="98"/>
      <c r="EB19" s="98"/>
      <c r="EC19" s="98"/>
      <c r="ED19" s="98"/>
      <c r="EE19" s="98"/>
      <c r="EF19" s="98"/>
      <c r="EG19" s="98"/>
      <c r="EH19" s="98"/>
      <c r="EI19" s="98"/>
      <c r="EJ19" s="98"/>
      <c r="EK19" s="98"/>
      <c r="EL19" s="98"/>
      <c r="EM19" s="98"/>
      <c r="EN19" s="98"/>
      <c r="EO19" s="98"/>
      <c r="EP19" s="98"/>
      <c r="EQ19" s="98"/>
      <c r="ER19" s="98"/>
      <c r="ES19" s="98"/>
      <c r="ET19" s="98"/>
      <c r="EU19" s="98"/>
      <c r="EV19" s="98"/>
      <c r="EW19" s="98"/>
      <c r="EX19" s="98"/>
      <c r="EY19" s="98"/>
      <c r="EZ19" s="98"/>
      <c r="FA19" s="98"/>
      <c r="FB19" s="98"/>
      <c r="FC19" s="98"/>
      <c r="FD19" s="98"/>
      <c r="FE19" s="98"/>
      <c r="FF19" s="98"/>
      <c r="FG19" s="98"/>
      <c r="FH19" s="98"/>
      <c r="FI19" s="98"/>
      <c r="FJ19" s="98"/>
      <c r="FK19" s="98"/>
      <c r="FL19" s="98"/>
      <c r="FM19" s="98"/>
      <c r="FN19" s="98"/>
      <c r="FO19" s="98"/>
      <c r="FP19" s="98"/>
      <c r="FQ19" s="98"/>
      <c r="FR19" s="98"/>
      <c r="FS19" s="98"/>
      <c r="FT19" s="98"/>
      <c r="FU19" s="98"/>
      <c r="FV19" s="98"/>
      <c r="FW19" s="98"/>
      <c r="FX19" s="98"/>
      <c r="FY19" s="98"/>
      <c r="FZ19" s="98"/>
      <c r="GA19" s="98"/>
      <c r="GB19" s="98"/>
      <c r="GC19" s="98"/>
      <c r="GD19" s="98"/>
      <c r="GE19" s="98"/>
      <c r="GF19" s="98"/>
      <c r="GG19" s="98"/>
      <c r="GH19" s="98"/>
      <c r="GI19" s="98"/>
      <c r="GJ19" s="98"/>
      <c r="GK19" s="98"/>
      <c r="GL19" s="98"/>
      <c r="GM19" s="98"/>
      <c r="GN19" s="98"/>
      <c r="GO19" s="98"/>
      <c r="GP19" s="98"/>
      <c r="GQ19" s="98"/>
      <c r="GR19" s="98"/>
      <c r="GS19" s="98"/>
      <c r="GT19" s="98"/>
      <c r="GU19" s="98"/>
      <c r="GV19" s="98"/>
      <c r="GW19" s="98"/>
      <c r="GX19" s="98"/>
      <c r="GY19" s="98"/>
      <c r="GZ19" s="98"/>
      <c r="HA19" s="98"/>
      <c r="HB19" s="98"/>
      <c r="HC19" s="98"/>
      <c r="HD19" s="98"/>
      <c r="HE19" s="98"/>
      <c r="HF19" s="98"/>
      <c r="HG19" s="98"/>
      <c r="HH19" s="98"/>
      <c r="HI19" s="98"/>
      <c r="HJ19" s="98"/>
      <c r="HK19" s="98"/>
      <c r="HL19" s="98"/>
      <c r="HM19" s="98"/>
      <c r="HN19" s="98"/>
      <c r="HO19" s="98"/>
      <c r="HP19" s="98"/>
      <c r="HQ19" s="98"/>
      <c r="HR19" s="98"/>
      <c r="HS19" s="98"/>
      <c r="HT19" s="98"/>
      <c r="HU19" s="98"/>
      <c r="HV19" s="98"/>
      <c r="HW19" s="98"/>
      <c r="HX19" s="98"/>
      <c r="HY19" s="98"/>
      <c r="HZ19" s="98"/>
      <c r="IA19" s="98"/>
      <c r="IB19" s="98"/>
      <c r="IC19" s="98"/>
      <c r="ID19" s="98"/>
      <c r="IE19" s="98"/>
    </row>
    <row r="20" spans="1:239" ht="15" customHeight="1">
      <c r="A20" s="296" t="s">
        <v>134</v>
      </c>
      <c r="B20" s="269" t="s">
        <v>20</v>
      </c>
      <c r="C20" s="207" t="s">
        <v>154</v>
      </c>
      <c r="D20" s="207" t="s">
        <v>154</v>
      </c>
      <c r="E20" s="207" t="s">
        <v>154</v>
      </c>
      <c r="F20" s="207" t="s">
        <v>154</v>
      </c>
      <c r="G20" s="207" t="s">
        <v>154</v>
      </c>
      <c r="H20" s="207" t="s">
        <v>154</v>
      </c>
      <c r="I20" s="207" t="s">
        <v>154</v>
      </c>
      <c r="J20" s="207" t="s">
        <v>154</v>
      </c>
      <c r="K20" s="207" t="s">
        <v>154</v>
      </c>
      <c r="L20" s="207" t="s">
        <v>154</v>
      </c>
      <c r="M20" s="207" t="str">
        <f t="shared" si="1"/>
        <v>=</v>
      </c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98"/>
      <c r="BL20" s="98"/>
      <c r="BM20" s="98"/>
      <c r="BN20" s="98"/>
      <c r="BO20" s="98"/>
      <c r="BP20" s="98"/>
      <c r="BQ20" s="98"/>
      <c r="BR20" s="98"/>
      <c r="BS20" s="98"/>
      <c r="BT20" s="98"/>
      <c r="BU20" s="98"/>
      <c r="BV20" s="98"/>
      <c r="BW20" s="98"/>
      <c r="BX20" s="98"/>
      <c r="BY20" s="98"/>
      <c r="BZ20" s="98"/>
      <c r="CA20" s="98"/>
      <c r="CB20" s="98"/>
      <c r="CC20" s="98"/>
      <c r="CD20" s="98"/>
      <c r="CE20" s="98"/>
      <c r="CF20" s="98"/>
      <c r="CG20" s="98"/>
      <c r="CH20" s="98"/>
      <c r="CI20" s="98"/>
      <c r="CJ20" s="98"/>
      <c r="CK20" s="98"/>
      <c r="CL20" s="98"/>
      <c r="CM20" s="98"/>
      <c r="CN20" s="98"/>
      <c r="CO20" s="98"/>
      <c r="CP20" s="98"/>
      <c r="CQ20" s="98"/>
      <c r="CR20" s="98"/>
      <c r="CS20" s="98"/>
      <c r="CT20" s="98"/>
      <c r="CU20" s="98"/>
      <c r="CV20" s="98"/>
      <c r="CW20" s="98"/>
      <c r="CX20" s="98"/>
      <c r="CY20" s="98"/>
      <c r="CZ20" s="98"/>
      <c r="DA20" s="98"/>
      <c r="DB20" s="98"/>
      <c r="DC20" s="98"/>
      <c r="DD20" s="98"/>
      <c r="DE20" s="98"/>
      <c r="DF20" s="98"/>
      <c r="DG20" s="98"/>
      <c r="DH20" s="98"/>
      <c r="DI20" s="98"/>
      <c r="DJ20" s="98"/>
      <c r="DK20" s="98"/>
      <c r="DL20" s="98"/>
      <c r="DM20" s="98"/>
      <c r="DN20" s="98"/>
      <c r="DO20" s="98"/>
      <c r="DP20" s="98"/>
      <c r="DQ20" s="98"/>
      <c r="DR20" s="98"/>
      <c r="DS20" s="98"/>
      <c r="DT20" s="98"/>
      <c r="DU20" s="98"/>
      <c r="DV20" s="98"/>
      <c r="DW20" s="98"/>
      <c r="DX20" s="98"/>
      <c r="DY20" s="98"/>
      <c r="DZ20" s="98"/>
      <c r="EA20" s="98"/>
      <c r="EB20" s="98"/>
      <c r="EC20" s="98"/>
      <c r="ED20" s="98"/>
      <c r="EE20" s="98"/>
      <c r="EF20" s="98"/>
      <c r="EG20" s="98"/>
      <c r="EH20" s="98"/>
      <c r="EI20" s="98"/>
      <c r="EJ20" s="98"/>
      <c r="EK20" s="98"/>
      <c r="EL20" s="98"/>
      <c r="EM20" s="98"/>
      <c r="EN20" s="98"/>
      <c r="EO20" s="98"/>
      <c r="EP20" s="98"/>
      <c r="EQ20" s="98"/>
      <c r="ER20" s="98"/>
      <c r="ES20" s="98"/>
      <c r="ET20" s="98"/>
      <c r="EU20" s="98"/>
      <c r="EV20" s="98"/>
      <c r="EW20" s="98"/>
      <c r="EX20" s="98"/>
      <c r="EY20" s="98"/>
      <c r="EZ20" s="98"/>
      <c r="FA20" s="98"/>
      <c r="FB20" s="98"/>
      <c r="FC20" s="98"/>
      <c r="FD20" s="98"/>
      <c r="FE20" s="98"/>
      <c r="FF20" s="98"/>
      <c r="FG20" s="98"/>
      <c r="FH20" s="98"/>
      <c r="FI20" s="98"/>
      <c r="FJ20" s="98"/>
      <c r="FK20" s="98"/>
      <c r="FL20" s="98"/>
      <c r="FM20" s="98"/>
      <c r="FN20" s="98"/>
      <c r="FO20" s="98"/>
      <c r="FP20" s="98"/>
      <c r="FQ20" s="98"/>
      <c r="FR20" s="98"/>
      <c r="FS20" s="98"/>
      <c r="FT20" s="98"/>
      <c r="FU20" s="98"/>
      <c r="FV20" s="98"/>
      <c r="FW20" s="98"/>
      <c r="FX20" s="98"/>
      <c r="FY20" s="98"/>
      <c r="FZ20" s="98"/>
      <c r="GA20" s="98"/>
      <c r="GB20" s="98"/>
      <c r="GC20" s="98"/>
      <c r="GD20" s="98"/>
      <c r="GE20" s="98"/>
      <c r="GF20" s="98"/>
      <c r="GG20" s="98"/>
      <c r="GH20" s="98"/>
      <c r="GI20" s="98"/>
      <c r="GJ20" s="98"/>
      <c r="GK20" s="98"/>
      <c r="GL20" s="98"/>
      <c r="GM20" s="98"/>
      <c r="GN20" s="98"/>
      <c r="GO20" s="98"/>
      <c r="GP20" s="98"/>
      <c r="GQ20" s="98"/>
      <c r="GR20" s="98"/>
      <c r="GS20" s="98"/>
      <c r="GT20" s="98"/>
      <c r="GU20" s="98"/>
      <c r="GV20" s="98"/>
      <c r="GW20" s="98"/>
      <c r="GX20" s="98"/>
      <c r="GY20" s="98"/>
      <c r="GZ20" s="98"/>
      <c r="HA20" s="98"/>
      <c r="HB20" s="98"/>
      <c r="HC20" s="98"/>
      <c r="HD20" s="98"/>
      <c r="HE20" s="98"/>
      <c r="HF20" s="98"/>
      <c r="HG20" s="98"/>
      <c r="HH20" s="98"/>
      <c r="HI20" s="98"/>
      <c r="HJ20" s="98"/>
      <c r="HK20" s="98"/>
      <c r="HL20" s="98"/>
      <c r="HM20" s="98"/>
      <c r="HN20" s="98"/>
      <c r="HO20" s="98"/>
      <c r="HP20" s="98"/>
      <c r="HQ20" s="98"/>
      <c r="HR20" s="98"/>
      <c r="HS20" s="98"/>
      <c r="HT20" s="98"/>
      <c r="HU20" s="98"/>
      <c r="HV20" s="98"/>
      <c r="HW20" s="98"/>
      <c r="HX20" s="98"/>
      <c r="HY20" s="98"/>
      <c r="HZ20" s="98"/>
      <c r="IA20" s="98"/>
      <c r="IB20" s="98"/>
      <c r="IC20" s="98"/>
      <c r="ID20" s="98"/>
      <c r="IE20" s="98"/>
    </row>
    <row r="21" spans="1:239" ht="15" customHeight="1">
      <c r="A21" s="296" t="s">
        <v>135</v>
      </c>
      <c r="B21" s="269" t="s">
        <v>20</v>
      </c>
      <c r="C21" s="207" t="s">
        <v>154</v>
      </c>
      <c r="D21" s="207" t="s">
        <v>154</v>
      </c>
      <c r="E21" s="207" t="s">
        <v>154</v>
      </c>
      <c r="F21" s="207" t="s">
        <v>154</v>
      </c>
      <c r="G21" s="207" t="s">
        <v>154</v>
      </c>
      <c r="H21" s="207" t="s">
        <v>154</v>
      </c>
      <c r="I21" s="207" t="s">
        <v>154</v>
      </c>
      <c r="J21" s="207" t="s">
        <v>154</v>
      </c>
      <c r="K21" s="207" t="s">
        <v>154</v>
      </c>
      <c r="L21" s="207" t="s">
        <v>154</v>
      </c>
      <c r="M21" s="207" t="str">
        <f t="shared" si="1"/>
        <v>=</v>
      </c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8"/>
      <c r="BL21" s="98"/>
      <c r="BM21" s="98"/>
      <c r="BN21" s="98"/>
      <c r="BO21" s="98"/>
      <c r="BP21" s="98"/>
      <c r="BQ21" s="98"/>
      <c r="BR21" s="98"/>
      <c r="BS21" s="98"/>
      <c r="BT21" s="98"/>
      <c r="BU21" s="98"/>
      <c r="BV21" s="98"/>
      <c r="BW21" s="98"/>
      <c r="BX21" s="98"/>
      <c r="BY21" s="98"/>
      <c r="BZ21" s="98"/>
      <c r="CA21" s="98"/>
      <c r="CB21" s="98"/>
      <c r="CC21" s="98"/>
      <c r="CD21" s="98"/>
      <c r="CE21" s="98"/>
      <c r="CF21" s="98"/>
      <c r="CG21" s="98"/>
      <c r="CH21" s="98"/>
      <c r="CI21" s="98"/>
      <c r="CJ21" s="98"/>
      <c r="CK21" s="98"/>
      <c r="CL21" s="98"/>
      <c r="CM21" s="98"/>
      <c r="CN21" s="98"/>
      <c r="CO21" s="98"/>
      <c r="CP21" s="98"/>
      <c r="CQ21" s="98"/>
      <c r="CR21" s="98"/>
      <c r="CS21" s="98"/>
      <c r="CT21" s="98"/>
      <c r="CU21" s="98"/>
      <c r="CV21" s="98"/>
      <c r="CW21" s="98"/>
      <c r="CX21" s="98"/>
      <c r="CY21" s="98"/>
      <c r="CZ21" s="98"/>
      <c r="DA21" s="98"/>
      <c r="DB21" s="98"/>
      <c r="DC21" s="98"/>
      <c r="DD21" s="98"/>
      <c r="DE21" s="98"/>
      <c r="DF21" s="98"/>
      <c r="DG21" s="98"/>
      <c r="DH21" s="98"/>
      <c r="DI21" s="98"/>
      <c r="DJ21" s="98"/>
      <c r="DK21" s="98"/>
      <c r="DL21" s="98"/>
      <c r="DM21" s="98"/>
      <c r="DN21" s="98"/>
      <c r="DO21" s="98"/>
      <c r="DP21" s="98"/>
      <c r="DQ21" s="98"/>
      <c r="DR21" s="98"/>
      <c r="DS21" s="98"/>
      <c r="DT21" s="98"/>
      <c r="DU21" s="98"/>
      <c r="DV21" s="98"/>
      <c r="DW21" s="98"/>
      <c r="DX21" s="98"/>
      <c r="DY21" s="98"/>
      <c r="DZ21" s="98"/>
      <c r="EA21" s="98"/>
      <c r="EB21" s="98"/>
      <c r="EC21" s="98"/>
      <c r="ED21" s="98"/>
      <c r="EE21" s="98"/>
      <c r="EF21" s="98"/>
      <c r="EG21" s="98"/>
      <c r="EH21" s="98"/>
      <c r="EI21" s="98"/>
      <c r="EJ21" s="98"/>
      <c r="EK21" s="98"/>
      <c r="EL21" s="98"/>
      <c r="EM21" s="98"/>
      <c r="EN21" s="98"/>
      <c r="EO21" s="98"/>
      <c r="EP21" s="98"/>
      <c r="EQ21" s="98"/>
      <c r="ER21" s="98"/>
      <c r="ES21" s="98"/>
      <c r="ET21" s="98"/>
      <c r="EU21" s="98"/>
      <c r="EV21" s="98"/>
      <c r="EW21" s="98"/>
      <c r="EX21" s="98"/>
      <c r="EY21" s="98"/>
      <c r="EZ21" s="98"/>
      <c r="FA21" s="98"/>
      <c r="FB21" s="98"/>
      <c r="FC21" s="98"/>
      <c r="FD21" s="98"/>
      <c r="FE21" s="98"/>
      <c r="FF21" s="98"/>
      <c r="FG21" s="98"/>
      <c r="FH21" s="98"/>
      <c r="FI21" s="98"/>
      <c r="FJ21" s="98"/>
      <c r="FK21" s="98"/>
      <c r="FL21" s="98"/>
      <c r="FM21" s="98"/>
      <c r="FN21" s="98"/>
      <c r="FO21" s="98"/>
      <c r="FP21" s="98"/>
      <c r="FQ21" s="98"/>
      <c r="FR21" s="98"/>
      <c r="FS21" s="98"/>
      <c r="FT21" s="98"/>
      <c r="FU21" s="98"/>
      <c r="FV21" s="98"/>
      <c r="FW21" s="98"/>
      <c r="FX21" s="98"/>
      <c r="FY21" s="98"/>
      <c r="FZ21" s="98"/>
      <c r="GA21" s="98"/>
      <c r="GB21" s="98"/>
      <c r="GC21" s="98"/>
      <c r="GD21" s="98"/>
      <c r="GE21" s="98"/>
      <c r="GF21" s="98"/>
      <c r="GG21" s="98"/>
      <c r="GH21" s="98"/>
      <c r="GI21" s="98"/>
      <c r="GJ21" s="98"/>
      <c r="GK21" s="98"/>
      <c r="GL21" s="98"/>
      <c r="GM21" s="98"/>
      <c r="GN21" s="98"/>
      <c r="GO21" s="98"/>
      <c r="GP21" s="98"/>
      <c r="GQ21" s="98"/>
      <c r="GR21" s="98"/>
      <c r="GS21" s="98"/>
      <c r="GT21" s="98"/>
      <c r="GU21" s="98"/>
      <c r="GV21" s="98"/>
      <c r="GW21" s="98"/>
      <c r="GX21" s="98"/>
      <c r="GY21" s="98"/>
      <c r="GZ21" s="98"/>
      <c r="HA21" s="98"/>
      <c r="HB21" s="98"/>
      <c r="HC21" s="98"/>
      <c r="HD21" s="98"/>
      <c r="HE21" s="98"/>
      <c r="HF21" s="98"/>
      <c r="HG21" s="98"/>
      <c r="HH21" s="98"/>
      <c r="HI21" s="98"/>
      <c r="HJ21" s="98"/>
      <c r="HK21" s="98"/>
      <c r="HL21" s="98"/>
      <c r="HM21" s="98"/>
      <c r="HN21" s="98"/>
      <c r="HO21" s="98"/>
      <c r="HP21" s="98"/>
      <c r="HQ21" s="98"/>
      <c r="HR21" s="98"/>
      <c r="HS21" s="98"/>
      <c r="HT21" s="98"/>
      <c r="HU21" s="98"/>
      <c r="HV21" s="98"/>
      <c r="HW21" s="98"/>
      <c r="HX21" s="98"/>
      <c r="HY21" s="98"/>
      <c r="HZ21" s="98"/>
      <c r="IA21" s="98"/>
      <c r="IB21" s="98"/>
      <c r="IC21" s="98"/>
      <c r="ID21" s="98"/>
      <c r="IE21" s="98"/>
    </row>
    <row r="22" spans="1:239" ht="15" customHeight="1">
      <c r="A22" s="296" t="s">
        <v>136</v>
      </c>
      <c r="B22" s="269" t="s">
        <v>20</v>
      </c>
      <c r="C22" s="207" t="s">
        <v>154</v>
      </c>
      <c r="D22" s="207" t="s">
        <v>154</v>
      </c>
      <c r="E22" s="207" t="s">
        <v>154</v>
      </c>
      <c r="F22" s="207" t="s">
        <v>154</v>
      </c>
      <c r="G22" s="207" t="s">
        <v>154</v>
      </c>
      <c r="H22" s="207" t="s">
        <v>154</v>
      </c>
      <c r="I22" s="207" t="s">
        <v>154</v>
      </c>
      <c r="J22" s="207" t="s">
        <v>154</v>
      </c>
      <c r="K22" s="207" t="s">
        <v>154</v>
      </c>
      <c r="L22" s="207" t="s">
        <v>154</v>
      </c>
      <c r="M22" s="207" t="str">
        <f t="shared" si="1"/>
        <v>=</v>
      </c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  <c r="BM22" s="98"/>
      <c r="BN22" s="98"/>
      <c r="BO22" s="98"/>
      <c r="BP22" s="98"/>
      <c r="BQ22" s="98"/>
      <c r="BR22" s="98"/>
      <c r="BS22" s="98"/>
      <c r="BT22" s="98"/>
      <c r="BU22" s="98"/>
      <c r="BV22" s="98"/>
      <c r="BW22" s="98"/>
      <c r="BX22" s="98"/>
      <c r="BY22" s="98"/>
      <c r="BZ22" s="98"/>
      <c r="CA22" s="98"/>
      <c r="CB22" s="98"/>
      <c r="CC22" s="98"/>
      <c r="CD22" s="98"/>
      <c r="CE22" s="98"/>
      <c r="CF22" s="98"/>
      <c r="CG22" s="98"/>
      <c r="CH22" s="98"/>
      <c r="CI22" s="98"/>
      <c r="CJ22" s="98"/>
      <c r="CK22" s="98"/>
      <c r="CL22" s="98"/>
      <c r="CM22" s="98"/>
      <c r="CN22" s="98"/>
      <c r="CO22" s="98"/>
      <c r="CP22" s="98"/>
      <c r="CQ22" s="98"/>
      <c r="CR22" s="98"/>
      <c r="CS22" s="98"/>
      <c r="CT22" s="98"/>
      <c r="CU22" s="98"/>
      <c r="CV22" s="98"/>
      <c r="CW22" s="98"/>
      <c r="CX22" s="98"/>
      <c r="CY22" s="98"/>
      <c r="CZ22" s="98"/>
      <c r="DA22" s="98"/>
      <c r="DB22" s="98"/>
      <c r="DC22" s="98"/>
      <c r="DD22" s="98"/>
      <c r="DE22" s="98"/>
      <c r="DF22" s="98"/>
      <c r="DG22" s="98"/>
      <c r="DH22" s="98"/>
      <c r="DI22" s="98"/>
      <c r="DJ22" s="98"/>
      <c r="DK22" s="98"/>
      <c r="DL22" s="98"/>
      <c r="DM22" s="98"/>
      <c r="DN22" s="98"/>
      <c r="DO22" s="98"/>
      <c r="DP22" s="98"/>
      <c r="DQ22" s="98"/>
      <c r="DR22" s="98"/>
      <c r="DS22" s="98"/>
      <c r="DT22" s="98"/>
      <c r="DU22" s="98"/>
      <c r="DV22" s="98"/>
      <c r="DW22" s="98"/>
      <c r="DX22" s="98"/>
      <c r="DY22" s="98"/>
      <c r="DZ22" s="98"/>
      <c r="EA22" s="98"/>
      <c r="EB22" s="98"/>
      <c r="EC22" s="98"/>
      <c r="ED22" s="98"/>
      <c r="EE22" s="98"/>
      <c r="EF22" s="98"/>
      <c r="EG22" s="98"/>
      <c r="EH22" s="98"/>
      <c r="EI22" s="98"/>
      <c r="EJ22" s="98"/>
      <c r="EK22" s="98"/>
      <c r="EL22" s="98"/>
      <c r="EM22" s="98"/>
      <c r="EN22" s="98"/>
      <c r="EO22" s="98"/>
      <c r="EP22" s="98"/>
      <c r="EQ22" s="98"/>
      <c r="ER22" s="98"/>
      <c r="ES22" s="98"/>
      <c r="ET22" s="98"/>
      <c r="EU22" s="98"/>
      <c r="EV22" s="98"/>
      <c r="EW22" s="98"/>
      <c r="EX22" s="98"/>
      <c r="EY22" s="98"/>
      <c r="EZ22" s="98"/>
      <c r="FA22" s="98"/>
      <c r="FB22" s="98"/>
      <c r="FC22" s="98"/>
      <c r="FD22" s="98"/>
      <c r="FE22" s="98"/>
      <c r="FF22" s="98"/>
      <c r="FG22" s="98"/>
      <c r="FH22" s="98"/>
      <c r="FI22" s="98"/>
      <c r="FJ22" s="98"/>
      <c r="FK22" s="98"/>
      <c r="FL22" s="98"/>
      <c r="FM22" s="98"/>
      <c r="FN22" s="98"/>
      <c r="FO22" s="98"/>
      <c r="FP22" s="98"/>
      <c r="FQ22" s="98"/>
      <c r="FR22" s="98"/>
      <c r="FS22" s="98"/>
      <c r="FT22" s="98"/>
      <c r="FU22" s="98"/>
      <c r="FV22" s="98"/>
      <c r="FW22" s="98"/>
      <c r="FX22" s="98"/>
      <c r="FY22" s="98"/>
      <c r="FZ22" s="98"/>
      <c r="GA22" s="98"/>
      <c r="GB22" s="98"/>
      <c r="GC22" s="98"/>
      <c r="GD22" s="98"/>
      <c r="GE22" s="98"/>
      <c r="GF22" s="98"/>
      <c r="GG22" s="98"/>
      <c r="GH22" s="98"/>
      <c r="GI22" s="98"/>
      <c r="GJ22" s="98"/>
      <c r="GK22" s="98"/>
      <c r="GL22" s="98"/>
      <c r="GM22" s="98"/>
      <c r="GN22" s="98"/>
      <c r="GO22" s="98"/>
      <c r="GP22" s="98"/>
      <c r="GQ22" s="98"/>
      <c r="GR22" s="98"/>
      <c r="GS22" s="98"/>
      <c r="GT22" s="98"/>
      <c r="GU22" s="98"/>
      <c r="GV22" s="98"/>
      <c r="GW22" s="98"/>
      <c r="GX22" s="98"/>
      <c r="GY22" s="98"/>
      <c r="GZ22" s="98"/>
      <c r="HA22" s="98"/>
      <c r="HB22" s="98"/>
      <c r="HC22" s="98"/>
      <c r="HD22" s="98"/>
      <c r="HE22" s="98"/>
      <c r="HF22" s="98"/>
      <c r="HG22" s="98"/>
      <c r="HH22" s="98"/>
      <c r="HI22" s="98"/>
      <c r="HJ22" s="98"/>
      <c r="HK22" s="98"/>
      <c r="HL22" s="98"/>
      <c r="HM22" s="98"/>
      <c r="HN22" s="98"/>
      <c r="HO22" s="98"/>
      <c r="HP22" s="98"/>
      <c r="HQ22" s="98"/>
      <c r="HR22" s="98"/>
      <c r="HS22" s="98"/>
      <c r="HT22" s="98"/>
      <c r="HU22" s="98"/>
      <c r="HV22" s="98"/>
      <c r="HW22" s="98"/>
      <c r="HX22" s="98"/>
      <c r="HY22" s="98"/>
      <c r="HZ22" s="98"/>
      <c r="IA22" s="98"/>
      <c r="IB22" s="98"/>
      <c r="IC22" s="98"/>
      <c r="ID22" s="98"/>
      <c r="IE22" s="98"/>
    </row>
    <row r="23" spans="1:239" ht="15" customHeight="1">
      <c r="A23" s="296" t="s">
        <v>180</v>
      </c>
      <c r="B23" s="269" t="s">
        <v>20</v>
      </c>
      <c r="C23" s="207" t="s">
        <v>154</v>
      </c>
      <c r="D23" s="207" t="s">
        <v>154</v>
      </c>
      <c r="E23" s="207" t="s">
        <v>154</v>
      </c>
      <c r="F23" s="207" t="s">
        <v>154</v>
      </c>
      <c r="G23" s="207" t="s">
        <v>154</v>
      </c>
      <c r="H23" s="207" t="s">
        <v>154</v>
      </c>
      <c r="I23" s="207" t="s">
        <v>154</v>
      </c>
      <c r="J23" s="207" t="s">
        <v>154</v>
      </c>
      <c r="K23" s="207" t="s">
        <v>154</v>
      </c>
      <c r="L23" s="207" t="s">
        <v>154</v>
      </c>
      <c r="M23" s="207" t="str">
        <f t="shared" si="1"/>
        <v>=</v>
      </c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98"/>
      <c r="BE23" s="98"/>
      <c r="BF23" s="98"/>
      <c r="BG23" s="98"/>
      <c r="BH23" s="98"/>
      <c r="BI23" s="98"/>
      <c r="BJ23" s="98"/>
      <c r="BK23" s="98"/>
      <c r="BL23" s="98"/>
      <c r="BM23" s="98"/>
      <c r="BN23" s="98"/>
      <c r="BO23" s="98"/>
      <c r="BP23" s="98"/>
      <c r="BQ23" s="98"/>
      <c r="BR23" s="98"/>
      <c r="BS23" s="98"/>
      <c r="BT23" s="98"/>
      <c r="BU23" s="98"/>
      <c r="BV23" s="98"/>
      <c r="BW23" s="98"/>
      <c r="BX23" s="98"/>
      <c r="BY23" s="98"/>
      <c r="BZ23" s="98"/>
      <c r="CA23" s="98"/>
      <c r="CB23" s="98"/>
      <c r="CC23" s="98"/>
      <c r="CD23" s="98"/>
      <c r="CE23" s="98"/>
      <c r="CF23" s="98"/>
      <c r="CG23" s="98"/>
      <c r="CH23" s="98"/>
      <c r="CI23" s="98"/>
      <c r="CJ23" s="98"/>
      <c r="CK23" s="98"/>
      <c r="CL23" s="98"/>
      <c r="CM23" s="98"/>
      <c r="CN23" s="98"/>
      <c r="CO23" s="98"/>
      <c r="CP23" s="98"/>
      <c r="CQ23" s="98"/>
      <c r="CR23" s="98"/>
      <c r="CS23" s="98"/>
      <c r="CT23" s="98"/>
      <c r="CU23" s="98"/>
      <c r="CV23" s="98"/>
      <c r="CW23" s="98"/>
      <c r="CX23" s="98"/>
      <c r="CY23" s="98"/>
      <c r="CZ23" s="98"/>
      <c r="DA23" s="98"/>
      <c r="DB23" s="98"/>
      <c r="DC23" s="98"/>
      <c r="DD23" s="98"/>
      <c r="DE23" s="98"/>
      <c r="DF23" s="98"/>
      <c r="DG23" s="98"/>
      <c r="DH23" s="98"/>
      <c r="DI23" s="98"/>
      <c r="DJ23" s="98"/>
      <c r="DK23" s="98"/>
      <c r="DL23" s="98"/>
      <c r="DM23" s="98"/>
      <c r="DN23" s="98"/>
      <c r="DO23" s="98"/>
      <c r="DP23" s="98"/>
      <c r="DQ23" s="98"/>
      <c r="DR23" s="98"/>
      <c r="DS23" s="98"/>
      <c r="DT23" s="98"/>
      <c r="DU23" s="98"/>
      <c r="DV23" s="98"/>
      <c r="DW23" s="98"/>
      <c r="DX23" s="98"/>
      <c r="DY23" s="98"/>
      <c r="DZ23" s="98"/>
      <c r="EA23" s="98"/>
      <c r="EB23" s="98"/>
      <c r="EC23" s="98"/>
      <c r="ED23" s="98"/>
      <c r="EE23" s="98"/>
      <c r="EF23" s="98"/>
      <c r="EG23" s="98"/>
      <c r="EH23" s="98"/>
      <c r="EI23" s="98"/>
      <c r="EJ23" s="98"/>
      <c r="EK23" s="98"/>
      <c r="EL23" s="98"/>
      <c r="EM23" s="98"/>
      <c r="EN23" s="98"/>
      <c r="EO23" s="98"/>
      <c r="EP23" s="98"/>
      <c r="EQ23" s="98"/>
      <c r="ER23" s="98"/>
      <c r="ES23" s="98"/>
      <c r="ET23" s="98"/>
      <c r="EU23" s="98"/>
      <c r="EV23" s="98"/>
      <c r="EW23" s="98"/>
      <c r="EX23" s="98"/>
      <c r="EY23" s="98"/>
      <c r="EZ23" s="98"/>
      <c r="FA23" s="98"/>
      <c r="FB23" s="98"/>
      <c r="FC23" s="98"/>
      <c r="FD23" s="98"/>
      <c r="FE23" s="98"/>
      <c r="FF23" s="98"/>
      <c r="FG23" s="98"/>
      <c r="FH23" s="98"/>
      <c r="FI23" s="98"/>
      <c r="FJ23" s="98"/>
      <c r="FK23" s="98"/>
      <c r="FL23" s="98"/>
      <c r="FM23" s="98"/>
      <c r="FN23" s="98"/>
      <c r="FO23" s="98"/>
      <c r="FP23" s="98"/>
      <c r="FQ23" s="98"/>
      <c r="FR23" s="98"/>
      <c r="FS23" s="98"/>
      <c r="FT23" s="98"/>
      <c r="FU23" s="98"/>
      <c r="FV23" s="98"/>
      <c r="FW23" s="98"/>
      <c r="FX23" s="98"/>
      <c r="FY23" s="98"/>
      <c r="FZ23" s="98"/>
      <c r="GA23" s="98"/>
      <c r="GB23" s="98"/>
      <c r="GC23" s="98"/>
      <c r="GD23" s="98"/>
      <c r="GE23" s="98"/>
      <c r="GF23" s="98"/>
      <c r="GG23" s="98"/>
      <c r="GH23" s="98"/>
      <c r="GI23" s="98"/>
      <c r="GJ23" s="98"/>
      <c r="GK23" s="98"/>
      <c r="GL23" s="98"/>
      <c r="GM23" s="98"/>
      <c r="GN23" s="98"/>
      <c r="GO23" s="98"/>
      <c r="GP23" s="98"/>
      <c r="GQ23" s="98"/>
      <c r="GR23" s="98"/>
      <c r="GS23" s="98"/>
      <c r="GT23" s="98"/>
      <c r="GU23" s="98"/>
      <c r="GV23" s="98"/>
      <c r="GW23" s="98"/>
      <c r="GX23" s="98"/>
      <c r="GY23" s="98"/>
      <c r="GZ23" s="98"/>
      <c r="HA23" s="98"/>
      <c r="HB23" s="98"/>
      <c r="HC23" s="98"/>
      <c r="HD23" s="98"/>
      <c r="HE23" s="98"/>
      <c r="HF23" s="98"/>
      <c r="HG23" s="98"/>
      <c r="HH23" s="98"/>
      <c r="HI23" s="98"/>
      <c r="HJ23" s="98"/>
      <c r="HK23" s="98"/>
      <c r="HL23" s="98"/>
      <c r="HM23" s="98"/>
      <c r="HN23" s="98"/>
      <c r="HO23" s="98"/>
      <c r="HP23" s="98"/>
      <c r="HQ23" s="98"/>
      <c r="HR23" s="98"/>
      <c r="HS23" s="98"/>
      <c r="HT23" s="98"/>
      <c r="HU23" s="98"/>
      <c r="HV23" s="98"/>
      <c r="HW23" s="98"/>
      <c r="HX23" s="98"/>
      <c r="HY23" s="98"/>
      <c r="HZ23" s="98"/>
      <c r="IA23" s="98"/>
      <c r="IB23" s="98"/>
      <c r="IC23" s="98"/>
      <c r="ID23" s="98"/>
      <c r="IE23" s="98"/>
    </row>
    <row r="24" spans="1:239" ht="15" customHeight="1">
      <c r="A24" s="296" t="s">
        <v>181</v>
      </c>
      <c r="B24" s="269" t="s">
        <v>20</v>
      </c>
      <c r="C24" s="207" t="s">
        <v>154</v>
      </c>
      <c r="D24" s="207" t="s">
        <v>154</v>
      </c>
      <c r="E24" s="207" t="s">
        <v>154</v>
      </c>
      <c r="F24" s="207" t="s">
        <v>154</v>
      </c>
      <c r="G24" s="207" t="s">
        <v>154</v>
      </c>
      <c r="H24" s="207" t="s">
        <v>154</v>
      </c>
      <c r="I24" s="207" t="s">
        <v>154</v>
      </c>
      <c r="J24" s="207" t="s">
        <v>154</v>
      </c>
      <c r="K24" s="207" t="s">
        <v>154</v>
      </c>
      <c r="L24" s="207" t="s">
        <v>154</v>
      </c>
      <c r="M24" s="207" t="str">
        <f t="shared" si="1"/>
        <v>=</v>
      </c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8"/>
      <c r="BK24" s="98"/>
      <c r="BL24" s="98"/>
      <c r="BM24" s="98"/>
      <c r="BN24" s="98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  <c r="CJ24" s="98"/>
      <c r="CK24" s="98"/>
      <c r="CL24" s="98"/>
      <c r="CM24" s="98"/>
      <c r="CN24" s="98"/>
      <c r="CO24" s="98"/>
      <c r="CP24" s="98"/>
      <c r="CQ24" s="98"/>
      <c r="CR24" s="98"/>
      <c r="CS24" s="98"/>
      <c r="CT24" s="98"/>
      <c r="CU24" s="98"/>
      <c r="CV24" s="98"/>
      <c r="CW24" s="98"/>
      <c r="CX24" s="98"/>
      <c r="CY24" s="98"/>
      <c r="CZ24" s="98"/>
      <c r="DA24" s="98"/>
      <c r="DB24" s="98"/>
      <c r="DC24" s="98"/>
      <c r="DD24" s="98"/>
      <c r="DE24" s="98"/>
      <c r="DF24" s="98"/>
      <c r="DG24" s="98"/>
      <c r="DH24" s="98"/>
      <c r="DI24" s="98"/>
      <c r="DJ24" s="98"/>
      <c r="DK24" s="98"/>
      <c r="DL24" s="98"/>
      <c r="DM24" s="98"/>
      <c r="DN24" s="98"/>
      <c r="DO24" s="98"/>
      <c r="DP24" s="98"/>
      <c r="DQ24" s="98"/>
      <c r="DR24" s="98"/>
      <c r="DS24" s="98"/>
      <c r="DT24" s="98"/>
      <c r="DU24" s="98"/>
      <c r="DV24" s="98"/>
      <c r="DW24" s="98"/>
      <c r="DX24" s="98"/>
      <c r="DY24" s="98"/>
      <c r="DZ24" s="98"/>
      <c r="EA24" s="98"/>
      <c r="EB24" s="98"/>
      <c r="EC24" s="98"/>
      <c r="ED24" s="98"/>
      <c r="EE24" s="98"/>
      <c r="EF24" s="98"/>
      <c r="EG24" s="98"/>
      <c r="EH24" s="98"/>
      <c r="EI24" s="98"/>
      <c r="EJ24" s="98"/>
      <c r="EK24" s="98"/>
      <c r="EL24" s="98"/>
      <c r="EM24" s="98"/>
      <c r="EN24" s="98"/>
      <c r="EO24" s="98"/>
      <c r="EP24" s="98"/>
      <c r="EQ24" s="98"/>
      <c r="ER24" s="98"/>
      <c r="ES24" s="98"/>
      <c r="ET24" s="98"/>
      <c r="EU24" s="98"/>
      <c r="EV24" s="98"/>
      <c r="EW24" s="98"/>
      <c r="EX24" s="98"/>
      <c r="EY24" s="98"/>
      <c r="EZ24" s="98"/>
      <c r="FA24" s="98"/>
      <c r="FB24" s="98"/>
      <c r="FC24" s="98"/>
      <c r="FD24" s="98"/>
      <c r="FE24" s="98"/>
      <c r="FF24" s="98"/>
      <c r="FG24" s="98"/>
      <c r="FH24" s="98"/>
      <c r="FI24" s="98"/>
      <c r="FJ24" s="98"/>
      <c r="FK24" s="98"/>
      <c r="FL24" s="98"/>
      <c r="FM24" s="98"/>
      <c r="FN24" s="98"/>
      <c r="FO24" s="98"/>
      <c r="FP24" s="98"/>
      <c r="FQ24" s="98"/>
      <c r="FR24" s="98"/>
      <c r="FS24" s="98"/>
      <c r="FT24" s="98"/>
      <c r="FU24" s="98"/>
      <c r="FV24" s="98"/>
      <c r="FW24" s="98"/>
      <c r="FX24" s="98"/>
      <c r="FY24" s="98"/>
      <c r="FZ24" s="98"/>
      <c r="GA24" s="98"/>
      <c r="GB24" s="98"/>
      <c r="GC24" s="98"/>
      <c r="GD24" s="98"/>
      <c r="GE24" s="98"/>
      <c r="GF24" s="98"/>
      <c r="GG24" s="98"/>
      <c r="GH24" s="98"/>
      <c r="GI24" s="98"/>
      <c r="GJ24" s="98"/>
      <c r="GK24" s="98"/>
      <c r="GL24" s="98"/>
      <c r="GM24" s="98"/>
      <c r="GN24" s="98"/>
      <c r="GO24" s="98"/>
      <c r="GP24" s="98"/>
      <c r="GQ24" s="98"/>
      <c r="GR24" s="98"/>
      <c r="GS24" s="98"/>
      <c r="GT24" s="98"/>
      <c r="GU24" s="98"/>
      <c r="GV24" s="98"/>
      <c r="GW24" s="98"/>
      <c r="GX24" s="98"/>
      <c r="GY24" s="98"/>
      <c r="GZ24" s="98"/>
      <c r="HA24" s="98"/>
      <c r="HB24" s="98"/>
      <c r="HC24" s="98"/>
      <c r="HD24" s="98"/>
      <c r="HE24" s="98"/>
      <c r="HF24" s="98"/>
      <c r="HG24" s="98"/>
      <c r="HH24" s="98"/>
      <c r="HI24" s="98"/>
      <c r="HJ24" s="98"/>
      <c r="HK24" s="98"/>
      <c r="HL24" s="98"/>
      <c r="HM24" s="98"/>
      <c r="HN24" s="98"/>
      <c r="HO24" s="98"/>
      <c r="HP24" s="98"/>
      <c r="HQ24" s="98"/>
      <c r="HR24" s="98"/>
      <c r="HS24" s="98"/>
      <c r="HT24" s="98"/>
      <c r="HU24" s="98"/>
      <c r="HV24" s="98"/>
      <c r="HW24" s="98"/>
      <c r="HX24" s="98"/>
      <c r="HY24" s="98"/>
      <c r="HZ24" s="98"/>
      <c r="IA24" s="98"/>
      <c r="IB24" s="98"/>
      <c r="IC24" s="98"/>
      <c r="ID24" s="98"/>
      <c r="IE24" s="98"/>
    </row>
    <row r="25" spans="1:239" ht="15" customHeight="1">
      <c r="A25" s="112" t="s">
        <v>238</v>
      </c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3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98"/>
      <c r="BL25" s="98"/>
      <c r="BM25" s="98"/>
      <c r="BN25" s="98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8"/>
      <c r="CG25" s="98"/>
      <c r="CH25" s="98"/>
      <c r="CI25" s="98"/>
      <c r="CJ25" s="98"/>
      <c r="CK25" s="98"/>
      <c r="CL25" s="98"/>
      <c r="CM25" s="98"/>
      <c r="CN25" s="98"/>
      <c r="CO25" s="98"/>
      <c r="CP25" s="98"/>
      <c r="CQ25" s="98"/>
      <c r="CR25" s="98"/>
      <c r="CS25" s="98"/>
      <c r="CT25" s="98"/>
      <c r="CU25" s="98"/>
      <c r="CV25" s="98"/>
      <c r="CW25" s="98"/>
      <c r="CX25" s="98"/>
      <c r="CY25" s="98"/>
      <c r="CZ25" s="98"/>
      <c r="DA25" s="98"/>
      <c r="DB25" s="98"/>
      <c r="DC25" s="98"/>
      <c r="DD25" s="98"/>
      <c r="DE25" s="98"/>
      <c r="DF25" s="98"/>
      <c r="DG25" s="98"/>
      <c r="DH25" s="98"/>
      <c r="DI25" s="98"/>
      <c r="DJ25" s="98"/>
      <c r="DK25" s="98"/>
      <c r="DL25" s="98"/>
      <c r="DM25" s="98"/>
      <c r="DN25" s="98"/>
      <c r="DO25" s="98"/>
      <c r="DP25" s="98"/>
      <c r="DQ25" s="98"/>
      <c r="DR25" s="98"/>
      <c r="DS25" s="98"/>
      <c r="DT25" s="98"/>
      <c r="DU25" s="98"/>
      <c r="DV25" s="98"/>
      <c r="DW25" s="98"/>
      <c r="DX25" s="98"/>
      <c r="DY25" s="98"/>
      <c r="DZ25" s="98"/>
      <c r="EA25" s="98"/>
      <c r="EB25" s="98"/>
      <c r="EC25" s="98"/>
      <c r="ED25" s="98"/>
      <c r="EE25" s="98"/>
      <c r="EF25" s="98"/>
      <c r="EG25" s="98"/>
      <c r="EH25" s="98"/>
      <c r="EI25" s="98"/>
      <c r="EJ25" s="98"/>
      <c r="EK25" s="98"/>
      <c r="EL25" s="98"/>
      <c r="EM25" s="98"/>
      <c r="EN25" s="98"/>
      <c r="EO25" s="98"/>
      <c r="EP25" s="98"/>
      <c r="EQ25" s="98"/>
      <c r="ER25" s="98"/>
      <c r="ES25" s="98"/>
      <c r="ET25" s="98"/>
      <c r="EU25" s="98"/>
      <c r="EV25" s="98"/>
      <c r="EW25" s="98"/>
      <c r="EX25" s="98"/>
      <c r="EY25" s="98"/>
      <c r="EZ25" s="98"/>
      <c r="FA25" s="98"/>
      <c r="FB25" s="98"/>
      <c r="FC25" s="98"/>
      <c r="FD25" s="98"/>
      <c r="FE25" s="98"/>
      <c r="FF25" s="98"/>
      <c r="FG25" s="98"/>
      <c r="FH25" s="98"/>
      <c r="FI25" s="98"/>
      <c r="FJ25" s="98"/>
      <c r="FK25" s="98"/>
      <c r="FL25" s="98"/>
      <c r="FM25" s="98"/>
      <c r="FN25" s="98"/>
      <c r="FO25" s="98"/>
      <c r="FP25" s="98"/>
      <c r="FQ25" s="98"/>
      <c r="FR25" s="98"/>
      <c r="FS25" s="98"/>
      <c r="FT25" s="98"/>
      <c r="FU25" s="98"/>
      <c r="FV25" s="98"/>
      <c r="FW25" s="98"/>
      <c r="FX25" s="98"/>
      <c r="FY25" s="98"/>
      <c r="FZ25" s="98"/>
      <c r="GA25" s="98"/>
      <c r="GB25" s="98"/>
      <c r="GC25" s="98"/>
      <c r="GD25" s="98"/>
      <c r="GE25" s="98"/>
      <c r="GF25" s="98"/>
      <c r="GG25" s="98"/>
      <c r="GH25" s="98"/>
      <c r="GI25" s="98"/>
      <c r="GJ25" s="98"/>
      <c r="GK25" s="98"/>
      <c r="GL25" s="98"/>
      <c r="GM25" s="98"/>
      <c r="GN25" s="98"/>
      <c r="GO25" s="98"/>
      <c r="GP25" s="98"/>
      <c r="GQ25" s="98"/>
      <c r="GR25" s="98"/>
      <c r="GS25" s="98"/>
      <c r="GT25" s="98"/>
      <c r="GU25" s="98"/>
      <c r="GV25" s="98"/>
      <c r="GW25" s="98"/>
      <c r="GX25" s="98"/>
      <c r="GY25" s="98"/>
      <c r="GZ25" s="98"/>
      <c r="HA25" s="98"/>
      <c r="HB25" s="98"/>
      <c r="HC25" s="98"/>
      <c r="HD25" s="98"/>
      <c r="HE25" s="98"/>
      <c r="HF25" s="98"/>
      <c r="HG25" s="98"/>
      <c r="HH25" s="98"/>
      <c r="HI25" s="98"/>
      <c r="HJ25" s="98"/>
      <c r="HK25" s="98"/>
      <c r="HL25" s="98"/>
      <c r="HM25" s="98"/>
      <c r="HN25" s="98"/>
      <c r="HO25" s="98"/>
      <c r="HP25" s="98"/>
      <c r="HQ25" s="98"/>
      <c r="HR25" s="98"/>
      <c r="HS25" s="98"/>
      <c r="HT25" s="98"/>
      <c r="HU25" s="98"/>
      <c r="HV25" s="98"/>
      <c r="HW25" s="98"/>
      <c r="HX25" s="98"/>
      <c r="HY25" s="98"/>
      <c r="HZ25" s="98"/>
      <c r="IA25" s="98"/>
      <c r="IB25" s="98"/>
      <c r="IC25" s="98"/>
      <c r="ID25" s="98"/>
      <c r="IE25" s="98"/>
    </row>
    <row r="26" spans="1:239" ht="15" customHeight="1">
      <c r="A26" s="114" t="s">
        <v>176</v>
      </c>
      <c r="B26" s="115" t="s">
        <v>20</v>
      </c>
      <c r="C26" s="111" t="s">
        <v>154</v>
      </c>
      <c r="D26" s="111" t="s">
        <v>154</v>
      </c>
      <c r="E26" s="111" t="s">
        <v>154</v>
      </c>
      <c r="F26" s="111" t="s">
        <v>154</v>
      </c>
      <c r="G26" s="111" t="s">
        <v>154</v>
      </c>
      <c r="H26" s="111" t="s">
        <v>154</v>
      </c>
      <c r="I26" s="111" t="s">
        <v>154</v>
      </c>
      <c r="J26" s="111" t="s">
        <v>154</v>
      </c>
      <c r="K26" s="111" t="s">
        <v>154</v>
      </c>
      <c r="L26" s="111" t="s">
        <v>154</v>
      </c>
      <c r="M26" s="116" t="str">
        <f>IF(ISERROR(AVERAGE(C26:L26)),"=",AVERAGE(C26:L26))</f>
        <v>=</v>
      </c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  <c r="BM26" s="98"/>
      <c r="BN26" s="98"/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98"/>
      <c r="CG26" s="98"/>
      <c r="CH26" s="98"/>
      <c r="CI26" s="98"/>
      <c r="CJ26" s="98"/>
      <c r="CK26" s="98"/>
      <c r="CL26" s="98"/>
      <c r="CM26" s="98"/>
      <c r="CN26" s="98"/>
      <c r="CO26" s="98"/>
      <c r="CP26" s="98"/>
      <c r="CQ26" s="98"/>
      <c r="CR26" s="98"/>
      <c r="CS26" s="98"/>
      <c r="CT26" s="98"/>
      <c r="CU26" s="98"/>
      <c r="CV26" s="98"/>
      <c r="CW26" s="98"/>
      <c r="CX26" s="98"/>
      <c r="CY26" s="98"/>
      <c r="CZ26" s="98"/>
      <c r="DA26" s="98"/>
      <c r="DB26" s="98"/>
      <c r="DC26" s="98"/>
      <c r="DD26" s="98"/>
      <c r="DE26" s="98"/>
      <c r="DF26" s="98"/>
      <c r="DG26" s="98"/>
      <c r="DH26" s="98"/>
      <c r="DI26" s="98"/>
      <c r="DJ26" s="98"/>
      <c r="DK26" s="98"/>
      <c r="DL26" s="98"/>
      <c r="DM26" s="98"/>
      <c r="DN26" s="98"/>
      <c r="DO26" s="98"/>
      <c r="DP26" s="98"/>
      <c r="DQ26" s="98"/>
      <c r="DR26" s="98"/>
      <c r="DS26" s="98"/>
      <c r="DT26" s="98"/>
      <c r="DU26" s="98"/>
      <c r="DV26" s="98"/>
      <c r="DW26" s="98"/>
      <c r="DX26" s="98"/>
      <c r="DY26" s="98"/>
      <c r="DZ26" s="98"/>
      <c r="EA26" s="98"/>
      <c r="EB26" s="98"/>
      <c r="EC26" s="98"/>
      <c r="ED26" s="98"/>
      <c r="EE26" s="98"/>
      <c r="EF26" s="98"/>
      <c r="EG26" s="98"/>
      <c r="EH26" s="98"/>
      <c r="EI26" s="98"/>
      <c r="EJ26" s="98"/>
      <c r="EK26" s="98"/>
      <c r="EL26" s="98"/>
      <c r="EM26" s="98"/>
      <c r="EN26" s="98"/>
      <c r="EO26" s="98"/>
      <c r="EP26" s="98"/>
      <c r="EQ26" s="98"/>
      <c r="ER26" s="98"/>
      <c r="ES26" s="98"/>
      <c r="ET26" s="98"/>
      <c r="EU26" s="98"/>
      <c r="EV26" s="98"/>
      <c r="EW26" s="98"/>
      <c r="EX26" s="98"/>
      <c r="EY26" s="98"/>
      <c r="EZ26" s="98"/>
      <c r="FA26" s="98"/>
      <c r="FB26" s="98"/>
      <c r="FC26" s="98"/>
      <c r="FD26" s="98"/>
      <c r="FE26" s="98"/>
      <c r="FF26" s="98"/>
      <c r="FG26" s="98"/>
      <c r="FH26" s="98"/>
      <c r="FI26" s="98"/>
      <c r="FJ26" s="98"/>
      <c r="FK26" s="98"/>
      <c r="FL26" s="98"/>
      <c r="FM26" s="98"/>
      <c r="FN26" s="98"/>
      <c r="FO26" s="98"/>
      <c r="FP26" s="98"/>
      <c r="FQ26" s="98"/>
      <c r="FR26" s="98"/>
      <c r="FS26" s="98"/>
      <c r="FT26" s="98"/>
      <c r="FU26" s="98"/>
      <c r="FV26" s="98"/>
      <c r="FW26" s="98"/>
      <c r="FX26" s="98"/>
      <c r="FY26" s="98"/>
      <c r="FZ26" s="98"/>
      <c r="GA26" s="98"/>
      <c r="GB26" s="98"/>
      <c r="GC26" s="98"/>
      <c r="GD26" s="98"/>
      <c r="GE26" s="98"/>
      <c r="GF26" s="98"/>
      <c r="GG26" s="98"/>
      <c r="GH26" s="98"/>
      <c r="GI26" s="98"/>
      <c r="GJ26" s="98"/>
      <c r="GK26" s="98"/>
      <c r="GL26" s="98"/>
      <c r="GM26" s="98"/>
      <c r="GN26" s="98"/>
      <c r="GO26" s="98"/>
      <c r="GP26" s="98"/>
      <c r="GQ26" s="98"/>
      <c r="GR26" s="98"/>
      <c r="GS26" s="98"/>
      <c r="GT26" s="98"/>
      <c r="GU26" s="98"/>
      <c r="GV26" s="98"/>
      <c r="GW26" s="98"/>
      <c r="GX26" s="98"/>
      <c r="GY26" s="98"/>
      <c r="GZ26" s="98"/>
      <c r="HA26" s="98"/>
      <c r="HB26" s="98"/>
      <c r="HC26" s="98"/>
      <c r="HD26" s="98"/>
      <c r="HE26" s="98"/>
      <c r="HF26" s="98"/>
      <c r="HG26" s="98"/>
      <c r="HH26" s="98"/>
      <c r="HI26" s="98"/>
      <c r="HJ26" s="98"/>
      <c r="HK26" s="98"/>
      <c r="HL26" s="98"/>
      <c r="HM26" s="98"/>
      <c r="HN26" s="98"/>
      <c r="HO26" s="98"/>
      <c r="HP26" s="98"/>
      <c r="HQ26" s="98"/>
      <c r="HR26" s="98"/>
      <c r="HS26" s="98"/>
      <c r="HT26" s="98"/>
      <c r="HU26" s="98"/>
      <c r="HV26" s="98"/>
      <c r="HW26" s="98"/>
      <c r="HX26" s="98"/>
      <c r="HY26" s="98"/>
      <c r="HZ26" s="98"/>
      <c r="IA26" s="98"/>
      <c r="IB26" s="98"/>
      <c r="IC26" s="98"/>
      <c r="ID26" s="98"/>
      <c r="IE26" s="98"/>
    </row>
    <row r="27" spans="1:239" ht="15" customHeight="1">
      <c r="A27" s="114" t="s">
        <v>86</v>
      </c>
      <c r="B27" s="115" t="s">
        <v>20</v>
      </c>
      <c r="C27" s="111">
        <v>156</v>
      </c>
      <c r="D27" s="111">
        <v>161</v>
      </c>
      <c r="E27" s="111">
        <v>159</v>
      </c>
      <c r="F27" s="111">
        <v>164</v>
      </c>
      <c r="G27" s="111">
        <v>161</v>
      </c>
      <c r="H27" s="111">
        <v>166</v>
      </c>
      <c r="I27" s="111">
        <v>162</v>
      </c>
      <c r="J27" s="111">
        <v>167</v>
      </c>
      <c r="K27" s="111">
        <v>169</v>
      </c>
      <c r="L27" s="111">
        <v>174</v>
      </c>
      <c r="M27" s="116">
        <f>IF(ISERROR(AVERAGE(C27:L27)),"=",AVERAGE(C27:L27))</f>
        <v>163.9</v>
      </c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8"/>
      <c r="BL27" s="98"/>
      <c r="BM27" s="98"/>
      <c r="BN27" s="98"/>
      <c r="BO27" s="98"/>
      <c r="BP27" s="98"/>
      <c r="BQ27" s="98"/>
      <c r="BR27" s="98"/>
      <c r="BS27" s="98"/>
      <c r="BT27" s="98"/>
      <c r="BU27" s="98"/>
      <c r="BV27" s="98"/>
      <c r="BW27" s="98"/>
      <c r="BX27" s="98"/>
      <c r="BY27" s="98"/>
      <c r="BZ27" s="98"/>
      <c r="CA27" s="98"/>
      <c r="CB27" s="98"/>
      <c r="CC27" s="98"/>
      <c r="CD27" s="98"/>
      <c r="CE27" s="98"/>
      <c r="CF27" s="98"/>
      <c r="CG27" s="98"/>
      <c r="CH27" s="98"/>
      <c r="CI27" s="98"/>
      <c r="CJ27" s="98"/>
      <c r="CK27" s="98"/>
      <c r="CL27" s="98"/>
      <c r="CM27" s="98"/>
      <c r="CN27" s="98"/>
      <c r="CO27" s="98"/>
      <c r="CP27" s="98"/>
      <c r="CQ27" s="98"/>
      <c r="CR27" s="98"/>
      <c r="CS27" s="98"/>
      <c r="CT27" s="98"/>
      <c r="CU27" s="98"/>
      <c r="CV27" s="98"/>
      <c r="CW27" s="98"/>
      <c r="CX27" s="98"/>
      <c r="CY27" s="98"/>
      <c r="CZ27" s="98"/>
      <c r="DA27" s="98"/>
      <c r="DB27" s="98"/>
      <c r="DC27" s="98"/>
      <c r="DD27" s="98"/>
      <c r="DE27" s="98"/>
      <c r="DF27" s="98"/>
      <c r="DG27" s="98"/>
      <c r="DH27" s="98"/>
      <c r="DI27" s="98"/>
      <c r="DJ27" s="98"/>
      <c r="DK27" s="98"/>
      <c r="DL27" s="98"/>
      <c r="DM27" s="98"/>
      <c r="DN27" s="98"/>
      <c r="DO27" s="98"/>
      <c r="DP27" s="98"/>
      <c r="DQ27" s="98"/>
      <c r="DR27" s="98"/>
      <c r="DS27" s="98"/>
      <c r="DT27" s="98"/>
      <c r="DU27" s="98"/>
      <c r="DV27" s="98"/>
      <c r="DW27" s="98"/>
      <c r="DX27" s="98"/>
      <c r="DY27" s="98"/>
      <c r="DZ27" s="98"/>
      <c r="EA27" s="98"/>
      <c r="EB27" s="98"/>
      <c r="EC27" s="98"/>
      <c r="ED27" s="98"/>
      <c r="EE27" s="98"/>
      <c r="EF27" s="98"/>
      <c r="EG27" s="98"/>
      <c r="EH27" s="98"/>
      <c r="EI27" s="98"/>
      <c r="EJ27" s="98"/>
      <c r="EK27" s="98"/>
      <c r="EL27" s="98"/>
      <c r="EM27" s="98"/>
      <c r="EN27" s="98"/>
      <c r="EO27" s="98"/>
      <c r="EP27" s="98"/>
      <c r="EQ27" s="98"/>
      <c r="ER27" s="98"/>
      <c r="ES27" s="98"/>
      <c r="ET27" s="98"/>
      <c r="EU27" s="98"/>
      <c r="EV27" s="98"/>
      <c r="EW27" s="98"/>
      <c r="EX27" s="98"/>
      <c r="EY27" s="98"/>
      <c r="EZ27" s="98"/>
      <c r="FA27" s="98"/>
      <c r="FB27" s="98"/>
      <c r="FC27" s="98"/>
      <c r="FD27" s="98"/>
      <c r="FE27" s="98"/>
      <c r="FF27" s="98"/>
      <c r="FG27" s="98"/>
      <c r="FH27" s="98"/>
      <c r="FI27" s="98"/>
      <c r="FJ27" s="98"/>
      <c r="FK27" s="98"/>
      <c r="FL27" s="98"/>
      <c r="FM27" s="98"/>
      <c r="FN27" s="98"/>
      <c r="FO27" s="98"/>
      <c r="FP27" s="98"/>
      <c r="FQ27" s="98"/>
      <c r="FR27" s="98"/>
      <c r="FS27" s="98"/>
      <c r="FT27" s="98"/>
      <c r="FU27" s="98"/>
      <c r="FV27" s="98"/>
      <c r="FW27" s="98"/>
      <c r="FX27" s="98"/>
      <c r="FY27" s="98"/>
      <c r="FZ27" s="98"/>
      <c r="GA27" s="98"/>
      <c r="GB27" s="98"/>
      <c r="GC27" s="98"/>
      <c r="GD27" s="98"/>
      <c r="GE27" s="98"/>
      <c r="GF27" s="98"/>
      <c r="GG27" s="98"/>
      <c r="GH27" s="98"/>
      <c r="GI27" s="98"/>
      <c r="GJ27" s="98"/>
      <c r="GK27" s="98"/>
      <c r="GL27" s="98"/>
      <c r="GM27" s="98"/>
      <c r="GN27" s="98"/>
      <c r="GO27" s="98"/>
      <c r="GP27" s="98"/>
      <c r="GQ27" s="98"/>
      <c r="GR27" s="98"/>
      <c r="GS27" s="98"/>
      <c r="GT27" s="98"/>
      <c r="GU27" s="98"/>
      <c r="GV27" s="98"/>
      <c r="GW27" s="98"/>
      <c r="GX27" s="98"/>
      <c r="GY27" s="98"/>
      <c r="GZ27" s="98"/>
      <c r="HA27" s="98"/>
      <c r="HB27" s="98"/>
      <c r="HC27" s="98"/>
      <c r="HD27" s="98"/>
      <c r="HE27" s="98"/>
      <c r="HF27" s="98"/>
      <c r="HG27" s="98"/>
      <c r="HH27" s="98"/>
      <c r="HI27" s="98"/>
      <c r="HJ27" s="98"/>
      <c r="HK27" s="98"/>
      <c r="HL27" s="98"/>
      <c r="HM27" s="98"/>
      <c r="HN27" s="98"/>
      <c r="HO27" s="98"/>
      <c r="HP27" s="98"/>
      <c r="HQ27" s="98"/>
      <c r="HR27" s="98"/>
      <c r="HS27" s="98"/>
      <c r="HT27" s="98"/>
      <c r="HU27" s="98"/>
      <c r="HV27" s="98"/>
      <c r="HW27" s="98"/>
      <c r="HX27" s="98"/>
      <c r="HY27" s="98"/>
      <c r="HZ27" s="98"/>
      <c r="IA27" s="98"/>
      <c r="IB27" s="98"/>
      <c r="IC27" s="98"/>
      <c r="ID27" s="98"/>
      <c r="IE27" s="98"/>
    </row>
    <row r="28" spans="1:239" ht="15" customHeight="1">
      <c r="A28" s="281" t="s">
        <v>175</v>
      </c>
      <c r="B28" s="281"/>
      <c r="C28" s="281"/>
      <c r="D28" s="281"/>
      <c r="E28" s="281"/>
      <c r="F28" s="281"/>
      <c r="G28" s="281"/>
      <c r="H28" s="281"/>
      <c r="I28" s="281"/>
      <c r="J28" s="281"/>
      <c r="K28" s="281"/>
      <c r="L28" s="281"/>
      <c r="M28" s="282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8"/>
      <c r="BL28" s="98"/>
      <c r="BM28" s="98"/>
      <c r="BN28" s="98"/>
      <c r="BO28" s="98"/>
      <c r="BP28" s="98"/>
      <c r="BQ28" s="98"/>
      <c r="BR28" s="98"/>
      <c r="BS28" s="98"/>
      <c r="BT28" s="98"/>
      <c r="BU28" s="98"/>
      <c r="BV28" s="98"/>
      <c r="BW28" s="98"/>
      <c r="BX28" s="98"/>
      <c r="BY28" s="98"/>
      <c r="BZ28" s="98"/>
      <c r="CA28" s="98"/>
      <c r="CB28" s="98"/>
      <c r="CC28" s="98"/>
      <c r="CD28" s="98"/>
      <c r="CE28" s="98"/>
      <c r="CF28" s="98"/>
      <c r="CG28" s="98"/>
      <c r="CH28" s="98"/>
      <c r="CI28" s="98"/>
      <c r="CJ28" s="98"/>
      <c r="CK28" s="98"/>
      <c r="CL28" s="98"/>
      <c r="CM28" s="98"/>
      <c r="CN28" s="98"/>
      <c r="CO28" s="98"/>
      <c r="CP28" s="98"/>
      <c r="CQ28" s="98"/>
      <c r="CR28" s="98"/>
      <c r="CS28" s="98"/>
      <c r="CT28" s="98"/>
      <c r="CU28" s="98"/>
      <c r="CV28" s="98"/>
      <c r="CW28" s="98"/>
      <c r="CX28" s="98"/>
      <c r="CY28" s="98"/>
      <c r="CZ28" s="98"/>
      <c r="DA28" s="98"/>
      <c r="DB28" s="98"/>
      <c r="DC28" s="98"/>
      <c r="DD28" s="98"/>
      <c r="DE28" s="98"/>
      <c r="DF28" s="98"/>
      <c r="DG28" s="98"/>
      <c r="DH28" s="98"/>
      <c r="DI28" s="98"/>
      <c r="DJ28" s="98"/>
      <c r="DK28" s="98"/>
      <c r="DL28" s="98"/>
      <c r="DM28" s="98"/>
      <c r="DN28" s="98"/>
      <c r="DO28" s="98"/>
      <c r="DP28" s="98"/>
      <c r="DQ28" s="98"/>
      <c r="DR28" s="98"/>
      <c r="DS28" s="98"/>
      <c r="DT28" s="98"/>
      <c r="DU28" s="98"/>
      <c r="DV28" s="98"/>
      <c r="DW28" s="98"/>
      <c r="DX28" s="98"/>
      <c r="DY28" s="98"/>
      <c r="DZ28" s="98"/>
      <c r="EA28" s="98"/>
      <c r="EB28" s="98"/>
      <c r="EC28" s="98"/>
      <c r="ED28" s="98"/>
      <c r="EE28" s="98"/>
      <c r="EF28" s="98"/>
      <c r="EG28" s="98"/>
      <c r="EH28" s="98"/>
      <c r="EI28" s="98"/>
      <c r="EJ28" s="98"/>
      <c r="EK28" s="98"/>
      <c r="EL28" s="98"/>
      <c r="EM28" s="98"/>
      <c r="EN28" s="98"/>
      <c r="EO28" s="98"/>
      <c r="EP28" s="98"/>
      <c r="EQ28" s="98"/>
      <c r="ER28" s="98"/>
      <c r="ES28" s="98"/>
      <c r="ET28" s="98"/>
      <c r="EU28" s="98"/>
      <c r="EV28" s="98"/>
      <c r="EW28" s="98"/>
      <c r="EX28" s="98"/>
      <c r="EY28" s="98"/>
      <c r="EZ28" s="98"/>
      <c r="FA28" s="98"/>
      <c r="FB28" s="98"/>
      <c r="FC28" s="98"/>
      <c r="FD28" s="98"/>
      <c r="FE28" s="98"/>
      <c r="FF28" s="98"/>
      <c r="FG28" s="98"/>
      <c r="FH28" s="98"/>
      <c r="FI28" s="98"/>
      <c r="FJ28" s="98"/>
      <c r="FK28" s="98"/>
      <c r="FL28" s="98"/>
      <c r="FM28" s="98"/>
      <c r="FN28" s="98"/>
      <c r="FO28" s="98"/>
      <c r="FP28" s="98"/>
      <c r="FQ28" s="98"/>
      <c r="FR28" s="98"/>
      <c r="FS28" s="98"/>
      <c r="FT28" s="98"/>
      <c r="FU28" s="98"/>
      <c r="FV28" s="98"/>
      <c r="FW28" s="98"/>
      <c r="FX28" s="98"/>
      <c r="FY28" s="98"/>
      <c r="FZ28" s="98"/>
      <c r="GA28" s="98"/>
      <c r="GB28" s="98"/>
      <c r="GC28" s="98"/>
      <c r="GD28" s="98"/>
      <c r="GE28" s="98"/>
      <c r="GF28" s="98"/>
      <c r="GG28" s="98"/>
      <c r="GH28" s="98"/>
      <c r="GI28" s="98"/>
      <c r="GJ28" s="98"/>
      <c r="GK28" s="98"/>
      <c r="GL28" s="98"/>
      <c r="GM28" s="98"/>
      <c r="GN28" s="98"/>
      <c r="GO28" s="98"/>
      <c r="GP28" s="98"/>
      <c r="GQ28" s="98"/>
      <c r="GR28" s="98"/>
      <c r="GS28" s="98"/>
      <c r="GT28" s="98"/>
      <c r="GU28" s="98"/>
      <c r="GV28" s="98"/>
      <c r="GW28" s="98"/>
      <c r="GX28" s="98"/>
      <c r="GY28" s="98"/>
      <c r="GZ28" s="98"/>
      <c r="HA28" s="98"/>
      <c r="HB28" s="98"/>
      <c r="HC28" s="98"/>
      <c r="HD28" s="98"/>
      <c r="HE28" s="98"/>
      <c r="HF28" s="98"/>
      <c r="HG28" s="98"/>
      <c r="HH28" s="98"/>
      <c r="HI28" s="98"/>
      <c r="HJ28" s="98"/>
      <c r="HK28" s="98"/>
      <c r="HL28" s="98"/>
      <c r="HM28" s="98"/>
      <c r="HN28" s="98"/>
      <c r="HO28" s="98"/>
      <c r="HP28" s="98"/>
      <c r="HQ28" s="98"/>
      <c r="HR28" s="98"/>
      <c r="HS28" s="98"/>
      <c r="HT28" s="98"/>
      <c r="HU28" s="98"/>
      <c r="HV28" s="98"/>
      <c r="HW28" s="98"/>
      <c r="HX28" s="98"/>
      <c r="HY28" s="98"/>
      <c r="HZ28" s="98"/>
      <c r="IA28" s="98"/>
      <c r="IB28" s="98"/>
      <c r="IC28" s="98"/>
      <c r="ID28" s="98"/>
      <c r="IE28" s="98"/>
    </row>
    <row r="29" spans="1:239" ht="15" customHeight="1">
      <c r="A29" s="268" t="s">
        <v>176</v>
      </c>
      <c r="B29" s="269" t="s">
        <v>20</v>
      </c>
      <c r="C29" s="207" t="s">
        <v>154</v>
      </c>
      <c r="D29" s="207" t="s">
        <v>154</v>
      </c>
      <c r="E29" s="207" t="s">
        <v>154</v>
      </c>
      <c r="F29" s="207" t="s">
        <v>154</v>
      </c>
      <c r="G29" s="207" t="s">
        <v>154</v>
      </c>
      <c r="H29" s="207" t="s">
        <v>154</v>
      </c>
      <c r="I29" s="207" t="s">
        <v>154</v>
      </c>
      <c r="J29" s="207" t="s">
        <v>154</v>
      </c>
      <c r="K29" s="207" t="s">
        <v>154</v>
      </c>
      <c r="L29" s="207" t="s">
        <v>154</v>
      </c>
      <c r="M29" s="207" t="str">
        <f>IF(ISERROR(AVERAGE(C29:L29)),"=",AVERAGE(C29:L29))</f>
        <v>=</v>
      </c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  <c r="BM29" s="98"/>
      <c r="BN29" s="98"/>
      <c r="BO29" s="98"/>
      <c r="BP29" s="98"/>
      <c r="BQ29" s="98"/>
      <c r="BR29" s="98"/>
      <c r="BS29" s="98"/>
      <c r="BT29" s="98"/>
      <c r="BU29" s="98"/>
      <c r="BV29" s="98"/>
      <c r="BW29" s="98"/>
      <c r="BX29" s="98"/>
      <c r="BY29" s="98"/>
      <c r="BZ29" s="98"/>
      <c r="CA29" s="98"/>
      <c r="CB29" s="98"/>
      <c r="CC29" s="98"/>
      <c r="CD29" s="98"/>
      <c r="CE29" s="98"/>
      <c r="CF29" s="98"/>
      <c r="CG29" s="98"/>
      <c r="CH29" s="98"/>
      <c r="CI29" s="98"/>
      <c r="CJ29" s="98"/>
      <c r="CK29" s="98"/>
      <c r="CL29" s="98"/>
      <c r="CM29" s="98"/>
      <c r="CN29" s="98"/>
      <c r="CO29" s="98"/>
      <c r="CP29" s="98"/>
      <c r="CQ29" s="98"/>
      <c r="CR29" s="98"/>
      <c r="CS29" s="98"/>
      <c r="CT29" s="98"/>
      <c r="CU29" s="98"/>
      <c r="CV29" s="98"/>
      <c r="CW29" s="98"/>
      <c r="CX29" s="98"/>
      <c r="CY29" s="98"/>
      <c r="CZ29" s="98"/>
      <c r="DA29" s="98"/>
      <c r="DB29" s="98"/>
      <c r="DC29" s="98"/>
      <c r="DD29" s="98"/>
      <c r="DE29" s="98"/>
      <c r="DF29" s="98"/>
      <c r="DG29" s="98"/>
      <c r="DH29" s="98"/>
      <c r="DI29" s="98"/>
      <c r="DJ29" s="98"/>
      <c r="DK29" s="98"/>
      <c r="DL29" s="98"/>
      <c r="DM29" s="98"/>
      <c r="DN29" s="98"/>
      <c r="DO29" s="98"/>
      <c r="DP29" s="98"/>
      <c r="DQ29" s="98"/>
      <c r="DR29" s="98"/>
      <c r="DS29" s="98"/>
      <c r="DT29" s="98"/>
      <c r="DU29" s="98"/>
      <c r="DV29" s="98"/>
      <c r="DW29" s="98"/>
      <c r="DX29" s="98"/>
      <c r="DY29" s="98"/>
      <c r="DZ29" s="98"/>
      <c r="EA29" s="98"/>
      <c r="EB29" s="98"/>
      <c r="EC29" s="98"/>
      <c r="ED29" s="98"/>
      <c r="EE29" s="98"/>
      <c r="EF29" s="98"/>
      <c r="EG29" s="98"/>
      <c r="EH29" s="98"/>
      <c r="EI29" s="98"/>
      <c r="EJ29" s="98"/>
      <c r="EK29" s="98"/>
      <c r="EL29" s="98"/>
      <c r="EM29" s="98"/>
      <c r="EN29" s="98"/>
      <c r="EO29" s="98"/>
      <c r="EP29" s="98"/>
      <c r="EQ29" s="98"/>
      <c r="ER29" s="98"/>
      <c r="ES29" s="98"/>
      <c r="ET29" s="98"/>
      <c r="EU29" s="98"/>
      <c r="EV29" s="98"/>
      <c r="EW29" s="98"/>
      <c r="EX29" s="98"/>
      <c r="EY29" s="98"/>
      <c r="EZ29" s="98"/>
      <c r="FA29" s="98"/>
      <c r="FB29" s="98"/>
      <c r="FC29" s="98"/>
      <c r="FD29" s="98"/>
      <c r="FE29" s="98"/>
      <c r="FF29" s="98"/>
      <c r="FG29" s="98"/>
      <c r="FH29" s="98"/>
      <c r="FI29" s="98"/>
      <c r="FJ29" s="98"/>
      <c r="FK29" s="98"/>
      <c r="FL29" s="98"/>
      <c r="FM29" s="98"/>
      <c r="FN29" s="98"/>
      <c r="FO29" s="98"/>
      <c r="FP29" s="98"/>
      <c r="FQ29" s="98"/>
      <c r="FR29" s="98"/>
      <c r="FS29" s="98"/>
      <c r="FT29" s="98"/>
      <c r="FU29" s="98"/>
      <c r="FV29" s="98"/>
      <c r="FW29" s="98"/>
      <c r="FX29" s="98"/>
      <c r="FY29" s="98"/>
      <c r="FZ29" s="98"/>
      <c r="GA29" s="98"/>
      <c r="GB29" s="98"/>
      <c r="GC29" s="98"/>
      <c r="GD29" s="98"/>
      <c r="GE29" s="98"/>
      <c r="GF29" s="98"/>
      <c r="GG29" s="98"/>
      <c r="GH29" s="98"/>
      <c r="GI29" s="98"/>
      <c r="GJ29" s="98"/>
      <c r="GK29" s="98"/>
      <c r="GL29" s="98"/>
      <c r="GM29" s="98"/>
      <c r="GN29" s="98"/>
      <c r="GO29" s="98"/>
      <c r="GP29" s="98"/>
      <c r="GQ29" s="98"/>
      <c r="GR29" s="98"/>
      <c r="GS29" s="98"/>
      <c r="GT29" s="98"/>
      <c r="GU29" s="98"/>
      <c r="GV29" s="98"/>
      <c r="GW29" s="98"/>
      <c r="GX29" s="98"/>
      <c r="GY29" s="98"/>
      <c r="GZ29" s="98"/>
      <c r="HA29" s="98"/>
      <c r="HB29" s="98"/>
      <c r="HC29" s="98"/>
      <c r="HD29" s="98"/>
      <c r="HE29" s="98"/>
      <c r="HF29" s="98"/>
      <c r="HG29" s="98"/>
      <c r="HH29" s="98"/>
      <c r="HI29" s="98"/>
      <c r="HJ29" s="98"/>
      <c r="HK29" s="98"/>
      <c r="HL29" s="98"/>
      <c r="HM29" s="98"/>
      <c r="HN29" s="98"/>
      <c r="HO29" s="98"/>
      <c r="HP29" s="98"/>
      <c r="HQ29" s="98"/>
      <c r="HR29" s="98"/>
      <c r="HS29" s="98"/>
      <c r="HT29" s="98"/>
      <c r="HU29" s="98"/>
      <c r="HV29" s="98"/>
      <c r="HW29" s="98"/>
      <c r="HX29" s="98"/>
      <c r="HY29" s="98"/>
      <c r="HZ29" s="98"/>
      <c r="IA29" s="98"/>
      <c r="IB29" s="98"/>
      <c r="IC29" s="98"/>
      <c r="ID29" s="98"/>
      <c r="IE29" s="98"/>
    </row>
    <row r="30" spans="1:239" ht="15" customHeight="1">
      <c r="A30" s="268" t="s">
        <v>86</v>
      </c>
      <c r="B30" s="269" t="s">
        <v>20</v>
      </c>
      <c r="C30" s="207" t="s">
        <v>154</v>
      </c>
      <c r="D30" s="207" t="s">
        <v>154</v>
      </c>
      <c r="E30" s="207" t="s">
        <v>154</v>
      </c>
      <c r="F30" s="207" t="s">
        <v>154</v>
      </c>
      <c r="G30" s="207" t="s">
        <v>154</v>
      </c>
      <c r="H30" s="207" t="s">
        <v>154</v>
      </c>
      <c r="I30" s="207" t="s">
        <v>154</v>
      </c>
      <c r="J30" s="207" t="s">
        <v>154</v>
      </c>
      <c r="K30" s="207" t="s">
        <v>154</v>
      </c>
      <c r="L30" s="207" t="s">
        <v>154</v>
      </c>
      <c r="M30" s="207" t="str">
        <f>IF(ISERROR(AVERAGE(C30:L30)),"=",AVERAGE(C30:L30))</f>
        <v>=</v>
      </c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8"/>
      <c r="BM30" s="98"/>
      <c r="BN30" s="98"/>
      <c r="BO30" s="98"/>
      <c r="BP30" s="98"/>
      <c r="BQ30" s="98"/>
      <c r="BR30" s="98"/>
      <c r="BS30" s="98"/>
      <c r="BT30" s="98"/>
      <c r="BU30" s="98"/>
      <c r="BV30" s="98"/>
      <c r="BW30" s="98"/>
      <c r="BX30" s="98"/>
      <c r="BY30" s="98"/>
      <c r="BZ30" s="98"/>
      <c r="CA30" s="98"/>
      <c r="CB30" s="98"/>
      <c r="CC30" s="98"/>
      <c r="CD30" s="98"/>
      <c r="CE30" s="98"/>
      <c r="CF30" s="98"/>
      <c r="CG30" s="98"/>
      <c r="CH30" s="98"/>
      <c r="CI30" s="98"/>
      <c r="CJ30" s="98"/>
      <c r="CK30" s="98"/>
      <c r="CL30" s="98"/>
      <c r="CM30" s="98"/>
      <c r="CN30" s="98"/>
      <c r="CO30" s="98"/>
      <c r="CP30" s="98"/>
      <c r="CQ30" s="98"/>
      <c r="CR30" s="98"/>
      <c r="CS30" s="98"/>
      <c r="CT30" s="98"/>
      <c r="CU30" s="98"/>
      <c r="CV30" s="98"/>
      <c r="CW30" s="98"/>
      <c r="CX30" s="98"/>
      <c r="CY30" s="98"/>
      <c r="CZ30" s="98"/>
      <c r="DA30" s="98"/>
      <c r="DB30" s="98"/>
      <c r="DC30" s="98"/>
      <c r="DD30" s="98"/>
      <c r="DE30" s="98"/>
      <c r="DF30" s="98"/>
      <c r="DG30" s="98"/>
      <c r="DH30" s="98"/>
      <c r="DI30" s="98"/>
      <c r="DJ30" s="98"/>
      <c r="DK30" s="98"/>
      <c r="DL30" s="98"/>
      <c r="DM30" s="98"/>
      <c r="DN30" s="98"/>
      <c r="DO30" s="98"/>
      <c r="DP30" s="98"/>
      <c r="DQ30" s="98"/>
      <c r="DR30" s="98"/>
      <c r="DS30" s="98"/>
      <c r="DT30" s="98"/>
      <c r="DU30" s="98"/>
      <c r="DV30" s="98"/>
      <c r="DW30" s="98"/>
      <c r="DX30" s="98"/>
      <c r="DY30" s="98"/>
      <c r="DZ30" s="98"/>
      <c r="EA30" s="98"/>
      <c r="EB30" s="98"/>
      <c r="EC30" s="98"/>
      <c r="ED30" s="98"/>
      <c r="EE30" s="98"/>
      <c r="EF30" s="98"/>
      <c r="EG30" s="98"/>
      <c r="EH30" s="98"/>
      <c r="EI30" s="98"/>
      <c r="EJ30" s="98"/>
      <c r="EK30" s="98"/>
      <c r="EL30" s="98"/>
      <c r="EM30" s="98"/>
      <c r="EN30" s="98"/>
      <c r="EO30" s="98"/>
      <c r="EP30" s="98"/>
      <c r="EQ30" s="98"/>
      <c r="ER30" s="98"/>
      <c r="ES30" s="98"/>
      <c r="ET30" s="98"/>
      <c r="EU30" s="98"/>
      <c r="EV30" s="98"/>
      <c r="EW30" s="98"/>
      <c r="EX30" s="98"/>
      <c r="EY30" s="98"/>
      <c r="EZ30" s="98"/>
      <c r="FA30" s="98"/>
      <c r="FB30" s="98"/>
      <c r="FC30" s="98"/>
      <c r="FD30" s="98"/>
      <c r="FE30" s="98"/>
      <c r="FF30" s="98"/>
      <c r="FG30" s="98"/>
      <c r="FH30" s="98"/>
      <c r="FI30" s="98"/>
      <c r="FJ30" s="98"/>
      <c r="FK30" s="98"/>
      <c r="FL30" s="98"/>
      <c r="FM30" s="98"/>
      <c r="FN30" s="98"/>
      <c r="FO30" s="98"/>
      <c r="FP30" s="98"/>
      <c r="FQ30" s="98"/>
      <c r="FR30" s="98"/>
      <c r="FS30" s="98"/>
      <c r="FT30" s="98"/>
      <c r="FU30" s="98"/>
      <c r="FV30" s="98"/>
      <c r="FW30" s="98"/>
      <c r="FX30" s="98"/>
      <c r="FY30" s="98"/>
      <c r="FZ30" s="98"/>
      <c r="GA30" s="98"/>
      <c r="GB30" s="98"/>
      <c r="GC30" s="98"/>
      <c r="GD30" s="98"/>
      <c r="GE30" s="98"/>
      <c r="GF30" s="98"/>
      <c r="GG30" s="98"/>
      <c r="GH30" s="98"/>
      <c r="GI30" s="98"/>
      <c r="GJ30" s="98"/>
      <c r="GK30" s="98"/>
      <c r="GL30" s="98"/>
      <c r="GM30" s="98"/>
      <c r="GN30" s="98"/>
      <c r="GO30" s="98"/>
      <c r="GP30" s="98"/>
      <c r="GQ30" s="98"/>
      <c r="GR30" s="98"/>
      <c r="GS30" s="98"/>
      <c r="GT30" s="98"/>
      <c r="GU30" s="98"/>
      <c r="GV30" s="98"/>
      <c r="GW30" s="98"/>
      <c r="GX30" s="98"/>
      <c r="GY30" s="98"/>
      <c r="GZ30" s="98"/>
      <c r="HA30" s="98"/>
      <c r="HB30" s="98"/>
      <c r="HC30" s="98"/>
      <c r="HD30" s="98"/>
      <c r="HE30" s="98"/>
      <c r="HF30" s="98"/>
      <c r="HG30" s="98"/>
      <c r="HH30" s="98"/>
      <c r="HI30" s="98"/>
      <c r="HJ30" s="98"/>
      <c r="HK30" s="98"/>
      <c r="HL30" s="98"/>
      <c r="HM30" s="98"/>
      <c r="HN30" s="98"/>
      <c r="HO30" s="98"/>
      <c r="HP30" s="98"/>
      <c r="HQ30" s="98"/>
      <c r="HR30" s="98"/>
      <c r="HS30" s="98"/>
      <c r="HT30" s="98"/>
      <c r="HU30" s="98"/>
      <c r="HV30" s="98"/>
      <c r="HW30" s="98"/>
      <c r="HX30" s="98"/>
      <c r="HY30" s="98"/>
      <c r="HZ30" s="98"/>
      <c r="IA30" s="98"/>
      <c r="IB30" s="98"/>
      <c r="IC30" s="98"/>
      <c r="ID30" s="98"/>
      <c r="IE30" s="98"/>
    </row>
    <row r="31" spans="1:239" ht="15" customHeight="1">
      <c r="A31" s="112" t="s">
        <v>183</v>
      </c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3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/>
      <c r="CA31" s="98"/>
      <c r="CB31" s="98"/>
      <c r="CC31" s="98"/>
      <c r="CD31" s="98"/>
      <c r="CE31" s="98"/>
      <c r="CF31" s="98"/>
      <c r="CG31" s="98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/>
      <c r="CT31" s="98"/>
      <c r="CU31" s="98"/>
      <c r="CV31" s="98"/>
      <c r="CW31" s="98"/>
      <c r="CX31" s="98"/>
      <c r="CY31" s="98"/>
      <c r="CZ31" s="98"/>
      <c r="DA31" s="98"/>
      <c r="DB31" s="98"/>
      <c r="DC31" s="98"/>
      <c r="DD31" s="98"/>
      <c r="DE31" s="98"/>
      <c r="DF31" s="98"/>
      <c r="DG31" s="98"/>
      <c r="DH31" s="98"/>
      <c r="DI31" s="98"/>
      <c r="DJ31" s="98"/>
      <c r="DK31" s="98"/>
      <c r="DL31" s="98"/>
      <c r="DM31" s="98"/>
      <c r="DN31" s="98"/>
      <c r="DO31" s="98"/>
      <c r="DP31" s="98"/>
      <c r="DQ31" s="98"/>
      <c r="DR31" s="98"/>
      <c r="DS31" s="98"/>
      <c r="DT31" s="98"/>
      <c r="DU31" s="98"/>
      <c r="DV31" s="98"/>
      <c r="DW31" s="98"/>
      <c r="DX31" s="98"/>
      <c r="DY31" s="98"/>
      <c r="DZ31" s="98"/>
      <c r="EA31" s="98"/>
      <c r="EB31" s="98"/>
      <c r="EC31" s="98"/>
      <c r="ED31" s="98"/>
      <c r="EE31" s="98"/>
      <c r="EF31" s="98"/>
      <c r="EG31" s="98"/>
      <c r="EH31" s="98"/>
      <c r="EI31" s="98"/>
      <c r="EJ31" s="98"/>
      <c r="EK31" s="98"/>
      <c r="EL31" s="98"/>
      <c r="EM31" s="98"/>
      <c r="EN31" s="98"/>
      <c r="EO31" s="98"/>
      <c r="EP31" s="98"/>
      <c r="EQ31" s="98"/>
      <c r="ER31" s="98"/>
      <c r="ES31" s="98"/>
      <c r="ET31" s="98"/>
      <c r="EU31" s="98"/>
      <c r="EV31" s="98"/>
      <c r="EW31" s="98"/>
      <c r="EX31" s="98"/>
      <c r="EY31" s="98"/>
      <c r="EZ31" s="98"/>
      <c r="FA31" s="98"/>
      <c r="FB31" s="98"/>
      <c r="FC31" s="98"/>
      <c r="FD31" s="98"/>
      <c r="FE31" s="98"/>
      <c r="FF31" s="98"/>
      <c r="FG31" s="98"/>
      <c r="FH31" s="98"/>
      <c r="FI31" s="98"/>
      <c r="FJ31" s="98"/>
      <c r="FK31" s="98"/>
      <c r="FL31" s="98"/>
      <c r="FM31" s="98"/>
      <c r="FN31" s="98"/>
      <c r="FO31" s="98"/>
      <c r="FP31" s="98"/>
      <c r="FQ31" s="98"/>
      <c r="FR31" s="98"/>
      <c r="FS31" s="98"/>
      <c r="FT31" s="98"/>
      <c r="FU31" s="98"/>
      <c r="FV31" s="98"/>
      <c r="FW31" s="98"/>
      <c r="FX31" s="98"/>
      <c r="FY31" s="98"/>
      <c r="FZ31" s="98"/>
      <c r="GA31" s="98"/>
      <c r="GB31" s="98"/>
      <c r="GC31" s="98"/>
      <c r="GD31" s="98"/>
      <c r="GE31" s="98"/>
      <c r="GF31" s="98"/>
      <c r="GG31" s="98"/>
      <c r="GH31" s="98"/>
      <c r="GI31" s="98"/>
      <c r="GJ31" s="98"/>
      <c r="GK31" s="98"/>
      <c r="GL31" s="98"/>
      <c r="GM31" s="98"/>
      <c r="GN31" s="98"/>
      <c r="GO31" s="98"/>
      <c r="GP31" s="98"/>
      <c r="GQ31" s="98"/>
      <c r="GR31" s="98"/>
      <c r="GS31" s="98"/>
      <c r="GT31" s="98"/>
      <c r="GU31" s="98"/>
      <c r="GV31" s="98"/>
      <c r="GW31" s="98"/>
      <c r="GX31" s="98"/>
      <c r="GY31" s="98"/>
      <c r="GZ31" s="98"/>
      <c r="HA31" s="98"/>
      <c r="HB31" s="98"/>
      <c r="HC31" s="98"/>
      <c r="HD31" s="98"/>
      <c r="HE31" s="98"/>
      <c r="HF31" s="98"/>
      <c r="HG31" s="98"/>
      <c r="HH31" s="98"/>
      <c r="HI31" s="98"/>
      <c r="HJ31" s="98"/>
      <c r="HK31" s="98"/>
      <c r="HL31" s="98"/>
      <c r="HM31" s="98"/>
      <c r="HN31" s="98"/>
      <c r="HO31" s="98"/>
      <c r="HP31" s="98"/>
      <c r="HQ31" s="98"/>
      <c r="HR31" s="98"/>
      <c r="HS31" s="98"/>
      <c r="HT31" s="98"/>
      <c r="HU31" s="98"/>
      <c r="HV31" s="98"/>
      <c r="HW31" s="98"/>
      <c r="HX31" s="98"/>
      <c r="HY31" s="98"/>
      <c r="HZ31" s="98"/>
      <c r="IA31" s="98"/>
      <c r="IB31" s="98"/>
      <c r="IC31" s="98"/>
      <c r="ID31" s="98"/>
      <c r="IE31" s="98"/>
    </row>
    <row r="32" spans="1:13" ht="15" customHeight="1">
      <c r="A32" s="114" t="s">
        <v>52</v>
      </c>
      <c r="B32" s="115" t="s">
        <v>20</v>
      </c>
      <c r="C32" s="111">
        <v>177</v>
      </c>
      <c r="D32" s="111">
        <v>179</v>
      </c>
      <c r="E32" s="111">
        <v>176</v>
      </c>
      <c r="F32" s="111">
        <v>178</v>
      </c>
      <c r="G32" s="111">
        <v>175</v>
      </c>
      <c r="H32" s="111">
        <v>177</v>
      </c>
      <c r="I32" s="111">
        <v>175</v>
      </c>
      <c r="J32" s="111">
        <v>177</v>
      </c>
      <c r="K32" s="111">
        <v>178</v>
      </c>
      <c r="L32" s="111">
        <v>180</v>
      </c>
      <c r="M32" s="116">
        <f>IF(ISERROR(AVERAGE(C32:L32)),"=",AVERAGE(C32:L32))</f>
        <v>177.2</v>
      </c>
    </row>
    <row r="33" spans="1:13" ht="15" customHeight="1">
      <c r="A33" s="117" t="s">
        <v>57</v>
      </c>
      <c r="B33" s="117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</row>
    <row r="34" spans="1:13" ht="15" customHeight="1">
      <c r="A34" s="119" t="s">
        <v>0</v>
      </c>
      <c r="B34" s="110" t="s">
        <v>20</v>
      </c>
      <c r="C34" s="111">
        <v>396</v>
      </c>
      <c r="D34" s="111">
        <v>401</v>
      </c>
      <c r="E34" s="111">
        <v>399</v>
      </c>
      <c r="F34" s="111">
        <v>404</v>
      </c>
      <c r="G34" s="111">
        <v>401</v>
      </c>
      <c r="H34" s="111">
        <v>406</v>
      </c>
      <c r="I34" s="111">
        <v>403</v>
      </c>
      <c r="J34" s="111">
        <v>408</v>
      </c>
      <c r="K34" s="111">
        <v>407</v>
      </c>
      <c r="L34" s="111">
        <v>412</v>
      </c>
      <c r="M34" s="111">
        <f>IF(ISERROR(AVERAGE(C34:L34)),"=",AVERAGE(C34:L34))</f>
        <v>403.7</v>
      </c>
    </row>
    <row r="35" spans="1:13" ht="15" customHeight="1">
      <c r="A35" s="119" t="s">
        <v>1</v>
      </c>
      <c r="B35" s="110" t="s">
        <v>20</v>
      </c>
      <c r="C35" s="111">
        <v>321</v>
      </c>
      <c r="D35" s="111">
        <v>322</v>
      </c>
      <c r="E35" s="111">
        <v>324</v>
      </c>
      <c r="F35" s="111">
        <v>325</v>
      </c>
      <c r="G35" s="111">
        <v>326</v>
      </c>
      <c r="H35" s="111">
        <v>327</v>
      </c>
      <c r="I35" s="111">
        <v>328</v>
      </c>
      <c r="J35" s="111">
        <v>329</v>
      </c>
      <c r="K35" s="111">
        <v>332</v>
      </c>
      <c r="L35" s="111">
        <v>333</v>
      </c>
      <c r="M35" s="111">
        <f>IF(ISERROR(AVERAGE(C35:L35)),"=",AVERAGE(C35:L35))</f>
        <v>326.7</v>
      </c>
    </row>
    <row r="36" spans="1:13" ht="15" customHeight="1">
      <c r="A36" s="119" t="s">
        <v>2</v>
      </c>
      <c r="B36" s="110" t="s">
        <v>20</v>
      </c>
      <c r="C36" s="111">
        <v>303</v>
      </c>
      <c r="D36" s="111">
        <v>308</v>
      </c>
      <c r="E36" s="111">
        <v>306</v>
      </c>
      <c r="F36" s="111">
        <v>311</v>
      </c>
      <c r="G36" s="111">
        <v>308</v>
      </c>
      <c r="H36" s="111">
        <v>313</v>
      </c>
      <c r="I36" s="111">
        <v>310</v>
      </c>
      <c r="J36" s="111">
        <v>315</v>
      </c>
      <c r="K36" s="111">
        <v>314</v>
      </c>
      <c r="L36" s="111">
        <v>319</v>
      </c>
      <c r="M36" s="111">
        <f>IF(ISERROR(AVERAGE(C36:L36)),"=",AVERAGE(C36:L36))</f>
        <v>310.7</v>
      </c>
    </row>
    <row r="37" spans="1:13" ht="15" customHeight="1">
      <c r="A37" s="117" t="s">
        <v>58</v>
      </c>
      <c r="B37" s="117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18"/>
    </row>
    <row r="38" spans="1:13" ht="15" customHeight="1">
      <c r="A38" s="119" t="s">
        <v>14</v>
      </c>
      <c r="B38" s="110" t="s">
        <v>20</v>
      </c>
      <c r="C38" s="111">
        <v>289</v>
      </c>
      <c r="D38" s="111">
        <v>294</v>
      </c>
      <c r="E38" s="111">
        <v>292</v>
      </c>
      <c r="F38" s="111">
        <v>297</v>
      </c>
      <c r="G38" s="111">
        <v>294</v>
      </c>
      <c r="H38" s="111">
        <v>299</v>
      </c>
      <c r="I38" s="111">
        <v>296</v>
      </c>
      <c r="J38" s="111">
        <v>301</v>
      </c>
      <c r="K38" s="111">
        <v>300</v>
      </c>
      <c r="L38" s="111">
        <v>305</v>
      </c>
      <c r="M38" s="111">
        <f>IF(ISERROR(AVERAGE(C38:L38)),"=",AVERAGE(C38:L38))</f>
        <v>296.7</v>
      </c>
    </row>
    <row r="39" spans="1:13" ht="15" customHeight="1">
      <c r="A39" s="119" t="s">
        <v>15</v>
      </c>
      <c r="B39" s="110" t="s">
        <v>20</v>
      </c>
      <c r="C39" s="111">
        <v>278</v>
      </c>
      <c r="D39" s="111">
        <v>279</v>
      </c>
      <c r="E39" s="111">
        <v>281</v>
      </c>
      <c r="F39" s="111">
        <v>282</v>
      </c>
      <c r="G39" s="111">
        <v>283</v>
      </c>
      <c r="H39" s="111">
        <v>288</v>
      </c>
      <c r="I39" s="111">
        <v>285</v>
      </c>
      <c r="J39" s="111">
        <v>290</v>
      </c>
      <c r="K39" s="111">
        <v>289</v>
      </c>
      <c r="L39" s="111">
        <v>294</v>
      </c>
      <c r="M39" s="111">
        <f>IF(ISERROR(AVERAGE(C39:L39)),"=",AVERAGE(C39:L39))</f>
        <v>284.9</v>
      </c>
    </row>
    <row r="40" spans="1:13" ht="15" customHeight="1">
      <c r="A40" s="117" t="s">
        <v>59</v>
      </c>
      <c r="B40" s="121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</row>
    <row r="41" spans="1:13" ht="15" customHeight="1">
      <c r="A41" s="119" t="s">
        <v>4</v>
      </c>
      <c r="B41" s="110" t="s">
        <v>20</v>
      </c>
      <c r="C41" s="111">
        <v>220</v>
      </c>
      <c r="D41" s="111">
        <v>222</v>
      </c>
      <c r="E41" s="111">
        <v>219</v>
      </c>
      <c r="F41" s="111">
        <v>221</v>
      </c>
      <c r="G41" s="111">
        <v>218</v>
      </c>
      <c r="H41" s="111">
        <v>220</v>
      </c>
      <c r="I41" s="111">
        <v>218</v>
      </c>
      <c r="J41" s="111">
        <v>220</v>
      </c>
      <c r="K41" s="111">
        <v>221</v>
      </c>
      <c r="L41" s="111">
        <v>223</v>
      </c>
      <c r="M41" s="111">
        <f>IF(ISERROR(AVERAGE(C41:L41)),"=",AVERAGE(C41:L41))</f>
        <v>220.2</v>
      </c>
    </row>
    <row r="42" spans="1:13" ht="15" customHeight="1">
      <c r="A42" s="119" t="s">
        <v>5</v>
      </c>
      <c r="B42" s="110" t="s">
        <v>20</v>
      </c>
      <c r="C42" s="111" t="s">
        <v>154</v>
      </c>
      <c r="D42" s="111" t="s">
        <v>154</v>
      </c>
      <c r="E42" s="111" t="s">
        <v>154</v>
      </c>
      <c r="F42" s="111" t="s">
        <v>154</v>
      </c>
      <c r="G42" s="111" t="s">
        <v>154</v>
      </c>
      <c r="H42" s="111" t="s">
        <v>154</v>
      </c>
      <c r="I42" s="111" t="s">
        <v>154</v>
      </c>
      <c r="J42" s="111" t="s">
        <v>154</v>
      </c>
      <c r="K42" s="111" t="s">
        <v>154</v>
      </c>
      <c r="L42" s="111" t="s">
        <v>154</v>
      </c>
      <c r="M42" s="111" t="str">
        <f>IF(ISERROR(AVERAGE(C42:L42)),"=",AVERAGE(C42:L42))</f>
        <v>=</v>
      </c>
    </row>
    <row r="43" spans="1:13" ht="15" customHeight="1">
      <c r="A43" s="117" t="s">
        <v>60</v>
      </c>
      <c r="B43" s="121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</row>
    <row r="44" spans="1:13" ht="15" customHeight="1">
      <c r="A44" s="119" t="s">
        <v>6</v>
      </c>
      <c r="B44" s="110" t="s">
        <v>20</v>
      </c>
      <c r="C44" s="111">
        <v>141</v>
      </c>
      <c r="D44" s="111">
        <v>143</v>
      </c>
      <c r="E44" s="111">
        <v>141</v>
      </c>
      <c r="F44" s="111">
        <v>143</v>
      </c>
      <c r="G44" s="111">
        <v>141</v>
      </c>
      <c r="H44" s="111">
        <v>143</v>
      </c>
      <c r="I44" s="111">
        <v>141</v>
      </c>
      <c r="J44" s="111">
        <v>143</v>
      </c>
      <c r="K44" s="111">
        <v>149</v>
      </c>
      <c r="L44" s="111">
        <v>151</v>
      </c>
      <c r="M44" s="111">
        <f>IF(ISERROR(AVERAGE(C44:L44)),"=",AVERAGE(C44:L44))</f>
        <v>143.6</v>
      </c>
    </row>
    <row r="45" spans="1:13" ht="15" customHeight="1">
      <c r="A45" s="119" t="s">
        <v>7</v>
      </c>
      <c r="B45" s="110" t="s">
        <v>20</v>
      </c>
      <c r="C45" s="111">
        <v>138</v>
      </c>
      <c r="D45" s="111">
        <v>149</v>
      </c>
      <c r="E45" s="111">
        <v>138</v>
      </c>
      <c r="F45" s="111">
        <v>149</v>
      </c>
      <c r="G45" s="111">
        <v>138</v>
      </c>
      <c r="H45" s="111">
        <v>149</v>
      </c>
      <c r="I45" s="111">
        <v>138</v>
      </c>
      <c r="J45" s="111">
        <v>149</v>
      </c>
      <c r="K45" s="111">
        <v>146</v>
      </c>
      <c r="L45" s="111">
        <v>157</v>
      </c>
      <c r="M45" s="111">
        <f>IF(ISERROR(AVERAGE(C45:L45)),"=",AVERAGE(C45:L45))</f>
        <v>145.1</v>
      </c>
    </row>
    <row r="46" spans="1:13" ht="15" customHeight="1">
      <c r="A46" s="119" t="s">
        <v>8</v>
      </c>
      <c r="B46" s="110" t="s">
        <v>20</v>
      </c>
      <c r="C46" s="111">
        <v>149</v>
      </c>
      <c r="D46" s="111">
        <v>151</v>
      </c>
      <c r="E46" s="111">
        <v>149</v>
      </c>
      <c r="F46" s="111">
        <v>151</v>
      </c>
      <c r="G46" s="111">
        <v>149</v>
      </c>
      <c r="H46" s="111">
        <v>151</v>
      </c>
      <c r="I46" s="111">
        <v>149</v>
      </c>
      <c r="J46" s="111">
        <v>151</v>
      </c>
      <c r="K46" s="111">
        <v>157</v>
      </c>
      <c r="L46" s="111">
        <v>159</v>
      </c>
      <c r="M46" s="111">
        <f>IF(ISERROR(AVERAGE(C46:L46)),"=",AVERAGE(C46:L46))</f>
        <v>151.6</v>
      </c>
    </row>
    <row r="47" spans="1:13" ht="15" customHeight="1">
      <c r="A47" s="119" t="s">
        <v>9</v>
      </c>
      <c r="B47" s="110" t="s">
        <v>20</v>
      </c>
      <c r="C47" s="111">
        <v>182</v>
      </c>
      <c r="D47" s="111">
        <v>185</v>
      </c>
      <c r="E47" s="111">
        <v>182</v>
      </c>
      <c r="F47" s="111">
        <v>185</v>
      </c>
      <c r="G47" s="111">
        <v>182</v>
      </c>
      <c r="H47" s="111">
        <v>185</v>
      </c>
      <c r="I47" s="111">
        <v>182</v>
      </c>
      <c r="J47" s="111">
        <v>185</v>
      </c>
      <c r="K47" s="111">
        <v>192</v>
      </c>
      <c r="L47" s="111">
        <v>195</v>
      </c>
      <c r="M47" s="111">
        <f>IF(ISERROR(AVERAGE(C47:L47)),"=",AVERAGE(C47:L47))</f>
        <v>185.5</v>
      </c>
    </row>
    <row r="48" spans="1:13" ht="15.75" customHeight="1">
      <c r="A48" s="112" t="s">
        <v>190</v>
      </c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22"/>
    </row>
    <row r="49" spans="1:13" ht="15.75" customHeight="1">
      <c r="A49" s="114" t="s">
        <v>10</v>
      </c>
      <c r="B49" s="115" t="s">
        <v>20</v>
      </c>
      <c r="C49" s="111">
        <v>338</v>
      </c>
      <c r="D49" s="111">
        <v>342</v>
      </c>
      <c r="E49" s="111">
        <v>338</v>
      </c>
      <c r="F49" s="111">
        <v>342</v>
      </c>
      <c r="G49" s="111">
        <v>333</v>
      </c>
      <c r="H49" s="111">
        <v>337</v>
      </c>
      <c r="I49" s="111">
        <v>333</v>
      </c>
      <c r="J49" s="111">
        <v>337</v>
      </c>
      <c r="K49" s="111">
        <v>338</v>
      </c>
      <c r="L49" s="111">
        <v>342</v>
      </c>
      <c r="M49" s="123">
        <f>IF(ISERROR(AVERAGE(C49:L49)),"=",AVERAGE(C49:L49))</f>
        <v>338</v>
      </c>
    </row>
    <row r="50" spans="1:12" ht="26.25" customHeight="1">
      <c r="A50" s="124"/>
      <c r="B50" s="125"/>
      <c r="C50" s="126"/>
      <c r="D50" s="126"/>
      <c r="E50" s="126"/>
      <c r="F50" s="126"/>
      <c r="G50" s="126"/>
      <c r="H50" s="126"/>
      <c r="I50" s="126"/>
      <c r="J50" s="126"/>
      <c r="K50" s="126"/>
      <c r="L50" s="126"/>
    </row>
    <row r="51" spans="1:239" ht="22.5" customHeight="1">
      <c r="A51" s="101"/>
      <c r="B51" s="102"/>
      <c r="C51" s="459">
        <v>43284</v>
      </c>
      <c r="D51" s="460"/>
      <c r="E51" s="459">
        <v>43291</v>
      </c>
      <c r="F51" s="460"/>
      <c r="G51" s="459">
        <v>43298</v>
      </c>
      <c r="H51" s="460"/>
      <c r="I51" s="459">
        <v>43305</v>
      </c>
      <c r="J51" s="460"/>
      <c r="K51" s="459">
        <v>43312</v>
      </c>
      <c r="L51" s="460"/>
      <c r="M51" s="103" t="s">
        <v>151</v>
      </c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98"/>
      <c r="BC51" s="98"/>
      <c r="BD51" s="98"/>
      <c r="BE51" s="98"/>
      <c r="BF51" s="98"/>
      <c r="BG51" s="98"/>
      <c r="BH51" s="98"/>
      <c r="BI51" s="98"/>
      <c r="BJ51" s="98"/>
      <c r="BK51" s="98"/>
      <c r="BL51" s="98"/>
      <c r="BM51" s="98"/>
      <c r="BN51" s="98"/>
      <c r="BO51" s="98"/>
      <c r="BP51" s="98"/>
      <c r="BQ51" s="98"/>
      <c r="BR51" s="98"/>
      <c r="BS51" s="98"/>
      <c r="BT51" s="98"/>
      <c r="BU51" s="98"/>
      <c r="BV51" s="98"/>
      <c r="BW51" s="98"/>
      <c r="BX51" s="98"/>
      <c r="BY51" s="98"/>
      <c r="BZ51" s="98"/>
      <c r="CA51" s="98"/>
      <c r="CB51" s="98"/>
      <c r="CC51" s="98"/>
      <c r="CD51" s="98"/>
      <c r="CE51" s="98"/>
      <c r="CF51" s="98"/>
      <c r="CG51" s="98"/>
      <c r="CH51" s="98"/>
      <c r="CI51" s="98"/>
      <c r="CJ51" s="98"/>
      <c r="CK51" s="98"/>
      <c r="CL51" s="98"/>
      <c r="CM51" s="98"/>
      <c r="CN51" s="98"/>
      <c r="CO51" s="98"/>
      <c r="CP51" s="98"/>
      <c r="CQ51" s="98"/>
      <c r="CR51" s="98"/>
      <c r="CS51" s="98"/>
      <c r="CT51" s="98"/>
      <c r="CU51" s="98"/>
      <c r="CV51" s="98"/>
      <c r="CW51" s="98"/>
      <c r="CX51" s="98"/>
      <c r="CY51" s="98"/>
      <c r="CZ51" s="98"/>
      <c r="DA51" s="98"/>
      <c r="DB51" s="98"/>
      <c r="DC51" s="98"/>
      <c r="DD51" s="98"/>
      <c r="DE51" s="98"/>
      <c r="DF51" s="98"/>
      <c r="DG51" s="98"/>
      <c r="DH51" s="98"/>
      <c r="DI51" s="98"/>
      <c r="DJ51" s="98"/>
      <c r="DK51" s="98"/>
      <c r="DL51" s="98"/>
      <c r="DM51" s="98"/>
      <c r="DN51" s="98"/>
      <c r="DO51" s="98"/>
      <c r="DP51" s="98"/>
      <c r="DQ51" s="98"/>
      <c r="DR51" s="98"/>
      <c r="DS51" s="98"/>
      <c r="DT51" s="98"/>
      <c r="DU51" s="98"/>
      <c r="DV51" s="98"/>
      <c r="DW51" s="98"/>
      <c r="DX51" s="98"/>
      <c r="DY51" s="98"/>
      <c r="DZ51" s="98"/>
      <c r="EA51" s="98"/>
      <c r="EB51" s="98"/>
      <c r="EC51" s="98"/>
      <c r="ED51" s="98"/>
      <c r="EE51" s="98"/>
      <c r="EF51" s="98"/>
      <c r="EG51" s="98"/>
      <c r="EH51" s="98"/>
      <c r="EI51" s="98"/>
      <c r="EJ51" s="98"/>
      <c r="EK51" s="98"/>
      <c r="EL51" s="98"/>
      <c r="EM51" s="98"/>
      <c r="EN51" s="98"/>
      <c r="EO51" s="98"/>
      <c r="EP51" s="98"/>
      <c r="EQ51" s="98"/>
      <c r="ER51" s="98"/>
      <c r="ES51" s="98"/>
      <c r="ET51" s="98"/>
      <c r="EU51" s="98"/>
      <c r="EV51" s="98"/>
      <c r="EW51" s="98"/>
      <c r="EX51" s="98"/>
      <c r="EY51" s="98"/>
      <c r="EZ51" s="98"/>
      <c r="FA51" s="98"/>
      <c r="FB51" s="98"/>
      <c r="FC51" s="98"/>
      <c r="FD51" s="98"/>
      <c r="FE51" s="98"/>
      <c r="FF51" s="98"/>
      <c r="FG51" s="98"/>
      <c r="FH51" s="98"/>
      <c r="FI51" s="98"/>
      <c r="FJ51" s="98"/>
      <c r="FK51" s="98"/>
      <c r="FL51" s="98"/>
      <c r="FM51" s="98"/>
      <c r="FN51" s="98"/>
      <c r="FO51" s="98"/>
      <c r="FP51" s="98"/>
      <c r="FQ51" s="98"/>
      <c r="FR51" s="98"/>
      <c r="FS51" s="98"/>
      <c r="FT51" s="98"/>
      <c r="FU51" s="98"/>
      <c r="FV51" s="98"/>
      <c r="FW51" s="98"/>
      <c r="FX51" s="98"/>
      <c r="FY51" s="98"/>
      <c r="FZ51" s="98"/>
      <c r="GA51" s="98"/>
      <c r="GB51" s="98"/>
      <c r="GC51" s="98"/>
      <c r="GD51" s="98"/>
      <c r="GE51" s="98"/>
      <c r="GF51" s="98"/>
      <c r="GG51" s="98"/>
      <c r="GH51" s="98"/>
      <c r="GI51" s="98"/>
      <c r="GJ51" s="98"/>
      <c r="GK51" s="98"/>
      <c r="GL51" s="98"/>
      <c r="GM51" s="98"/>
      <c r="GN51" s="98"/>
      <c r="GO51" s="98"/>
      <c r="GP51" s="98"/>
      <c r="GQ51" s="98"/>
      <c r="GR51" s="98"/>
      <c r="GS51" s="98"/>
      <c r="GT51" s="98"/>
      <c r="GU51" s="98"/>
      <c r="GV51" s="98"/>
      <c r="GW51" s="98"/>
      <c r="GX51" s="98"/>
      <c r="GY51" s="98"/>
      <c r="GZ51" s="98"/>
      <c r="HA51" s="98"/>
      <c r="HB51" s="98"/>
      <c r="HC51" s="98"/>
      <c r="HD51" s="98"/>
      <c r="HE51" s="98"/>
      <c r="HF51" s="98"/>
      <c r="HG51" s="98"/>
      <c r="HH51" s="98"/>
      <c r="HI51" s="98"/>
      <c r="HJ51" s="98"/>
      <c r="HK51" s="98"/>
      <c r="HL51" s="98"/>
      <c r="HM51" s="98"/>
      <c r="HN51" s="98"/>
      <c r="HO51" s="98"/>
      <c r="HP51" s="98"/>
      <c r="HQ51" s="98"/>
      <c r="HR51" s="98"/>
      <c r="HS51" s="98"/>
      <c r="HT51" s="98"/>
      <c r="HU51" s="98"/>
      <c r="HV51" s="98"/>
      <c r="HW51" s="98"/>
      <c r="HX51" s="98"/>
      <c r="HY51" s="98"/>
      <c r="HZ51" s="98"/>
      <c r="IA51" s="98"/>
      <c r="IB51" s="98"/>
      <c r="IC51" s="98"/>
      <c r="ID51" s="98"/>
      <c r="IE51" s="98"/>
    </row>
    <row r="52" spans="1:239" ht="17.25" customHeight="1">
      <c r="A52" s="104" t="s">
        <v>71</v>
      </c>
      <c r="B52" s="105"/>
      <c r="C52" s="106" t="s">
        <v>152</v>
      </c>
      <c r="D52" s="106" t="s">
        <v>153</v>
      </c>
      <c r="E52" s="106" t="s">
        <v>152</v>
      </c>
      <c r="F52" s="106" t="s">
        <v>153</v>
      </c>
      <c r="G52" s="106" t="s">
        <v>152</v>
      </c>
      <c r="H52" s="106" t="s">
        <v>153</v>
      </c>
      <c r="I52" s="106" t="s">
        <v>152</v>
      </c>
      <c r="J52" s="106" t="s">
        <v>153</v>
      </c>
      <c r="K52" s="106" t="s">
        <v>152</v>
      </c>
      <c r="L52" s="106" t="s">
        <v>153</v>
      </c>
      <c r="M52" s="107" t="s">
        <v>241</v>
      </c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98"/>
      <c r="BA52" s="98"/>
      <c r="BB52" s="98"/>
      <c r="BC52" s="98"/>
      <c r="BD52" s="98"/>
      <c r="BE52" s="98"/>
      <c r="BF52" s="98"/>
      <c r="BG52" s="98"/>
      <c r="BH52" s="98"/>
      <c r="BI52" s="98"/>
      <c r="BJ52" s="98"/>
      <c r="BK52" s="98"/>
      <c r="BL52" s="98"/>
      <c r="BM52" s="98"/>
      <c r="BN52" s="98"/>
      <c r="BO52" s="98"/>
      <c r="BP52" s="98"/>
      <c r="BQ52" s="98"/>
      <c r="BR52" s="98"/>
      <c r="BS52" s="98"/>
      <c r="BT52" s="98"/>
      <c r="BU52" s="98"/>
      <c r="BV52" s="98"/>
      <c r="BW52" s="98"/>
      <c r="BX52" s="98"/>
      <c r="BY52" s="98"/>
      <c r="BZ52" s="98"/>
      <c r="CA52" s="98"/>
      <c r="CB52" s="98"/>
      <c r="CC52" s="98"/>
      <c r="CD52" s="98"/>
      <c r="CE52" s="98"/>
      <c r="CF52" s="98"/>
      <c r="CG52" s="98"/>
      <c r="CH52" s="98"/>
      <c r="CI52" s="98"/>
      <c r="CJ52" s="98"/>
      <c r="CK52" s="98"/>
      <c r="CL52" s="98"/>
      <c r="CM52" s="98"/>
      <c r="CN52" s="98"/>
      <c r="CO52" s="98"/>
      <c r="CP52" s="98"/>
      <c r="CQ52" s="98"/>
      <c r="CR52" s="98"/>
      <c r="CS52" s="98"/>
      <c r="CT52" s="98"/>
      <c r="CU52" s="98"/>
      <c r="CV52" s="98"/>
      <c r="CW52" s="98"/>
      <c r="CX52" s="98"/>
      <c r="CY52" s="98"/>
      <c r="CZ52" s="98"/>
      <c r="DA52" s="98"/>
      <c r="DB52" s="98"/>
      <c r="DC52" s="98"/>
      <c r="DD52" s="98"/>
      <c r="DE52" s="98"/>
      <c r="DF52" s="98"/>
      <c r="DG52" s="98"/>
      <c r="DH52" s="98"/>
      <c r="DI52" s="98"/>
      <c r="DJ52" s="98"/>
      <c r="DK52" s="98"/>
      <c r="DL52" s="98"/>
      <c r="DM52" s="98"/>
      <c r="DN52" s="98"/>
      <c r="DO52" s="98"/>
      <c r="DP52" s="98"/>
      <c r="DQ52" s="98"/>
      <c r="DR52" s="98"/>
      <c r="DS52" s="98"/>
      <c r="DT52" s="98"/>
      <c r="DU52" s="98"/>
      <c r="DV52" s="98"/>
      <c r="DW52" s="98"/>
      <c r="DX52" s="98"/>
      <c r="DY52" s="98"/>
      <c r="DZ52" s="98"/>
      <c r="EA52" s="98"/>
      <c r="EB52" s="98"/>
      <c r="EC52" s="98"/>
      <c r="ED52" s="98"/>
      <c r="EE52" s="98"/>
      <c r="EF52" s="98"/>
      <c r="EG52" s="98"/>
      <c r="EH52" s="98"/>
      <c r="EI52" s="98"/>
      <c r="EJ52" s="98"/>
      <c r="EK52" s="98"/>
      <c r="EL52" s="98"/>
      <c r="EM52" s="98"/>
      <c r="EN52" s="98"/>
      <c r="EO52" s="98"/>
      <c r="EP52" s="98"/>
      <c r="EQ52" s="98"/>
      <c r="ER52" s="98"/>
      <c r="ES52" s="98"/>
      <c r="ET52" s="98"/>
      <c r="EU52" s="98"/>
      <c r="EV52" s="98"/>
      <c r="EW52" s="98"/>
      <c r="EX52" s="98"/>
      <c r="EY52" s="98"/>
      <c r="EZ52" s="98"/>
      <c r="FA52" s="98"/>
      <c r="FB52" s="98"/>
      <c r="FC52" s="98"/>
      <c r="FD52" s="98"/>
      <c r="FE52" s="98"/>
      <c r="FF52" s="98"/>
      <c r="FG52" s="98"/>
      <c r="FH52" s="98"/>
      <c r="FI52" s="98"/>
      <c r="FJ52" s="98"/>
      <c r="FK52" s="98"/>
      <c r="FL52" s="98"/>
      <c r="FM52" s="98"/>
      <c r="FN52" s="98"/>
      <c r="FO52" s="98"/>
      <c r="FP52" s="98"/>
      <c r="FQ52" s="98"/>
      <c r="FR52" s="98"/>
      <c r="FS52" s="98"/>
      <c r="FT52" s="98"/>
      <c r="FU52" s="98"/>
      <c r="FV52" s="98"/>
      <c r="FW52" s="98"/>
      <c r="FX52" s="98"/>
      <c r="FY52" s="98"/>
      <c r="FZ52" s="98"/>
      <c r="GA52" s="98"/>
      <c r="GB52" s="98"/>
      <c r="GC52" s="98"/>
      <c r="GD52" s="98"/>
      <c r="GE52" s="98"/>
      <c r="GF52" s="98"/>
      <c r="GG52" s="98"/>
      <c r="GH52" s="98"/>
      <c r="GI52" s="98"/>
      <c r="GJ52" s="98"/>
      <c r="GK52" s="98"/>
      <c r="GL52" s="98"/>
      <c r="GM52" s="98"/>
      <c r="GN52" s="98"/>
      <c r="GO52" s="98"/>
      <c r="GP52" s="98"/>
      <c r="GQ52" s="98"/>
      <c r="GR52" s="98"/>
      <c r="GS52" s="98"/>
      <c r="GT52" s="98"/>
      <c r="GU52" s="98"/>
      <c r="GV52" s="98"/>
      <c r="GW52" s="98"/>
      <c r="GX52" s="98"/>
      <c r="GY52" s="98"/>
      <c r="GZ52" s="98"/>
      <c r="HA52" s="98"/>
      <c r="HB52" s="98"/>
      <c r="HC52" s="98"/>
      <c r="HD52" s="98"/>
      <c r="HE52" s="98"/>
      <c r="HF52" s="98"/>
      <c r="HG52" s="98"/>
      <c r="HH52" s="98"/>
      <c r="HI52" s="98"/>
      <c r="HJ52" s="98"/>
      <c r="HK52" s="98"/>
      <c r="HL52" s="98"/>
      <c r="HM52" s="98"/>
      <c r="HN52" s="98"/>
      <c r="HO52" s="98"/>
      <c r="HP52" s="98"/>
      <c r="HQ52" s="98"/>
      <c r="HR52" s="98"/>
      <c r="HS52" s="98"/>
      <c r="HT52" s="98"/>
      <c r="HU52" s="98"/>
      <c r="HV52" s="98"/>
      <c r="HW52" s="98"/>
      <c r="HX52" s="98"/>
      <c r="HY52" s="98"/>
      <c r="HZ52" s="98"/>
      <c r="IA52" s="98"/>
      <c r="IB52" s="98"/>
      <c r="IC52" s="98"/>
      <c r="ID52" s="98"/>
      <c r="IE52" s="98"/>
    </row>
    <row r="53" spans="1:239" ht="26.25" customHeight="1">
      <c r="A53" s="457" t="s">
        <v>155</v>
      </c>
      <c r="B53" s="457"/>
      <c r="C53" s="457"/>
      <c r="D53" s="457"/>
      <c r="E53" s="457"/>
      <c r="F53" s="457"/>
      <c r="G53" s="457"/>
      <c r="H53" s="457"/>
      <c r="I53" s="457"/>
      <c r="J53" s="457"/>
      <c r="K53" s="457"/>
      <c r="L53" s="457"/>
      <c r="M53" s="457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/>
      <c r="AN53" s="98"/>
      <c r="AO53" s="98"/>
      <c r="AP53" s="98"/>
      <c r="AQ53" s="98"/>
      <c r="AR53" s="98"/>
      <c r="AS53" s="98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8"/>
      <c r="BE53" s="98"/>
      <c r="BF53" s="98"/>
      <c r="BG53" s="98"/>
      <c r="BH53" s="98"/>
      <c r="BI53" s="98"/>
      <c r="BJ53" s="98"/>
      <c r="BK53" s="98"/>
      <c r="BL53" s="98"/>
      <c r="BM53" s="98"/>
      <c r="BN53" s="98"/>
      <c r="BO53" s="98"/>
      <c r="BP53" s="98"/>
      <c r="BQ53" s="98"/>
      <c r="BR53" s="98"/>
      <c r="BS53" s="98"/>
      <c r="BT53" s="98"/>
      <c r="BU53" s="98"/>
      <c r="BV53" s="98"/>
      <c r="BW53" s="98"/>
      <c r="BX53" s="98"/>
      <c r="BY53" s="98"/>
      <c r="BZ53" s="98"/>
      <c r="CA53" s="98"/>
      <c r="CB53" s="98"/>
      <c r="CC53" s="98"/>
      <c r="CD53" s="98"/>
      <c r="CE53" s="98"/>
      <c r="CF53" s="98"/>
      <c r="CG53" s="98"/>
      <c r="CH53" s="98"/>
      <c r="CI53" s="98"/>
      <c r="CJ53" s="98"/>
      <c r="CK53" s="98"/>
      <c r="CL53" s="98"/>
      <c r="CM53" s="98"/>
      <c r="CN53" s="98"/>
      <c r="CO53" s="98"/>
      <c r="CP53" s="98"/>
      <c r="CQ53" s="98"/>
      <c r="CR53" s="98"/>
      <c r="CS53" s="98"/>
      <c r="CT53" s="98"/>
      <c r="CU53" s="98"/>
      <c r="CV53" s="98"/>
      <c r="CW53" s="98"/>
      <c r="CX53" s="98"/>
      <c r="CY53" s="98"/>
      <c r="CZ53" s="98"/>
      <c r="DA53" s="98"/>
      <c r="DB53" s="98"/>
      <c r="DC53" s="98"/>
      <c r="DD53" s="98"/>
      <c r="DE53" s="98"/>
      <c r="DF53" s="98"/>
      <c r="DG53" s="98"/>
      <c r="DH53" s="98"/>
      <c r="DI53" s="98"/>
      <c r="DJ53" s="98"/>
      <c r="DK53" s="98"/>
      <c r="DL53" s="98"/>
      <c r="DM53" s="98"/>
      <c r="DN53" s="98"/>
      <c r="DO53" s="98"/>
      <c r="DP53" s="98"/>
      <c r="DQ53" s="98"/>
      <c r="DR53" s="98"/>
      <c r="DS53" s="98"/>
      <c r="DT53" s="98"/>
      <c r="DU53" s="98"/>
      <c r="DV53" s="98"/>
      <c r="DW53" s="98"/>
      <c r="DX53" s="98"/>
      <c r="DY53" s="98"/>
      <c r="DZ53" s="98"/>
      <c r="EA53" s="98"/>
      <c r="EB53" s="98"/>
      <c r="EC53" s="98"/>
      <c r="ED53" s="98"/>
      <c r="EE53" s="98"/>
      <c r="EF53" s="98"/>
      <c r="EG53" s="98"/>
      <c r="EH53" s="98"/>
      <c r="EI53" s="98"/>
      <c r="EJ53" s="98"/>
      <c r="EK53" s="98"/>
      <c r="EL53" s="98"/>
      <c r="EM53" s="98"/>
      <c r="EN53" s="98"/>
      <c r="EO53" s="98"/>
      <c r="EP53" s="98"/>
      <c r="EQ53" s="98"/>
      <c r="ER53" s="98"/>
      <c r="ES53" s="98"/>
      <c r="ET53" s="98"/>
      <c r="EU53" s="98"/>
      <c r="EV53" s="98"/>
      <c r="EW53" s="98"/>
      <c r="EX53" s="98"/>
      <c r="EY53" s="98"/>
      <c r="EZ53" s="98"/>
      <c r="FA53" s="98"/>
      <c r="FB53" s="98"/>
      <c r="FC53" s="98"/>
      <c r="FD53" s="98"/>
      <c r="FE53" s="98"/>
      <c r="FF53" s="98"/>
      <c r="FG53" s="98"/>
      <c r="FH53" s="98"/>
      <c r="FI53" s="98"/>
      <c r="FJ53" s="98"/>
      <c r="FK53" s="98"/>
      <c r="FL53" s="98"/>
      <c r="FM53" s="98"/>
      <c r="FN53" s="98"/>
      <c r="FO53" s="98"/>
      <c r="FP53" s="98"/>
      <c r="FQ53" s="98"/>
      <c r="FR53" s="98"/>
      <c r="FS53" s="98"/>
      <c r="FT53" s="98"/>
      <c r="FU53" s="98"/>
      <c r="FV53" s="98"/>
      <c r="FW53" s="98"/>
      <c r="FX53" s="98"/>
      <c r="FY53" s="98"/>
      <c r="FZ53" s="98"/>
      <c r="GA53" s="98"/>
      <c r="GB53" s="98"/>
      <c r="GC53" s="98"/>
      <c r="GD53" s="98"/>
      <c r="GE53" s="98"/>
      <c r="GF53" s="98"/>
      <c r="GG53" s="98"/>
      <c r="GH53" s="98"/>
      <c r="GI53" s="98"/>
      <c r="GJ53" s="98"/>
      <c r="GK53" s="98"/>
      <c r="GL53" s="98"/>
      <c r="GM53" s="98"/>
      <c r="GN53" s="98"/>
      <c r="GO53" s="98"/>
      <c r="GP53" s="98"/>
      <c r="GQ53" s="98"/>
      <c r="GR53" s="98"/>
      <c r="GS53" s="98"/>
      <c r="GT53" s="98"/>
      <c r="GU53" s="98"/>
      <c r="GV53" s="98"/>
      <c r="GW53" s="98"/>
      <c r="GX53" s="98"/>
      <c r="GY53" s="98"/>
      <c r="GZ53" s="98"/>
      <c r="HA53" s="98"/>
      <c r="HB53" s="98"/>
      <c r="HC53" s="98"/>
      <c r="HD53" s="98"/>
      <c r="HE53" s="98"/>
      <c r="HF53" s="98"/>
      <c r="HG53" s="98"/>
      <c r="HH53" s="98"/>
      <c r="HI53" s="98"/>
      <c r="HJ53" s="98"/>
      <c r="HK53" s="98"/>
      <c r="HL53" s="98"/>
      <c r="HM53" s="98"/>
      <c r="HN53" s="98"/>
      <c r="HO53" s="98"/>
      <c r="HP53" s="98"/>
      <c r="HQ53" s="98"/>
      <c r="HR53" s="98"/>
      <c r="HS53" s="98"/>
      <c r="HT53" s="98"/>
      <c r="HU53" s="98"/>
      <c r="HV53" s="98"/>
      <c r="HW53" s="98"/>
      <c r="HX53" s="98"/>
      <c r="HY53" s="98"/>
      <c r="HZ53" s="98"/>
      <c r="IA53" s="98"/>
      <c r="IB53" s="98"/>
      <c r="IC53" s="98"/>
      <c r="ID53" s="98"/>
      <c r="IE53" s="98"/>
    </row>
    <row r="54" spans="1:13" ht="26.25" customHeight="1">
      <c r="A54" s="465" t="s">
        <v>184</v>
      </c>
      <c r="B54" s="465"/>
      <c r="C54" s="465"/>
      <c r="D54" s="465"/>
      <c r="E54" s="465"/>
      <c r="F54" s="465"/>
      <c r="G54" s="465"/>
      <c r="H54" s="465"/>
      <c r="I54" s="465"/>
      <c r="J54" s="465"/>
      <c r="K54" s="465"/>
      <c r="L54" s="465"/>
      <c r="M54" s="465"/>
    </row>
    <row r="55" spans="1:13" ht="26.25" customHeight="1">
      <c r="A55" s="127" t="s">
        <v>137</v>
      </c>
      <c r="B55" s="128"/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</row>
    <row r="56" spans="1:13" ht="15" customHeight="1">
      <c r="A56" s="114" t="s">
        <v>124</v>
      </c>
      <c r="B56" s="115" t="s">
        <v>72</v>
      </c>
      <c r="C56" s="111" t="s">
        <v>154</v>
      </c>
      <c r="D56" s="111" t="s">
        <v>154</v>
      </c>
      <c r="E56" s="111" t="s">
        <v>154</v>
      </c>
      <c r="F56" s="111" t="s">
        <v>154</v>
      </c>
      <c r="G56" s="111" t="s">
        <v>154</v>
      </c>
      <c r="H56" s="111" t="s">
        <v>154</v>
      </c>
      <c r="I56" s="111" t="s">
        <v>154</v>
      </c>
      <c r="J56" s="111" t="s">
        <v>154</v>
      </c>
      <c r="K56" s="111" t="s">
        <v>154</v>
      </c>
      <c r="L56" s="111" t="s">
        <v>154</v>
      </c>
      <c r="M56" s="116" t="str">
        <f aca="true" t="shared" si="2" ref="M56:M63">IF(ISERROR(AVERAGE(C56:L56)),"=",AVERAGE(C56:L56))</f>
        <v>=</v>
      </c>
    </row>
    <row r="57" spans="1:13" ht="15" customHeight="1">
      <c r="A57" s="114" t="s">
        <v>102</v>
      </c>
      <c r="B57" s="115" t="s">
        <v>72</v>
      </c>
      <c r="C57" s="111" t="s">
        <v>154</v>
      </c>
      <c r="D57" s="111" t="s">
        <v>154</v>
      </c>
      <c r="E57" s="111" t="s">
        <v>154</v>
      </c>
      <c r="F57" s="111" t="s">
        <v>154</v>
      </c>
      <c r="G57" s="111" t="s">
        <v>154</v>
      </c>
      <c r="H57" s="111" t="s">
        <v>154</v>
      </c>
      <c r="I57" s="111" t="s">
        <v>154</v>
      </c>
      <c r="J57" s="111" t="s">
        <v>154</v>
      </c>
      <c r="K57" s="111" t="s">
        <v>154</v>
      </c>
      <c r="L57" s="111" t="s">
        <v>154</v>
      </c>
      <c r="M57" s="116" t="str">
        <f t="shared" si="2"/>
        <v>=</v>
      </c>
    </row>
    <row r="58" spans="1:13" ht="15" customHeight="1">
      <c r="A58" s="114" t="s">
        <v>112</v>
      </c>
      <c r="B58" s="115" t="s">
        <v>72</v>
      </c>
      <c r="C58" s="111" t="s">
        <v>154</v>
      </c>
      <c r="D58" s="111" t="s">
        <v>154</v>
      </c>
      <c r="E58" s="111" t="s">
        <v>154</v>
      </c>
      <c r="F58" s="111" t="s">
        <v>154</v>
      </c>
      <c r="G58" s="111" t="s">
        <v>154</v>
      </c>
      <c r="H58" s="111" t="s">
        <v>154</v>
      </c>
      <c r="I58" s="111" t="s">
        <v>154</v>
      </c>
      <c r="J58" s="111" t="s">
        <v>154</v>
      </c>
      <c r="K58" s="111" t="s">
        <v>154</v>
      </c>
      <c r="L58" s="111" t="s">
        <v>154</v>
      </c>
      <c r="M58" s="116" t="str">
        <f t="shared" si="2"/>
        <v>=</v>
      </c>
    </row>
    <row r="59" spans="1:13" ht="15" customHeight="1">
      <c r="A59" s="114" t="s">
        <v>108</v>
      </c>
      <c r="B59" s="115" t="s">
        <v>72</v>
      </c>
      <c r="C59" s="111" t="s">
        <v>154</v>
      </c>
      <c r="D59" s="111" t="s">
        <v>154</v>
      </c>
      <c r="E59" s="111" t="s">
        <v>154</v>
      </c>
      <c r="F59" s="111" t="s">
        <v>154</v>
      </c>
      <c r="G59" s="111" t="s">
        <v>154</v>
      </c>
      <c r="H59" s="111" t="s">
        <v>154</v>
      </c>
      <c r="I59" s="111" t="s">
        <v>154</v>
      </c>
      <c r="J59" s="111" t="s">
        <v>154</v>
      </c>
      <c r="K59" s="111" t="s">
        <v>154</v>
      </c>
      <c r="L59" s="111" t="s">
        <v>154</v>
      </c>
      <c r="M59" s="116" t="str">
        <f t="shared" si="2"/>
        <v>=</v>
      </c>
    </row>
    <row r="60" spans="1:13" ht="15" customHeight="1">
      <c r="A60" s="114" t="s">
        <v>113</v>
      </c>
      <c r="B60" s="115" t="s">
        <v>72</v>
      </c>
      <c r="C60" s="111" t="s">
        <v>154</v>
      </c>
      <c r="D60" s="111" t="s">
        <v>154</v>
      </c>
      <c r="E60" s="111" t="s">
        <v>154</v>
      </c>
      <c r="F60" s="111" t="s">
        <v>154</v>
      </c>
      <c r="G60" s="111" t="s">
        <v>154</v>
      </c>
      <c r="H60" s="111" t="s">
        <v>154</v>
      </c>
      <c r="I60" s="111" t="s">
        <v>154</v>
      </c>
      <c r="J60" s="111" t="s">
        <v>154</v>
      </c>
      <c r="K60" s="111" t="s">
        <v>154</v>
      </c>
      <c r="L60" s="111" t="s">
        <v>154</v>
      </c>
      <c r="M60" s="116" t="str">
        <f t="shared" si="2"/>
        <v>=</v>
      </c>
    </row>
    <row r="61" spans="1:13" ht="15" customHeight="1">
      <c r="A61" s="114" t="s">
        <v>105</v>
      </c>
      <c r="B61" s="115" t="s">
        <v>72</v>
      </c>
      <c r="C61" s="111" t="s">
        <v>154</v>
      </c>
      <c r="D61" s="111" t="s">
        <v>154</v>
      </c>
      <c r="E61" s="111" t="s">
        <v>154</v>
      </c>
      <c r="F61" s="111" t="s">
        <v>154</v>
      </c>
      <c r="G61" s="111" t="s">
        <v>154</v>
      </c>
      <c r="H61" s="111" t="s">
        <v>154</v>
      </c>
      <c r="I61" s="111" t="s">
        <v>154</v>
      </c>
      <c r="J61" s="111" t="s">
        <v>154</v>
      </c>
      <c r="K61" s="111" t="s">
        <v>154</v>
      </c>
      <c r="L61" s="111" t="s">
        <v>154</v>
      </c>
      <c r="M61" s="116" t="str">
        <f t="shared" si="2"/>
        <v>=</v>
      </c>
    </row>
    <row r="62" spans="1:13" ht="15" customHeight="1">
      <c r="A62" s="114" t="s">
        <v>112</v>
      </c>
      <c r="B62" s="115" t="s">
        <v>72</v>
      </c>
      <c r="C62" s="111" t="s">
        <v>154</v>
      </c>
      <c r="D62" s="111" t="s">
        <v>154</v>
      </c>
      <c r="E62" s="116" t="s">
        <v>154</v>
      </c>
      <c r="F62" s="116" t="s">
        <v>154</v>
      </c>
      <c r="G62" s="116" t="s">
        <v>154</v>
      </c>
      <c r="H62" s="116" t="s">
        <v>154</v>
      </c>
      <c r="I62" s="116" t="s">
        <v>154</v>
      </c>
      <c r="J62" s="116" t="s">
        <v>154</v>
      </c>
      <c r="K62" s="111" t="s">
        <v>154</v>
      </c>
      <c r="L62" s="111" t="s">
        <v>154</v>
      </c>
      <c r="M62" s="116" t="str">
        <f t="shared" si="2"/>
        <v>=</v>
      </c>
    </row>
    <row r="63" spans="1:13" ht="15" customHeight="1">
      <c r="A63" s="114" t="s">
        <v>121</v>
      </c>
      <c r="B63" s="115" t="s">
        <v>72</v>
      </c>
      <c r="C63" s="111" t="s">
        <v>154</v>
      </c>
      <c r="D63" s="111" t="s">
        <v>154</v>
      </c>
      <c r="E63" s="116" t="s">
        <v>154</v>
      </c>
      <c r="F63" s="116" t="s">
        <v>154</v>
      </c>
      <c r="G63" s="116" t="s">
        <v>154</v>
      </c>
      <c r="H63" s="116" t="s">
        <v>154</v>
      </c>
      <c r="I63" s="116" t="s">
        <v>154</v>
      </c>
      <c r="J63" s="116" t="s">
        <v>154</v>
      </c>
      <c r="K63" s="111" t="s">
        <v>154</v>
      </c>
      <c r="L63" s="111" t="s">
        <v>154</v>
      </c>
      <c r="M63" s="116" t="str">
        <f t="shared" si="2"/>
        <v>=</v>
      </c>
    </row>
    <row r="64" spans="1:13" ht="15" customHeight="1">
      <c r="A64" s="114" t="s">
        <v>194</v>
      </c>
      <c r="B64" s="115" t="s">
        <v>72</v>
      </c>
      <c r="C64" s="111" t="s">
        <v>154</v>
      </c>
      <c r="D64" s="111" t="s">
        <v>154</v>
      </c>
      <c r="E64" s="116" t="s">
        <v>154</v>
      </c>
      <c r="F64" s="116" t="s">
        <v>154</v>
      </c>
      <c r="G64" s="116" t="s">
        <v>154</v>
      </c>
      <c r="H64" s="116" t="s">
        <v>154</v>
      </c>
      <c r="I64" s="116" t="s">
        <v>154</v>
      </c>
      <c r="J64" s="116" t="s">
        <v>154</v>
      </c>
      <c r="K64" s="111" t="s">
        <v>154</v>
      </c>
      <c r="L64" s="111" t="s">
        <v>154</v>
      </c>
      <c r="M64" s="116"/>
    </row>
    <row r="65" spans="1:13" ht="15" customHeight="1">
      <c r="A65" s="114" t="s">
        <v>91</v>
      </c>
      <c r="B65" s="115" t="s">
        <v>72</v>
      </c>
      <c r="C65" s="111" t="s">
        <v>154</v>
      </c>
      <c r="D65" s="111" t="s">
        <v>154</v>
      </c>
      <c r="E65" s="116" t="s">
        <v>154</v>
      </c>
      <c r="F65" s="116" t="s">
        <v>154</v>
      </c>
      <c r="G65" s="116" t="s">
        <v>154</v>
      </c>
      <c r="H65" s="116" t="s">
        <v>154</v>
      </c>
      <c r="I65" s="116" t="s">
        <v>154</v>
      </c>
      <c r="J65" s="116" t="s">
        <v>154</v>
      </c>
      <c r="K65" s="111" t="s">
        <v>154</v>
      </c>
      <c r="L65" s="111" t="s">
        <v>154</v>
      </c>
      <c r="M65" s="116" t="str">
        <f>IF(ISERROR(AVERAGE(C65:L65)),"=",AVERAGE(C65:L65))</f>
        <v>=</v>
      </c>
    </row>
    <row r="66" spans="1:13" ht="15" customHeight="1">
      <c r="A66" s="114" t="s">
        <v>104</v>
      </c>
      <c r="B66" s="115" t="s">
        <v>72</v>
      </c>
      <c r="C66" s="111" t="s">
        <v>154</v>
      </c>
      <c r="D66" s="111" t="s">
        <v>154</v>
      </c>
      <c r="E66" s="116" t="s">
        <v>154</v>
      </c>
      <c r="F66" s="116" t="s">
        <v>154</v>
      </c>
      <c r="G66" s="116" t="s">
        <v>154</v>
      </c>
      <c r="H66" s="116" t="s">
        <v>154</v>
      </c>
      <c r="I66" s="116" t="s">
        <v>154</v>
      </c>
      <c r="J66" s="116" t="s">
        <v>154</v>
      </c>
      <c r="K66" s="111" t="s">
        <v>154</v>
      </c>
      <c r="L66" s="111" t="s">
        <v>154</v>
      </c>
      <c r="M66" s="116" t="str">
        <f>IF(ISERROR(AVERAGE(C66:L66)),"=",AVERAGE(C66:L66))</f>
        <v>=</v>
      </c>
    </row>
    <row r="67" spans="1:13" ht="15" customHeight="1">
      <c r="A67" s="114" t="s">
        <v>114</v>
      </c>
      <c r="B67" s="115" t="s">
        <v>72</v>
      </c>
      <c r="C67" s="111" t="s">
        <v>154</v>
      </c>
      <c r="D67" s="111" t="s">
        <v>154</v>
      </c>
      <c r="E67" s="116" t="s">
        <v>154</v>
      </c>
      <c r="F67" s="116" t="s">
        <v>154</v>
      </c>
      <c r="G67" s="116" t="s">
        <v>154</v>
      </c>
      <c r="H67" s="116" t="s">
        <v>154</v>
      </c>
      <c r="I67" s="116" t="s">
        <v>154</v>
      </c>
      <c r="J67" s="116" t="s">
        <v>154</v>
      </c>
      <c r="K67" s="111" t="s">
        <v>154</v>
      </c>
      <c r="L67" s="111" t="s">
        <v>154</v>
      </c>
      <c r="M67" s="116" t="str">
        <f>IF(ISERROR(AVERAGE(C67:L67)),"=",AVERAGE(C67:L67))</f>
        <v>=</v>
      </c>
    </row>
    <row r="68" spans="1:13" ht="15" customHeight="1">
      <c r="A68" s="114" t="s">
        <v>195</v>
      </c>
      <c r="B68" s="115" t="s">
        <v>72</v>
      </c>
      <c r="C68" s="111" t="s">
        <v>154</v>
      </c>
      <c r="D68" s="111" t="s">
        <v>154</v>
      </c>
      <c r="E68" s="116" t="s">
        <v>154</v>
      </c>
      <c r="F68" s="116" t="s">
        <v>154</v>
      </c>
      <c r="G68" s="116" t="s">
        <v>154</v>
      </c>
      <c r="H68" s="116" t="s">
        <v>154</v>
      </c>
      <c r="I68" s="116" t="s">
        <v>154</v>
      </c>
      <c r="J68" s="116" t="s">
        <v>154</v>
      </c>
      <c r="K68" s="111" t="s">
        <v>154</v>
      </c>
      <c r="L68" s="111" t="s">
        <v>154</v>
      </c>
      <c r="M68" s="116" t="str">
        <f>IF(ISERROR(AVERAGE(C68:L68)),"=",AVERAGE(C68:L68))</f>
        <v>=</v>
      </c>
    </row>
    <row r="69" spans="1:13" ht="15" customHeight="1">
      <c r="A69" s="114" t="s">
        <v>196</v>
      </c>
      <c r="B69" s="115" t="s">
        <v>72</v>
      </c>
      <c r="C69" s="111" t="s">
        <v>154</v>
      </c>
      <c r="D69" s="111" t="s">
        <v>154</v>
      </c>
      <c r="E69" s="116" t="s">
        <v>154</v>
      </c>
      <c r="F69" s="116" t="s">
        <v>154</v>
      </c>
      <c r="G69" s="116" t="s">
        <v>154</v>
      </c>
      <c r="H69" s="116" t="s">
        <v>154</v>
      </c>
      <c r="I69" s="116" t="s">
        <v>154</v>
      </c>
      <c r="J69" s="116" t="s">
        <v>154</v>
      </c>
      <c r="K69" s="111" t="s">
        <v>154</v>
      </c>
      <c r="L69" s="111" t="s">
        <v>154</v>
      </c>
      <c r="M69" s="116" t="str">
        <f>IF(ISERROR(AVERAGE(C69:L69)),"=",AVERAGE(C69:L69))</f>
        <v>=</v>
      </c>
    </row>
    <row r="70" spans="1:13" ht="15" customHeight="1">
      <c r="A70" s="130" t="s">
        <v>138</v>
      </c>
      <c r="B70" s="131"/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32"/>
    </row>
    <row r="71" spans="1:13" ht="15" customHeight="1">
      <c r="A71" s="114" t="s">
        <v>129</v>
      </c>
      <c r="B71" s="115" t="s">
        <v>72</v>
      </c>
      <c r="C71" s="111" t="s">
        <v>154</v>
      </c>
      <c r="D71" s="111" t="s">
        <v>154</v>
      </c>
      <c r="E71" s="116" t="s">
        <v>154</v>
      </c>
      <c r="F71" s="116" t="s">
        <v>154</v>
      </c>
      <c r="G71" s="116" t="s">
        <v>154</v>
      </c>
      <c r="H71" s="116" t="s">
        <v>154</v>
      </c>
      <c r="I71" s="116" t="s">
        <v>154</v>
      </c>
      <c r="J71" s="116" t="s">
        <v>154</v>
      </c>
      <c r="K71" s="111">
        <v>0.91</v>
      </c>
      <c r="L71" s="111">
        <v>0.93</v>
      </c>
      <c r="M71" s="116">
        <f aca="true" t="shared" si="3" ref="M71:M93">IF(ISERROR(AVERAGE(C71:L71)),"=",AVERAGE(C71:L71))</f>
        <v>0.92</v>
      </c>
    </row>
    <row r="72" spans="1:13" ht="15" customHeight="1">
      <c r="A72" s="180" t="s">
        <v>130</v>
      </c>
      <c r="B72" s="115" t="s">
        <v>72</v>
      </c>
      <c r="C72" s="111" t="s">
        <v>154</v>
      </c>
      <c r="D72" s="111" t="s">
        <v>154</v>
      </c>
      <c r="E72" s="116" t="s">
        <v>154</v>
      </c>
      <c r="F72" s="116" t="s">
        <v>154</v>
      </c>
      <c r="G72" s="116" t="s">
        <v>154</v>
      </c>
      <c r="H72" s="116" t="s">
        <v>154</v>
      </c>
      <c r="I72" s="116" t="s">
        <v>154</v>
      </c>
      <c r="J72" s="116" t="s">
        <v>154</v>
      </c>
      <c r="K72" s="111">
        <v>1.45</v>
      </c>
      <c r="L72" s="111">
        <v>1.5</v>
      </c>
      <c r="M72" s="116">
        <f t="shared" si="3"/>
        <v>1.475</v>
      </c>
    </row>
    <row r="73" spans="1:13" ht="15" customHeight="1">
      <c r="A73" s="180" t="s">
        <v>139</v>
      </c>
      <c r="B73" s="115" t="s">
        <v>72</v>
      </c>
      <c r="C73" s="111" t="s">
        <v>154</v>
      </c>
      <c r="D73" s="111" t="s">
        <v>154</v>
      </c>
      <c r="E73" s="116" t="s">
        <v>154</v>
      </c>
      <c r="F73" s="116" t="s">
        <v>154</v>
      </c>
      <c r="G73" s="116" t="s">
        <v>154</v>
      </c>
      <c r="H73" s="116" t="s">
        <v>154</v>
      </c>
      <c r="I73" s="116" t="s">
        <v>154</v>
      </c>
      <c r="J73" s="116" t="s">
        <v>154</v>
      </c>
      <c r="K73" s="111" t="s">
        <v>154</v>
      </c>
      <c r="L73" s="111" t="s">
        <v>154</v>
      </c>
      <c r="M73" s="116" t="str">
        <f t="shared" si="3"/>
        <v>=</v>
      </c>
    </row>
    <row r="74" spans="1:13" ht="15" customHeight="1">
      <c r="A74" s="180" t="s">
        <v>140</v>
      </c>
      <c r="B74" s="115" t="s">
        <v>72</v>
      </c>
      <c r="C74" s="111" t="s">
        <v>154</v>
      </c>
      <c r="D74" s="111" t="s">
        <v>154</v>
      </c>
      <c r="E74" s="116" t="s">
        <v>154</v>
      </c>
      <c r="F74" s="116" t="s">
        <v>154</v>
      </c>
      <c r="G74" s="116" t="s">
        <v>154</v>
      </c>
      <c r="H74" s="116" t="s">
        <v>154</v>
      </c>
      <c r="I74" s="116" t="s">
        <v>154</v>
      </c>
      <c r="J74" s="116" t="s">
        <v>154</v>
      </c>
      <c r="K74" s="111" t="s">
        <v>154</v>
      </c>
      <c r="L74" s="111" t="s">
        <v>154</v>
      </c>
      <c r="M74" s="116" t="str">
        <f t="shared" si="3"/>
        <v>=</v>
      </c>
    </row>
    <row r="75" spans="1:13" ht="15" customHeight="1">
      <c r="A75" s="114" t="s">
        <v>103</v>
      </c>
      <c r="B75" s="115" t="s">
        <v>72</v>
      </c>
      <c r="C75" s="111" t="s">
        <v>154</v>
      </c>
      <c r="D75" s="111" t="s">
        <v>154</v>
      </c>
      <c r="E75" s="116" t="s">
        <v>154</v>
      </c>
      <c r="F75" s="116" t="s">
        <v>154</v>
      </c>
      <c r="G75" s="116" t="s">
        <v>154</v>
      </c>
      <c r="H75" s="116" t="s">
        <v>154</v>
      </c>
      <c r="I75" s="116" t="s">
        <v>154</v>
      </c>
      <c r="J75" s="116" t="s">
        <v>154</v>
      </c>
      <c r="K75" s="111" t="s">
        <v>154</v>
      </c>
      <c r="L75" s="111" t="s">
        <v>154</v>
      </c>
      <c r="M75" s="116" t="str">
        <f t="shared" si="3"/>
        <v>=</v>
      </c>
    </row>
    <row r="76" spans="1:13" ht="15" customHeight="1">
      <c r="A76" s="114" t="s">
        <v>131</v>
      </c>
      <c r="B76" s="115" t="s">
        <v>72</v>
      </c>
      <c r="C76" s="111" t="s">
        <v>154</v>
      </c>
      <c r="D76" s="111" t="s">
        <v>154</v>
      </c>
      <c r="E76" s="116" t="s">
        <v>154</v>
      </c>
      <c r="F76" s="116" t="s">
        <v>154</v>
      </c>
      <c r="G76" s="116" t="s">
        <v>154</v>
      </c>
      <c r="H76" s="116" t="s">
        <v>154</v>
      </c>
      <c r="I76" s="116" t="s">
        <v>154</v>
      </c>
      <c r="J76" s="116" t="s">
        <v>154</v>
      </c>
      <c r="K76" s="111" t="s">
        <v>154</v>
      </c>
      <c r="L76" s="111" t="s">
        <v>154</v>
      </c>
      <c r="M76" s="116" t="str">
        <f t="shared" si="3"/>
        <v>=</v>
      </c>
    </row>
    <row r="77" spans="1:13" ht="15" customHeight="1">
      <c r="A77" s="114" t="s">
        <v>106</v>
      </c>
      <c r="B77" s="115" t="s">
        <v>72</v>
      </c>
      <c r="C77" s="111" t="s">
        <v>154</v>
      </c>
      <c r="D77" s="111" t="s">
        <v>154</v>
      </c>
      <c r="E77" s="116" t="s">
        <v>154</v>
      </c>
      <c r="F77" s="116" t="s">
        <v>154</v>
      </c>
      <c r="G77" s="116" t="s">
        <v>154</v>
      </c>
      <c r="H77" s="116" t="s">
        <v>154</v>
      </c>
      <c r="I77" s="116" t="s">
        <v>154</v>
      </c>
      <c r="J77" s="116" t="s">
        <v>154</v>
      </c>
      <c r="K77" s="111" t="s">
        <v>154</v>
      </c>
      <c r="L77" s="111" t="s">
        <v>154</v>
      </c>
      <c r="M77" s="116" t="str">
        <f t="shared" si="3"/>
        <v>=</v>
      </c>
    </row>
    <row r="78" spans="1:13" ht="15" customHeight="1">
      <c r="A78" s="114" t="s">
        <v>125</v>
      </c>
      <c r="B78" s="115" t="s">
        <v>72</v>
      </c>
      <c r="C78" s="111" t="s">
        <v>154</v>
      </c>
      <c r="D78" s="111" t="s">
        <v>154</v>
      </c>
      <c r="E78" s="116" t="s">
        <v>154</v>
      </c>
      <c r="F78" s="116" t="s">
        <v>154</v>
      </c>
      <c r="G78" s="116" t="s">
        <v>154</v>
      </c>
      <c r="H78" s="116" t="s">
        <v>154</v>
      </c>
      <c r="I78" s="116" t="s">
        <v>154</v>
      </c>
      <c r="J78" s="116" t="s">
        <v>154</v>
      </c>
      <c r="K78" s="111" t="s">
        <v>154</v>
      </c>
      <c r="L78" s="111" t="s">
        <v>154</v>
      </c>
      <c r="M78" s="116" t="str">
        <f t="shared" si="3"/>
        <v>=</v>
      </c>
    </row>
    <row r="79" spans="1:13" ht="15" customHeight="1">
      <c r="A79" s="114" t="s">
        <v>126</v>
      </c>
      <c r="B79" s="115" t="s">
        <v>72</v>
      </c>
      <c r="C79" s="111" t="s">
        <v>154</v>
      </c>
      <c r="D79" s="111" t="s">
        <v>154</v>
      </c>
      <c r="E79" s="116" t="s">
        <v>154</v>
      </c>
      <c r="F79" s="116" t="s">
        <v>154</v>
      </c>
      <c r="G79" s="116" t="s">
        <v>154</v>
      </c>
      <c r="H79" s="116" t="s">
        <v>154</v>
      </c>
      <c r="I79" s="116" t="s">
        <v>154</v>
      </c>
      <c r="J79" s="116" t="s">
        <v>154</v>
      </c>
      <c r="K79" s="111" t="s">
        <v>154</v>
      </c>
      <c r="L79" s="111" t="s">
        <v>154</v>
      </c>
      <c r="M79" s="116" t="str">
        <f t="shared" si="3"/>
        <v>=</v>
      </c>
    </row>
    <row r="80" spans="1:13" ht="15" customHeight="1">
      <c r="A80" s="114" t="s">
        <v>119</v>
      </c>
      <c r="B80" s="115" t="s">
        <v>72</v>
      </c>
      <c r="C80" s="111" t="s">
        <v>154</v>
      </c>
      <c r="D80" s="111" t="s">
        <v>154</v>
      </c>
      <c r="E80" s="116" t="s">
        <v>154</v>
      </c>
      <c r="F80" s="116" t="s">
        <v>154</v>
      </c>
      <c r="G80" s="116" t="s">
        <v>154</v>
      </c>
      <c r="H80" s="116" t="s">
        <v>154</v>
      </c>
      <c r="I80" s="116" t="s">
        <v>154</v>
      </c>
      <c r="J80" s="116" t="s">
        <v>154</v>
      </c>
      <c r="K80" s="111" t="s">
        <v>154</v>
      </c>
      <c r="L80" s="111" t="s">
        <v>154</v>
      </c>
      <c r="M80" s="116" t="str">
        <f t="shared" si="3"/>
        <v>=</v>
      </c>
    </row>
    <row r="81" spans="1:13" ht="15" customHeight="1">
      <c r="A81" s="114" t="s">
        <v>109</v>
      </c>
      <c r="B81" s="115" t="s">
        <v>72</v>
      </c>
      <c r="C81" s="111" t="s">
        <v>154</v>
      </c>
      <c r="D81" s="111" t="s">
        <v>154</v>
      </c>
      <c r="E81" s="116" t="s">
        <v>154</v>
      </c>
      <c r="F81" s="116" t="s">
        <v>154</v>
      </c>
      <c r="G81" s="116" t="s">
        <v>154</v>
      </c>
      <c r="H81" s="116" t="s">
        <v>154</v>
      </c>
      <c r="I81" s="116" t="s">
        <v>154</v>
      </c>
      <c r="J81" s="116" t="s">
        <v>154</v>
      </c>
      <c r="K81" s="111" t="s">
        <v>154</v>
      </c>
      <c r="L81" s="111" t="s">
        <v>154</v>
      </c>
      <c r="M81" s="116" t="str">
        <f t="shared" si="3"/>
        <v>=</v>
      </c>
    </row>
    <row r="82" spans="1:13" ht="15" customHeight="1">
      <c r="A82" s="114" t="s">
        <v>107</v>
      </c>
      <c r="B82" s="115" t="s">
        <v>72</v>
      </c>
      <c r="C82" s="111" t="s">
        <v>154</v>
      </c>
      <c r="D82" s="111" t="s">
        <v>154</v>
      </c>
      <c r="E82" s="116" t="s">
        <v>154</v>
      </c>
      <c r="F82" s="116" t="s">
        <v>154</v>
      </c>
      <c r="G82" s="116" t="s">
        <v>154</v>
      </c>
      <c r="H82" s="116" t="s">
        <v>154</v>
      </c>
      <c r="I82" s="116" t="s">
        <v>154</v>
      </c>
      <c r="J82" s="116" t="s">
        <v>154</v>
      </c>
      <c r="K82" s="111" t="s">
        <v>154</v>
      </c>
      <c r="L82" s="111" t="s">
        <v>154</v>
      </c>
      <c r="M82" s="116" t="str">
        <f t="shared" si="3"/>
        <v>=</v>
      </c>
    </row>
    <row r="83" spans="1:13" ht="15" customHeight="1">
      <c r="A83" s="114" t="s">
        <v>120</v>
      </c>
      <c r="B83" s="115" t="s">
        <v>72</v>
      </c>
      <c r="C83" s="111" t="s">
        <v>154</v>
      </c>
      <c r="D83" s="111" t="s">
        <v>154</v>
      </c>
      <c r="E83" s="116" t="s">
        <v>154</v>
      </c>
      <c r="F83" s="116" t="s">
        <v>154</v>
      </c>
      <c r="G83" s="116" t="s">
        <v>154</v>
      </c>
      <c r="H83" s="116" t="s">
        <v>154</v>
      </c>
      <c r="I83" s="116" t="s">
        <v>154</v>
      </c>
      <c r="J83" s="116" t="s">
        <v>154</v>
      </c>
      <c r="K83" s="111" t="s">
        <v>154</v>
      </c>
      <c r="L83" s="111" t="s">
        <v>154</v>
      </c>
      <c r="M83" s="116" t="str">
        <f t="shared" si="3"/>
        <v>=</v>
      </c>
    </row>
    <row r="84" spans="1:13" ht="15" customHeight="1">
      <c r="A84" s="114" t="s">
        <v>115</v>
      </c>
      <c r="B84" s="115" t="s">
        <v>72</v>
      </c>
      <c r="C84" s="111" t="s">
        <v>154</v>
      </c>
      <c r="D84" s="111" t="s">
        <v>154</v>
      </c>
      <c r="E84" s="116" t="s">
        <v>154</v>
      </c>
      <c r="F84" s="116" t="s">
        <v>154</v>
      </c>
      <c r="G84" s="116" t="s">
        <v>154</v>
      </c>
      <c r="H84" s="116" t="s">
        <v>154</v>
      </c>
      <c r="I84" s="116" t="s">
        <v>154</v>
      </c>
      <c r="J84" s="116" t="s">
        <v>154</v>
      </c>
      <c r="K84" s="111" t="s">
        <v>154</v>
      </c>
      <c r="L84" s="111" t="s">
        <v>154</v>
      </c>
      <c r="M84" s="116" t="str">
        <f t="shared" si="3"/>
        <v>=</v>
      </c>
    </row>
    <row r="85" spans="1:13" ht="15" customHeight="1">
      <c r="A85" s="114" t="s">
        <v>99</v>
      </c>
      <c r="B85" s="115" t="s">
        <v>72</v>
      </c>
      <c r="C85" s="111" t="s">
        <v>154</v>
      </c>
      <c r="D85" s="111" t="s">
        <v>154</v>
      </c>
      <c r="E85" s="116" t="s">
        <v>154</v>
      </c>
      <c r="F85" s="116" t="s">
        <v>154</v>
      </c>
      <c r="G85" s="116" t="s">
        <v>154</v>
      </c>
      <c r="H85" s="116" t="s">
        <v>154</v>
      </c>
      <c r="I85" s="116" t="s">
        <v>154</v>
      </c>
      <c r="J85" s="116" t="s">
        <v>154</v>
      </c>
      <c r="K85" s="111" t="s">
        <v>154</v>
      </c>
      <c r="L85" s="111" t="s">
        <v>154</v>
      </c>
      <c r="M85" s="116" t="str">
        <f t="shared" si="3"/>
        <v>=</v>
      </c>
    </row>
    <row r="86" spans="1:13" ht="15" customHeight="1">
      <c r="A86" s="114" t="s">
        <v>100</v>
      </c>
      <c r="B86" s="115" t="s">
        <v>72</v>
      </c>
      <c r="C86" s="111" t="s">
        <v>154</v>
      </c>
      <c r="D86" s="111" t="s">
        <v>154</v>
      </c>
      <c r="E86" s="116" t="s">
        <v>154</v>
      </c>
      <c r="F86" s="116" t="s">
        <v>154</v>
      </c>
      <c r="G86" s="116" t="s">
        <v>154</v>
      </c>
      <c r="H86" s="116" t="s">
        <v>154</v>
      </c>
      <c r="I86" s="116" t="s">
        <v>154</v>
      </c>
      <c r="J86" s="116" t="s">
        <v>154</v>
      </c>
      <c r="K86" s="111" t="s">
        <v>154</v>
      </c>
      <c r="L86" s="111" t="s">
        <v>154</v>
      </c>
      <c r="M86" s="116" t="str">
        <f t="shared" si="3"/>
        <v>=</v>
      </c>
    </row>
    <row r="87" spans="1:13" ht="15" customHeight="1">
      <c r="A87" s="114" t="s">
        <v>100</v>
      </c>
      <c r="B87" s="115" t="s">
        <v>72</v>
      </c>
      <c r="C87" s="111" t="s">
        <v>154</v>
      </c>
      <c r="D87" s="111" t="s">
        <v>154</v>
      </c>
      <c r="E87" s="116" t="s">
        <v>154</v>
      </c>
      <c r="F87" s="116" t="s">
        <v>154</v>
      </c>
      <c r="G87" s="116" t="s">
        <v>154</v>
      </c>
      <c r="H87" s="116" t="s">
        <v>154</v>
      </c>
      <c r="I87" s="116" t="s">
        <v>154</v>
      </c>
      <c r="J87" s="116" t="s">
        <v>154</v>
      </c>
      <c r="K87" s="111" t="s">
        <v>154</v>
      </c>
      <c r="L87" s="111" t="s">
        <v>154</v>
      </c>
      <c r="M87" s="116" t="str">
        <f t="shared" si="3"/>
        <v>=</v>
      </c>
    </row>
    <row r="88" spans="1:13" ht="15" customHeight="1">
      <c r="A88" s="119" t="s">
        <v>97</v>
      </c>
      <c r="B88" s="115" t="s">
        <v>72</v>
      </c>
      <c r="C88" s="111" t="s">
        <v>154</v>
      </c>
      <c r="D88" s="111" t="s">
        <v>154</v>
      </c>
      <c r="E88" s="111" t="s">
        <v>154</v>
      </c>
      <c r="F88" s="111" t="s">
        <v>154</v>
      </c>
      <c r="G88" s="111" t="s">
        <v>154</v>
      </c>
      <c r="H88" s="111" t="s">
        <v>154</v>
      </c>
      <c r="I88" s="111" t="s">
        <v>154</v>
      </c>
      <c r="J88" s="111" t="s">
        <v>154</v>
      </c>
      <c r="K88" s="111" t="s">
        <v>154</v>
      </c>
      <c r="L88" s="111" t="s">
        <v>154</v>
      </c>
      <c r="M88" s="116" t="str">
        <f t="shared" si="3"/>
        <v>=</v>
      </c>
    </row>
    <row r="89" spans="1:13" ht="15" customHeight="1">
      <c r="A89" s="119" t="s">
        <v>117</v>
      </c>
      <c r="B89" s="115" t="s">
        <v>72</v>
      </c>
      <c r="C89" s="111" t="s">
        <v>154</v>
      </c>
      <c r="D89" s="111" t="s">
        <v>154</v>
      </c>
      <c r="E89" s="111" t="s">
        <v>154</v>
      </c>
      <c r="F89" s="111" t="s">
        <v>154</v>
      </c>
      <c r="G89" s="111" t="s">
        <v>154</v>
      </c>
      <c r="H89" s="111" t="s">
        <v>154</v>
      </c>
      <c r="I89" s="111" t="s">
        <v>154</v>
      </c>
      <c r="J89" s="111" t="s">
        <v>154</v>
      </c>
      <c r="K89" s="111" t="s">
        <v>154</v>
      </c>
      <c r="L89" s="111" t="s">
        <v>154</v>
      </c>
      <c r="M89" s="116" t="str">
        <f t="shared" si="3"/>
        <v>=</v>
      </c>
    </row>
    <row r="90" spans="1:13" ht="15" customHeight="1">
      <c r="A90" s="119" t="s">
        <v>98</v>
      </c>
      <c r="B90" s="115" t="s">
        <v>72</v>
      </c>
      <c r="C90" s="111" t="s">
        <v>154</v>
      </c>
      <c r="D90" s="111" t="s">
        <v>154</v>
      </c>
      <c r="E90" s="111" t="s">
        <v>154</v>
      </c>
      <c r="F90" s="111" t="s">
        <v>154</v>
      </c>
      <c r="G90" s="111" t="s">
        <v>154</v>
      </c>
      <c r="H90" s="111" t="s">
        <v>154</v>
      </c>
      <c r="I90" s="111" t="s">
        <v>154</v>
      </c>
      <c r="J90" s="111" t="s">
        <v>154</v>
      </c>
      <c r="K90" s="111" t="s">
        <v>154</v>
      </c>
      <c r="L90" s="111" t="s">
        <v>154</v>
      </c>
      <c r="M90" s="116" t="str">
        <f t="shared" si="3"/>
        <v>=</v>
      </c>
    </row>
    <row r="91" spans="1:13" ht="15" customHeight="1">
      <c r="A91" s="119" t="s">
        <v>132</v>
      </c>
      <c r="B91" s="115" t="s">
        <v>72</v>
      </c>
      <c r="C91" s="111" t="s">
        <v>154</v>
      </c>
      <c r="D91" s="111" t="s">
        <v>154</v>
      </c>
      <c r="E91" s="111" t="s">
        <v>154</v>
      </c>
      <c r="F91" s="111" t="s">
        <v>154</v>
      </c>
      <c r="G91" s="111" t="s">
        <v>154</v>
      </c>
      <c r="H91" s="111" t="s">
        <v>154</v>
      </c>
      <c r="I91" s="111" t="s">
        <v>154</v>
      </c>
      <c r="J91" s="111" t="s">
        <v>154</v>
      </c>
      <c r="K91" s="111" t="s">
        <v>154</v>
      </c>
      <c r="L91" s="111" t="s">
        <v>154</v>
      </c>
      <c r="M91" s="116" t="str">
        <f t="shared" si="3"/>
        <v>=</v>
      </c>
    </row>
    <row r="92" spans="1:13" ht="15" customHeight="1">
      <c r="A92" s="119" t="s">
        <v>116</v>
      </c>
      <c r="B92" s="115" t="s">
        <v>72</v>
      </c>
      <c r="C92" s="111" t="s">
        <v>154</v>
      </c>
      <c r="D92" s="111" t="s">
        <v>154</v>
      </c>
      <c r="E92" s="111" t="s">
        <v>154</v>
      </c>
      <c r="F92" s="111" t="s">
        <v>154</v>
      </c>
      <c r="G92" s="111" t="s">
        <v>154</v>
      </c>
      <c r="H92" s="111" t="s">
        <v>154</v>
      </c>
      <c r="I92" s="111" t="s">
        <v>154</v>
      </c>
      <c r="J92" s="111" t="s">
        <v>154</v>
      </c>
      <c r="K92" s="111" t="s">
        <v>154</v>
      </c>
      <c r="L92" s="111" t="s">
        <v>154</v>
      </c>
      <c r="M92" s="116" t="str">
        <f t="shared" si="3"/>
        <v>=</v>
      </c>
    </row>
    <row r="93" spans="1:13" ht="15" customHeight="1">
      <c r="A93" s="119" t="s">
        <v>118</v>
      </c>
      <c r="B93" s="115" t="s">
        <v>72</v>
      </c>
      <c r="C93" s="111" t="s">
        <v>154</v>
      </c>
      <c r="D93" s="111" t="s">
        <v>154</v>
      </c>
      <c r="E93" s="111" t="s">
        <v>154</v>
      </c>
      <c r="F93" s="111" t="s">
        <v>154</v>
      </c>
      <c r="G93" s="111" t="s">
        <v>154</v>
      </c>
      <c r="H93" s="111" t="s">
        <v>154</v>
      </c>
      <c r="I93" s="111" t="s">
        <v>154</v>
      </c>
      <c r="J93" s="111" t="s">
        <v>154</v>
      </c>
      <c r="K93" s="111" t="s">
        <v>154</v>
      </c>
      <c r="L93" s="111" t="s">
        <v>154</v>
      </c>
      <c r="M93" s="116" t="str">
        <f t="shared" si="3"/>
        <v>=</v>
      </c>
    </row>
    <row r="94" spans="1:13" ht="15" customHeight="1">
      <c r="A94" s="117" t="s">
        <v>87</v>
      </c>
      <c r="B94" s="121" t="s">
        <v>3</v>
      </c>
      <c r="C94" s="134"/>
      <c r="D94" s="134"/>
      <c r="E94" s="134"/>
      <c r="F94" s="134"/>
      <c r="G94" s="134"/>
      <c r="H94" s="134"/>
      <c r="I94" s="134"/>
      <c r="J94" s="134"/>
      <c r="K94" s="134"/>
      <c r="L94" s="134"/>
      <c r="M94" s="135"/>
    </row>
    <row r="95" spans="1:13" ht="15" customHeight="1">
      <c r="A95" s="119" t="s">
        <v>88</v>
      </c>
      <c r="B95" s="110" t="s">
        <v>72</v>
      </c>
      <c r="C95" s="111" t="s">
        <v>154</v>
      </c>
      <c r="D95" s="111" t="s">
        <v>154</v>
      </c>
      <c r="E95" s="111">
        <v>1.1</v>
      </c>
      <c r="F95" s="111">
        <v>1.15</v>
      </c>
      <c r="G95" s="111">
        <v>0.93</v>
      </c>
      <c r="H95" s="111">
        <v>1.02</v>
      </c>
      <c r="I95" s="111">
        <v>0.91</v>
      </c>
      <c r="J95" s="111">
        <v>0.98</v>
      </c>
      <c r="K95" s="111">
        <v>0.91</v>
      </c>
      <c r="L95" s="111">
        <v>0.91</v>
      </c>
      <c r="M95" s="111">
        <f>IF(ISERROR(AVERAGE(C95:L95)),"=",AVERAGE(C95:L95))</f>
        <v>0.98875</v>
      </c>
    </row>
    <row r="96" spans="1:13" ht="15" customHeight="1">
      <c r="A96" s="117" t="s">
        <v>89</v>
      </c>
      <c r="B96" s="121" t="s">
        <v>3</v>
      </c>
      <c r="C96" s="136"/>
      <c r="D96" s="136"/>
      <c r="E96" s="136"/>
      <c r="F96" s="136"/>
      <c r="G96" s="136"/>
      <c r="H96" s="136"/>
      <c r="I96" s="136"/>
      <c r="J96" s="136"/>
      <c r="K96" s="136"/>
      <c r="L96" s="136"/>
      <c r="M96" s="135"/>
    </row>
    <row r="97" spans="1:13" ht="15" customHeight="1">
      <c r="A97" s="119" t="s">
        <v>88</v>
      </c>
      <c r="B97" s="110" t="s">
        <v>72</v>
      </c>
      <c r="C97" s="111" t="s">
        <v>154</v>
      </c>
      <c r="D97" s="111" t="s">
        <v>154</v>
      </c>
      <c r="E97" s="111">
        <v>1.1</v>
      </c>
      <c r="F97" s="111">
        <v>1.2</v>
      </c>
      <c r="G97" s="111">
        <v>1</v>
      </c>
      <c r="H97" s="111">
        <v>1.08</v>
      </c>
      <c r="I97" s="111">
        <v>0.96</v>
      </c>
      <c r="J97" s="111">
        <v>1.03</v>
      </c>
      <c r="K97" s="111">
        <v>0.93</v>
      </c>
      <c r="L97" s="111">
        <v>1</v>
      </c>
      <c r="M97" s="111">
        <f>IF(ISERROR(AVERAGE(C97:L97)),"=",AVERAGE(C97:L97))</f>
        <v>1.0375</v>
      </c>
    </row>
    <row r="98" spans="1:13" ht="15" customHeight="1">
      <c r="A98" s="119" t="s">
        <v>101</v>
      </c>
      <c r="B98" s="110" t="s">
        <v>72</v>
      </c>
      <c r="C98" s="111" t="s">
        <v>154</v>
      </c>
      <c r="D98" s="111" t="s">
        <v>154</v>
      </c>
      <c r="E98" s="111" t="s">
        <v>154</v>
      </c>
      <c r="F98" s="111" t="s">
        <v>154</v>
      </c>
      <c r="G98" s="111" t="s">
        <v>154</v>
      </c>
      <c r="H98" s="111" t="s">
        <v>154</v>
      </c>
      <c r="I98" s="111" t="s">
        <v>154</v>
      </c>
      <c r="J98" s="111" t="s">
        <v>154</v>
      </c>
      <c r="K98" s="111" t="s">
        <v>154</v>
      </c>
      <c r="L98" s="111" t="s">
        <v>154</v>
      </c>
      <c r="M98" s="111" t="str">
        <f>IF(ISERROR(AVERAGE(C98:L98)),"=",AVERAGE(C98:L98))</f>
        <v>=</v>
      </c>
    </row>
    <row r="99" spans="1:13" ht="15" customHeight="1">
      <c r="A99" s="137"/>
      <c r="B99" s="138"/>
      <c r="C99" s="135"/>
      <c r="D99" s="135"/>
      <c r="E99" s="135"/>
      <c r="F99" s="135"/>
      <c r="G99" s="135"/>
      <c r="H99" s="135"/>
      <c r="I99" s="135"/>
      <c r="J99" s="135"/>
      <c r="K99" s="135"/>
      <c r="L99" s="135"/>
      <c r="M99" s="135"/>
    </row>
    <row r="100" spans="1:13" ht="26.25" customHeight="1">
      <c r="A100" s="461" t="s">
        <v>156</v>
      </c>
      <c r="B100" s="462"/>
      <c r="C100" s="462"/>
      <c r="D100" s="462"/>
      <c r="E100" s="462"/>
      <c r="F100" s="462"/>
      <c r="G100" s="462"/>
      <c r="H100" s="462"/>
      <c r="I100" s="462"/>
      <c r="J100" s="462"/>
      <c r="K100" s="462"/>
      <c r="L100" s="462"/>
      <c r="M100" s="462"/>
    </row>
    <row r="101" spans="1:13" ht="26.25" customHeight="1">
      <c r="A101" s="455" t="s">
        <v>157</v>
      </c>
      <c r="B101" s="456"/>
      <c r="C101" s="456"/>
      <c r="D101" s="456"/>
      <c r="E101" s="456"/>
      <c r="F101" s="456"/>
      <c r="G101" s="456"/>
      <c r="H101" s="456"/>
      <c r="I101" s="456"/>
      <c r="J101" s="456"/>
      <c r="K101" s="456"/>
      <c r="L101" s="456"/>
      <c r="M101" s="456"/>
    </row>
    <row r="102" spans="1:13" ht="15" customHeight="1">
      <c r="A102" s="117" t="s">
        <v>61</v>
      </c>
      <c r="B102" s="121" t="s">
        <v>3</v>
      </c>
      <c r="C102" s="139"/>
      <c r="D102" s="139"/>
      <c r="E102" s="139"/>
      <c r="F102" s="139"/>
      <c r="G102" s="139"/>
      <c r="H102" s="139"/>
      <c r="I102" s="139"/>
      <c r="J102" s="139"/>
      <c r="K102" s="139"/>
      <c r="L102" s="139"/>
      <c r="M102" s="140"/>
    </row>
    <row r="103" spans="1:13" ht="15" customHeight="1">
      <c r="A103" s="119" t="s">
        <v>16</v>
      </c>
      <c r="B103" s="141" t="s">
        <v>21</v>
      </c>
      <c r="C103" s="111" t="s">
        <v>154</v>
      </c>
      <c r="D103" s="111" t="s">
        <v>154</v>
      </c>
      <c r="E103" s="111" t="s">
        <v>154</v>
      </c>
      <c r="F103" s="111" t="s">
        <v>154</v>
      </c>
      <c r="G103" s="195" t="s">
        <v>154</v>
      </c>
      <c r="H103" s="195" t="s">
        <v>154</v>
      </c>
      <c r="I103" s="195" t="s">
        <v>154</v>
      </c>
      <c r="J103" s="195" t="s">
        <v>154</v>
      </c>
      <c r="K103" s="195" t="s">
        <v>154</v>
      </c>
      <c r="L103" s="195" t="s">
        <v>154</v>
      </c>
      <c r="M103" s="111" t="str">
        <f>IF(ISERROR(AVERAGE(C103:L103)),"=",AVERAGE(C103:L103))</f>
        <v>=</v>
      </c>
    </row>
    <row r="104" spans="1:13" ht="15" customHeight="1">
      <c r="A104" s="119" t="s">
        <v>17</v>
      </c>
      <c r="B104" s="141" t="s">
        <v>21</v>
      </c>
      <c r="C104" s="111" t="s">
        <v>154</v>
      </c>
      <c r="D104" s="111" t="s">
        <v>154</v>
      </c>
      <c r="E104" s="111" t="s">
        <v>154</v>
      </c>
      <c r="F104" s="111" t="s">
        <v>154</v>
      </c>
      <c r="G104" s="195" t="s">
        <v>154</v>
      </c>
      <c r="H104" s="195" t="s">
        <v>154</v>
      </c>
      <c r="I104" s="195" t="s">
        <v>154</v>
      </c>
      <c r="J104" s="195" t="s">
        <v>154</v>
      </c>
      <c r="K104" s="195" t="s">
        <v>154</v>
      </c>
      <c r="L104" s="195" t="s">
        <v>154</v>
      </c>
      <c r="M104" s="111" t="str">
        <f>IF(ISERROR(AVERAGE(C104:L104)),"=",AVERAGE(C104:L104))</f>
        <v>=</v>
      </c>
    </row>
    <row r="105" spans="1:13" ht="27" customHeight="1">
      <c r="A105" s="142" t="s">
        <v>62</v>
      </c>
      <c r="B105" s="141" t="s">
        <v>21</v>
      </c>
      <c r="C105" s="111" t="s">
        <v>154</v>
      </c>
      <c r="D105" s="111" t="s">
        <v>154</v>
      </c>
      <c r="E105" s="111" t="s">
        <v>154</v>
      </c>
      <c r="F105" s="111" t="s">
        <v>154</v>
      </c>
      <c r="G105" s="195" t="s">
        <v>154</v>
      </c>
      <c r="H105" s="195" t="s">
        <v>154</v>
      </c>
      <c r="I105" s="195" t="s">
        <v>154</v>
      </c>
      <c r="J105" s="195" t="s">
        <v>154</v>
      </c>
      <c r="K105" s="195" t="s">
        <v>154</v>
      </c>
      <c r="L105" s="195" t="s">
        <v>154</v>
      </c>
      <c r="M105" s="111" t="str">
        <f>IF(ISERROR(AVERAGE(C105:L105)),"=",AVERAGE(C105:L105))</f>
        <v>=</v>
      </c>
    </row>
    <row r="106" spans="1:13" ht="26.25" customHeight="1">
      <c r="A106" s="457" t="s">
        <v>158</v>
      </c>
      <c r="B106" s="458"/>
      <c r="C106" s="458"/>
      <c r="D106" s="458"/>
      <c r="E106" s="458"/>
      <c r="F106" s="458"/>
      <c r="G106" s="458"/>
      <c r="H106" s="458"/>
      <c r="I106" s="458"/>
      <c r="J106" s="458"/>
      <c r="K106" s="458"/>
      <c r="L106" s="458"/>
      <c r="M106" s="458"/>
    </row>
    <row r="107" spans="1:13" ht="15" customHeight="1">
      <c r="A107" s="143" t="s">
        <v>188</v>
      </c>
      <c r="B107" s="144"/>
      <c r="C107" s="144"/>
      <c r="D107" s="144"/>
      <c r="E107" s="144"/>
      <c r="F107" s="144"/>
      <c r="G107" s="144"/>
      <c r="H107" s="144"/>
      <c r="I107" s="144"/>
      <c r="J107" s="144"/>
      <c r="K107" s="144"/>
      <c r="L107" s="144"/>
      <c r="M107" s="145"/>
    </row>
    <row r="108" spans="1:13" ht="15" customHeight="1">
      <c r="A108" s="119" t="s">
        <v>73</v>
      </c>
      <c r="B108" s="141" t="s">
        <v>21</v>
      </c>
      <c r="C108" s="111" t="s">
        <v>154</v>
      </c>
      <c r="D108" s="111" t="s">
        <v>154</v>
      </c>
      <c r="E108" s="111" t="s">
        <v>154</v>
      </c>
      <c r="F108" s="111" t="s">
        <v>154</v>
      </c>
      <c r="G108" s="111" t="s">
        <v>154</v>
      </c>
      <c r="H108" s="111" t="s">
        <v>154</v>
      </c>
      <c r="I108" s="111" t="s">
        <v>154</v>
      </c>
      <c r="J108" s="111" t="s">
        <v>154</v>
      </c>
      <c r="K108" s="111" t="s">
        <v>154</v>
      </c>
      <c r="L108" s="111" t="s">
        <v>154</v>
      </c>
      <c r="M108" s="111" t="str">
        <f>IF(ISERROR(AVERAGE(C108:L108)),"=",AVERAGE(C108:L108))</f>
        <v>=</v>
      </c>
    </row>
    <row r="109" spans="1:13" ht="15" customHeight="1">
      <c r="A109" s="119" t="s">
        <v>74</v>
      </c>
      <c r="B109" s="141" t="s">
        <v>21</v>
      </c>
      <c r="C109" s="111" t="s">
        <v>154</v>
      </c>
      <c r="D109" s="111" t="s">
        <v>154</v>
      </c>
      <c r="E109" s="111" t="s">
        <v>154</v>
      </c>
      <c r="F109" s="111" t="s">
        <v>154</v>
      </c>
      <c r="G109" s="111" t="s">
        <v>154</v>
      </c>
      <c r="H109" s="111" t="s">
        <v>154</v>
      </c>
      <c r="I109" s="111" t="s">
        <v>154</v>
      </c>
      <c r="J109" s="111" t="s">
        <v>154</v>
      </c>
      <c r="K109" s="111" t="s">
        <v>154</v>
      </c>
      <c r="L109" s="111" t="s">
        <v>154</v>
      </c>
      <c r="M109" s="111" t="str">
        <f>IF(ISERROR(AVERAGE(C109:L109)),"=",AVERAGE(C109:L109))</f>
        <v>=</v>
      </c>
    </row>
    <row r="110" spans="1:13" ht="15" customHeight="1">
      <c r="A110" s="119" t="s">
        <v>75</v>
      </c>
      <c r="B110" s="141" t="s">
        <v>21</v>
      </c>
      <c r="C110" s="111" t="s">
        <v>154</v>
      </c>
      <c r="D110" s="111" t="s">
        <v>154</v>
      </c>
      <c r="E110" s="111" t="s">
        <v>154</v>
      </c>
      <c r="F110" s="111" t="s">
        <v>154</v>
      </c>
      <c r="G110" s="111" t="s">
        <v>154</v>
      </c>
      <c r="H110" s="111" t="s">
        <v>154</v>
      </c>
      <c r="I110" s="111" t="s">
        <v>154</v>
      </c>
      <c r="J110" s="111" t="s">
        <v>154</v>
      </c>
      <c r="K110" s="111" t="s">
        <v>154</v>
      </c>
      <c r="L110" s="111" t="s">
        <v>154</v>
      </c>
      <c r="M110" s="111" t="str">
        <f>IF(ISERROR(AVERAGE(C110:L110)),"=",AVERAGE(C110:L110))</f>
        <v>=</v>
      </c>
    </row>
    <row r="111" spans="1:13" ht="15" customHeight="1">
      <c r="A111" s="119" t="s">
        <v>76</v>
      </c>
      <c r="B111" s="141" t="s">
        <v>21</v>
      </c>
      <c r="C111" s="111" t="s">
        <v>154</v>
      </c>
      <c r="D111" s="111" t="s">
        <v>154</v>
      </c>
      <c r="E111" s="111" t="s">
        <v>154</v>
      </c>
      <c r="F111" s="111" t="s">
        <v>154</v>
      </c>
      <c r="G111" s="111" t="s">
        <v>154</v>
      </c>
      <c r="H111" s="111" t="s">
        <v>154</v>
      </c>
      <c r="I111" s="111" t="s">
        <v>154</v>
      </c>
      <c r="J111" s="111" t="s">
        <v>154</v>
      </c>
      <c r="K111" s="111" t="s">
        <v>154</v>
      </c>
      <c r="L111" s="111" t="s">
        <v>154</v>
      </c>
      <c r="M111" s="111" t="str">
        <f>IF(ISERROR(AVERAGE(C111:L111)),"=",AVERAGE(C111:L111))</f>
        <v>=</v>
      </c>
    </row>
    <row r="112" spans="1:13" ht="15" customHeight="1">
      <c r="A112" s="119" t="s">
        <v>77</v>
      </c>
      <c r="B112" s="141" t="s">
        <v>21</v>
      </c>
      <c r="C112" s="111" t="s">
        <v>154</v>
      </c>
      <c r="D112" s="111" t="s">
        <v>154</v>
      </c>
      <c r="E112" s="111" t="s">
        <v>154</v>
      </c>
      <c r="F112" s="111" t="s">
        <v>154</v>
      </c>
      <c r="G112" s="111" t="s">
        <v>154</v>
      </c>
      <c r="H112" s="111" t="s">
        <v>154</v>
      </c>
      <c r="I112" s="111" t="s">
        <v>154</v>
      </c>
      <c r="J112" s="111" t="s">
        <v>154</v>
      </c>
      <c r="K112" s="111" t="s">
        <v>154</v>
      </c>
      <c r="L112" s="111" t="s">
        <v>154</v>
      </c>
      <c r="M112" s="111" t="str">
        <f>IF(ISERROR(AVERAGE(C112:L112)),"=",AVERAGE(C112:L112))</f>
        <v>=</v>
      </c>
    </row>
    <row r="113" spans="1:13" ht="15" customHeight="1">
      <c r="A113" s="143" t="s">
        <v>189</v>
      </c>
      <c r="B113" s="104"/>
      <c r="C113" s="104"/>
      <c r="D113" s="104"/>
      <c r="E113" s="104"/>
      <c r="F113" s="104"/>
      <c r="G113" s="104"/>
      <c r="H113" s="104"/>
      <c r="I113" s="104"/>
      <c r="J113" s="104"/>
      <c r="K113" s="104"/>
      <c r="L113" s="104"/>
      <c r="M113" s="146"/>
    </row>
    <row r="114" spans="1:13" ht="15" customHeight="1">
      <c r="A114" s="119" t="s">
        <v>80</v>
      </c>
      <c r="B114" s="110" t="s">
        <v>70</v>
      </c>
      <c r="C114" s="111">
        <v>7.05</v>
      </c>
      <c r="D114" s="111">
        <v>7.5</v>
      </c>
      <c r="E114" s="111">
        <v>7.05</v>
      </c>
      <c r="F114" s="111">
        <v>7.5</v>
      </c>
      <c r="G114" s="111">
        <v>7</v>
      </c>
      <c r="H114" s="111">
        <v>7.5</v>
      </c>
      <c r="I114" s="111">
        <v>7</v>
      </c>
      <c r="J114" s="111">
        <v>7.5</v>
      </c>
      <c r="K114" s="111">
        <v>7</v>
      </c>
      <c r="L114" s="111">
        <v>7.45</v>
      </c>
      <c r="M114" s="147">
        <f>IF(ISERROR(AVERAGE(C114:L114)),"=",AVERAGE(C114:L114))</f>
        <v>7.255</v>
      </c>
    </row>
    <row r="115" spans="1:13" ht="15" customHeight="1">
      <c r="A115" s="119" t="s">
        <v>81</v>
      </c>
      <c r="B115" s="110" t="s">
        <v>70</v>
      </c>
      <c r="C115" s="111">
        <v>6.55</v>
      </c>
      <c r="D115" s="111">
        <v>7</v>
      </c>
      <c r="E115" s="111">
        <v>6.55</v>
      </c>
      <c r="F115" s="111">
        <v>7</v>
      </c>
      <c r="G115" s="111">
        <v>6.5</v>
      </c>
      <c r="H115" s="111">
        <v>7</v>
      </c>
      <c r="I115" s="111">
        <v>6.5</v>
      </c>
      <c r="J115" s="111">
        <v>7</v>
      </c>
      <c r="K115" s="111">
        <v>6.5</v>
      </c>
      <c r="L115" s="111">
        <v>7</v>
      </c>
      <c r="M115" s="147">
        <f>IF(ISERROR(AVERAGE(C115:L115)),"=",AVERAGE(C115:L115))</f>
        <v>6.76</v>
      </c>
    </row>
    <row r="116" spans="1:13" ht="15" customHeight="1">
      <c r="A116" s="119" t="s">
        <v>82</v>
      </c>
      <c r="B116" s="110" t="s">
        <v>70</v>
      </c>
      <c r="C116" s="111">
        <v>7.2</v>
      </c>
      <c r="D116" s="111">
        <v>7.7</v>
      </c>
      <c r="E116" s="111">
        <v>7.2</v>
      </c>
      <c r="F116" s="111">
        <v>7.7</v>
      </c>
      <c r="G116" s="111">
        <v>7.2</v>
      </c>
      <c r="H116" s="111">
        <v>7.65</v>
      </c>
      <c r="I116" s="111">
        <v>7.2</v>
      </c>
      <c r="J116" s="111">
        <v>7.65</v>
      </c>
      <c r="K116" s="111">
        <v>7.15</v>
      </c>
      <c r="L116" s="111">
        <v>7.6</v>
      </c>
      <c r="M116" s="147">
        <f>IF(ISERROR(AVERAGE(C116:L116)),"=",AVERAGE(C116:L116))</f>
        <v>7.425</v>
      </c>
    </row>
    <row r="117" spans="1:13" ht="15" customHeight="1">
      <c r="A117" s="119" t="s">
        <v>83</v>
      </c>
      <c r="B117" s="110" t="s">
        <v>70</v>
      </c>
      <c r="C117" s="111">
        <v>6.3</v>
      </c>
      <c r="D117" s="111">
        <v>6.75</v>
      </c>
      <c r="E117" s="111">
        <v>6.3</v>
      </c>
      <c r="F117" s="111">
        <v>6.75</v>
      </c>
      <c r="G117" s="111">
        <v>6.2</v>
      </c>
      <c r="H117" s="111">
        <v>6.7</v>
      </c>
      <c r="I117" s="111">
        <v>6.2</v>
      </c>
      <c r="J117" s="111">
        <v>6.7</v>
      </c>
      <c r="K117" s="111">
        <v>6.2</v>
      </c>
      <c r="L117" s="111">
        <v>6.65</v>
      </c>
      <c r="M117" s="147">
        <f>IF(ISERROR(AVERAGE(C117:L117)),"=",AVERAGE(C117:L117))</f>
        <v>6.475000000000001</v>
      </c>
    </row>
    <row r="118" spans="1:12" ht="26.25" customHeight="1">
      <c r="A118" s="148"/>
      <c r="B118" s="105"/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</row>
    <row r="119" spans="1:239" ht="22.5" customHeight="1">
      <c r="A119" s="101"/>
      <c r="B119" s="102"/>
      <c r="C119" s="459">
        <v>43284</v>
      </c>
      <c r="D119" s="460"/>
      <c r="E119" s="459">
        <v>43291</v>
      </c>
      <c r="F119" s="460"/>
      <c r="G119" s="459">
        <v>43298</v>
      </c>
      <c r="H119" s="460"/>
      <c r="I119" s="459">
        <v>43305</v>
      </c>
      <c r="J119" s="460"/>
      <c r="K119" s="459">
        <v>43312</v>
      </c>
      <c r="L119" s="460"/>
      <c r="M119" s="103" t="s">
        <v>151</v>
      </c>
      <c r="N119" s="98"/>
      <c r="O119" s="98"/>
      <c r="P119" s="98"/>
      <c r="Q119" s="98"/>
      <c r="R119" s="98"/>
      <c r="S119" s="98"/>
      <c r="T119" s="98"/>
      <c r="U119" s="98"/>
      <c r="V119" s="98"/>
      <c r="W119" s="98"/>
      <c r="X119" s="98"/>
      <c r="Y119" s="98"/>
      <c r="Z119" s="98"/>
      <c r="AA119" s="98"/>
      <c r="AB119" s="98"/>
      <c r="AC119" s="98"/>
      <c r="AD119" s="98"/>
      <c r="AE119" s="98"/>
      <c r="AF119" s="98"/>
      <c r="AG119" s="98"/>
      <c r="AH119" s="98"/>
      <c r="AI119" s="98"/>
      <c r="AJ119" s="98"/>
      <c r="AK119" s="98"/>
      <c r="AL119" s="98"/>
      <c r="AM119" s="98"/>
      <c r="AN119" s="98"/>
      <c r="AO119" s="98"/>
      <c r="AP119" s="98"/>
      <c r="AQ119" s="98"/>
      <c r="AR119" s="98"/>
      <c r="AS119" s="98"/>
      <c r="AT119" s="98"/>
      <c r="AU119" s="98"/>
      <c r="AV119" s="98"/>
      <c r="AW119" s="98"/>
      <c r="AX119" s="98"/>
      <c r="AY119" s="98"/>
      <c r="AZ119" s="98"/>
      <c r="BA119" s="98"/>
      <c r="BB119" s="98"/>
      <c r="BC119" s="98"/>
      <c r="BD119" s="98"/>
      <c r="BE119" s="98"/>
      <c r="BF119" s="98"/>
      <c r="BG119" s="98"/>
      <c r="BH119" s="98"/>
      <c r="BI119" s="98"/>
      <c r="BJ119" s="98"/>
      <c r="BK119" s="98"/>
      <c r="BL119" s="98"/>
      <c r="BM119" s="98"/>
      <c r="BN119" s="98"/>
      <c r="BO119" s="98"/>
      <c r="BP119" s="98"/>
      <c r="BQ119" s="98"/>
      <c r="BR119" s="98"/>
      <c r="BS119" s="98"/>
      <c r="BT119" s="98"/>
      <c r="BU119" s="98"/>
      <c r="BV119" s="98"/>
      <c r="BW119" s="98"/>
      <c r="BX119" s="98"/>
      <c r="BY119" s="98"/>
      <c r="BZ119" s="98"/>
      <c r="CA119" s="98"/>
      <c r="CB119" s="98"/>
      <c r="CC119" s="98"/>
      <c r="CD119" s="98"/>
      <c r="CE119" s="98"/>
      <c r="CF119" s="98"/>
      <c r="CG119" s="98"/>
      <c r="CH119" s="98"/>
      <c r="CI119" s="98"/>
      <c r="CJ119" s="98"/>
      <c r="CK119" s="98"/>
      <c r="CL119" s="98"/>
      <c r="CM119" s="98"/>
      <c r="CN119" s="98"/>
      <c r="CO119" s="98"/>
      <c r="CP119" s="98"/>
      <c r="CQ119" s="98"/>
      <c r="CR119" s="98"/>
      <c r="CS119" s="98"/>
      <c r="CT119" s="98"/>
      <c r="CU119" s="98"/>
      <c r="CV119" s="98"/>
      <c r="CW119" s="98"/>
      <c r="CX119" s="98"/>
      <c r="CY119" s="98"/>
      <c r="CZ119" s="98"/>
      <c r="DA119" s="98"/>
      <c r="DB119" s="98"/>
      <c r="DC119" s="98"/>
      <c r="DD119" s="98"/>
      <c r="DE119" s="98"/>
      <c r="DF119" s="98"/>
      <c r="DG119" s="98"/>
      <c r="DH119" s="98"/>
      <c r="DI119" s="98"/>
      <c r="DJ119" s="98"/>
      <c r="DK119" s="98"/>
      <c r="DL119" s="98"/>
      <c r="DM119" s="98"/>
      <c r="DN119" s="98"/>
      <c r="DO119" s="98"/>
      <c r="DP119" s="98"/>
      <c r="DQ119" s="98"/>
      <c r="DR119" s="98"/>
      <c r="DS119" s="98"/>
      <c r="DT119" s="98"/>
      <c r="DU119" s="98"/>
      <c r="DV119" s="98"/>
      <c r="DW119" s="98"/>
      <c r="DX119" s="98"/>
      <c r="DY119" s="98"/>
      <c r="DZ119" s="98"/>
      <c r="EA119" s="98"/>
      <c r="EB119" s="98"/>
      <c r="EC119" s="98"/>
      <c r="ED119" s="98"/>
      <c r="EE119" s="98"/>
      <c r="EF119" s="98"/>
      <c r="EG119" s="98"/>
      <c r="EH119" s="98"/>
      <c r="EI119" s="98"/>
      <c r="EJ119" s="98"/>
      <c r="EK119" s="98"/>
      <c r="EL119" s="98"/>
      <c r="EM119" s="98"/>
      <c r="EN119" s="98"/>
      <c r="EO119" s="98"/>
      <c r="EP119" s="98"/>
      <c r="EQ119" s="98"/>
      <c r="ER119" s="98"/>
      <c r="ES119" s="98"/>
      <c r="ET119" s="98"/>
      <c r="EU119" s="98"/>
      <c r="EV119" s="98"/>
      <c r="EW119" s="98"/>
      <c r="EX119" s="98"/>
      <c r="EY119" s="98"/>
      <c r="EZ119" s="98"/>
      <c r="FA119" s="98"/>
      <c r="FB119" s="98"/>
      <c r="FC119" s="98"/>
      <c r="FD119" s="98"/>
      <c r="FE119" s="98"/>
      <c r="FF119" s="98"/>
      <c r="FG119" s="98"/>
      <c r="FH119" s="98"/>
      <c r="FI119" s="98"/>
      <c r="FJ119" s="98"/>
      <c r="FK119" s="98"/>
      <c r="FL119" s="98"/>
      <c r="FM119" s="98"/>
      <c r="FN119" s="98"/>
      <c r="FO119" s="98"/>
      <c r="FP119" s="98"/>
      <c r="FQ119" s="98"/>
      <c r="FR119" s="98"/>
      <c r="FS119" s="98"/>
      <c r="FT119" s="98"/>
      <c r="FU119" s="98"/>
      <c r="FV119" s="98"/>
      <c r="FW119" s="98"/>
      <c r="FX119" s="98"/>
      <c r="FY119" s="98"/>
      <c r="FZ119" s="98"/>
      <c r="GA119" s="98"/>
      <c r="GB119" s="98"/>
      <c r="GC119" s="98"/>
      <c r="GD119" s="98"/>
      <c r="GE119" s="98"/>
      <c r="GF119" s="98"/>
      <c r="GG119" s="98"/>
      <c r="GH119" s="98"/>
      <c r="GI119" s="98"/>
      <c r="GJ119" s="98"/>
      <c r="GK119" s="98"/>
      <c r="GL119" s="98"/>
      <c r="GM119" s="98"/>
      <c r="GN119" s="98"/>
      <c r="GO119" s="98"/>
      <c r="GP119" s="98"/>
      <c r="GQ119" s="98"/>
      <c r="GR119" s="98"/>
      <c r="GS119" s="98"/>
      <c r="GT119" s="98"/>
      <c r="GU119" s="98"/>
      <c r="GV119" s="98"/>
      <c r="GW119" s="98"/>
      <c r="GX119" s="98"/>
      <c r="GY119" s="98"/>
      <c r="GZ119" s="98"/>
      <c r="HA119" s="98"/>
      <c r="HB119" s="98"/>
      <c r="HC119" s="98"/>
      <c r="HD119" s="98"/>
      <c r="HE119" s="98"/>
      <c r="HF119" s="98"/>
      <c r="HG119" s="98"/>
      <c r="HH119" s="98"/>
      <c r="HI119" s="98"/>
      <c r="HJ119" s="98"/>
      <c r="HK119" s="98"/>
      <c r="HL119" s="98"/>
      <c r="HM119" s="98"/>
      <c r="HN119" s="98"/>
      <c r="HO119" s="98"/>
      <c r="HP119" s="98"/>
      <c r="HQ119" s="98"/>
      <c r="HR119" s="98"/>
      <c r="HS119" s="98"/>
      <c r="HT119" s="98"/>
      <c r="HU119" s="98"/>
      <c r="HV119" s="98"/>
      <c r="HW119" s="98"/>
      <c r="HX119" s="98"/>
      <c r="HY119" s="98"/>
      <c r="HZ119" s="98"/>
      <c r="IA119" s="98"/>
      <c r="IB119" s="98"/>
      <c r="IC119" s="98"/>
      <c r="ID119" s="98"/>
      <c r="IE119" s="98"/>
    </row>
    <row r="120" spans="1:239" ht="14.25" customHeight="1">
      <c r="A120" s="143"/>
      <c r="B120" s="105"/>
      <c r="C120" s="106" t="s">
        <v>152</v>
      </c>
      <c r="D120" s="106" t="s">
        <v>153</v>
      </c>
      <c r="E120" s="106" t="s">
        <v>152</v>
      </c>
      <c r="F120" s="106" t="s">
        <v>153</v>
      </c>
      <c r="G120" s="106" t="s">
        <v>152</v>
      </c>
      <c r="H120" s="106" t="s">
        <v>153</v>
      </c>
      <c r="I120" s="106" t="s">
        <v>152</v>
      </c>
      <c r="J120" s="106" t="s">
        <v>153</v>
      </c>
      <c r="K120" s="106" t="s">
        <v>152</v>
      </c>
      <c r="L120" s="106" t="s">
        <v>153</v>
      </c>
      <c r="M120" s="107" t="s">
        <v>241</v>
      </c>
      <c r="N120" s="98"/>
      <c r="O120" s="98"/>
      <c r="P120" s="98"/>
      <c r="Q120" s="98"/>
      <c r="R120" s="98"/>
      <c r="S120" s="98"/>
      <c r="T120" s="98"/>
      <c r="U120" s="98"/>
      <c r="V120" s="98"/>
      <c r="W120" s="98"/>
      <c r="X120" s="98"/>
      <c r="Y120" s="98"/>
      <c r="Z120" s="98"/>
      <c r="AA120" s="98"/>
      <c r="AB120" s="98"/>
      <c r="AC120" s="98"/>
      <c r="AD120" s="98"/>
      <c r="AE120" s="98"/>
      <c r="AF120" s="98"/>
      <c r="AG120" s="98"/>
      <c r="AH120" s="98"/>
      <c r="AI120" s="98"/>
      <c r="AJ120" s="98"/>
      <c r="AK120" s="98"/>
      <c r="AL120" s="98"/>
      <c r="AM120" s="98"/>
      <c r="AN120" s="98"/>
      <c r="AO120" s="98"/>
      <c r="AP120" s="98"/>
      <c r="AQ120" s="98"/>
      <c r="AR120" s="98"/>
      <c r="AS120" s="98"/>
      <c r="AT120" s="98"/>
      <c r="AU120" s="98"/>
      <c r="AV120" s="98"/>
      <c r="AW120" s="98"/>
      <c r="AX120" s="98"/>
      <c r="AY120" s="98"/>
      <c r="AZ120" s="98"/>
      <c r="BA120" s="98"/>
      <c r="BB120" s="98"/>
      <c r="BC120" s="98"/>
      <c r="BD120" s="98"/>
      <c r="BE120" s="98"/>
      <c r="BF120" s="98"/>
      <c r="BG120" s="98"/>
      <c r="BH120" s="98"/>
      <c r="BI120" s="98"/>
      <c r="BJ120" s="98"/>
      <c r="BK120" s="98"/>
      <c r="BL120" s="98"/>
      <c r="BM120" s="98"/>
      <c r="BN120" s="98"/>
      <c r="BO120" s="98"/>
      <c r="BP120" s="98"/>
      <c r="BQ120" s="98"/>
      <c r="BR120" s="98"/>
      <c r="BS120" s="98"/>
      <c r="BT120" s="98"/>
      <c r="BU120" s="98"/>
      <c r="BV120" s="98"/>
      <c r="BW120" s="98"/>
      <c r="BX120" s="98"/>
      <c r="BY120" s="98"/>
      <c r="BZ120" s="98"/>
      <c r="CA120" s="98"/>
      <c r="CB120" s="98"/>
      <c r="CC120" s="98"/>
      <c r="CD120" s="98"/>
      <c r="CE120" s="98"/>
      <c r="CF120" s="98"/>
      <c r="CG120" s="98"/>
      <c r="CH120" s="98"/>
      <c r="CI120" s="98"/>
      <c r="CJ120" s="98"/>
      <c r="CK120" s="98"/>
      <c r="CL120" s="98"/>
      <c r="CM120" s="98"/>
      <c r="CN120" s="98"/>
      <c r="CO120" s="98"/>
      <c r="CP120" s="98"/>
      <c r="CQ120" s="98"/>
      <c r="CR120" s="98"/>
      <c r="CS120" s="98"/>
      <c r="CT120" s="98"/>
      <c r="CU120" s="98"/>
      <c r="CV120" s="98"/>
      <c r="CW120" s="98"/>
      <c r="CX120" s="98"/>
      <c r="CY120" s="98"/>
      <c r="CZ120" s="98"/>
      <c r="DA120" s="98"/>
      <c r="DB120" s="98"/>
      <c r="DC120" s="98"/>
      <c r="DD120" s="98"/>
      <c r="DE120" s="98"/>
      <c r="DF120" s="98"/>
      <c r="DG120" s="98"/>
      <c r="DH120" s="98"/>
      <c r="DI120" s="98"/>
      <c r="DJ120" s="98"/>
      <c r="DK120" s="98"/>
      <c r="DL120" s="98"/>
      <c r="DM120" s="98"/>
      <c r="DN120" s="98"/>
      <c r="DO120" s="98"/>
      <c r="DP120" s="98"/>
      <c r="DQ120" s="98"/>
      <c r="DR120" s="98"/>
      <c r="DS120" s="98"/>
      <c r="DT120" s="98"/>
      <c r="DU120" s="98"/>
      <c r="DV120" s="98"/>
      <c r="DW120" s="98"/>
      <c r="DX120" s="98"/>
      <c r="DY120" s="98"/>
      <c r="DZ120" s="98"/>
      <c r="EA120" s="98"/>
      <c r="EB120" s="98"/>
      <c r="EC120" s="98"/>
      <c r="ED120" s="98"/>
      <c r="EE120" s="98"/>
      <c r="EF120" s="98"/>
      <c r="EG120" s="98"/>
      <c r="EH120" s="98"/>
      <c r="EI120" s="98"/>
      <c r="EJ120" s="98"/>
      <c r="EK120" s="98"/>
      <c r="EL120" s="98"/>
      <c r="EM120" s="98"/>
      <c r="EN120" s="98"/>
      <c r="EO120" s="98"/>
      <c r="EP120" s="98"/>
      <c r="EQ120" s="98"/>
      <c r="ER120" s="98"/>
      <c r="ES120" s="98"/>
      <c r="ET120" s="98"/>
      <c r="EU120" s="98"/>
      <c r="EV120" s="98"/>
      <c r="EW120" s="98"/>
      <c r="EX120" s="98"/>
      <c r="EY120" s="98"/>
      <c r="EZ120" s="98"/>
      <c r="FA120" s="98"/>
      <c r="FB120" s="98"/>
      <c r="FC120" s="98"/>
      <c r="FD120" s="98"/>
      <c r="FE120" s="98"/>
      <c r="FF120" s="98"/>
      <c r="FG120" s="98"/>
      <c r="FH120" s="98"/>
      <c r="FI120" s="98"/>
      <c r="FJ120" s="98"/>
      <c r="FK120" s="98"/>
      <c r="FL120" s="98"/>
      <c r="FM120" s="98"/>
      <c r="FN120" s="98"/>
      <c r="FO120" s="98"/>
      <c r="FP120" s="98"/>
      <c r="FQ120" s="98"/>
      <c r="FR120" s="98"/>
      <c r="FS120" s="98"/>
      <c r="FT120" s="98"/>
      <c r="FU120" s="98"/>
      <c r="FV120" s="98"/>
      <c r="FW120" s="98"/>
      <c r="FX120" s="98"/>
      <c r="FY120" s="98"/>
      <c r="FZ120" s="98"/>
      <c r="GA120" s="98"/>
      <c r="GB120" s="98"/>
      <c r="GC120" s="98"/>
      <c r="GD120" s="98"/>
      <c r="GE120" s="98"/>
      <c r="GF120" s="98"/>
      <c r="GG120" s="98"/>
      <c r="GH120" s="98"/>
      <c r="GI120" s="98"/>
      <c r="GJ120" s="98"/>
      <c r="GK120" s="98"/>
      <c r="GL120" s="98"/>
      <c r="GM120" s="98"/>
      <c r="GN120" s="98"/>
      <c r="GO120" s="98"/>
      <c r="GP120" s="98"/>
      <c r="GQ120" s="98"/>
      <c r="GR120" s="98"/>
      <c r="GS120" s="98"/>
      <c r="GT120" s="98"/>
      <c r="GU120" s="98"/>
      <c r="GV120" s="98"/>
      <c r="GW120" s="98"/>
      <c r="GX120" s="98"/>
      <c r="GY120" s="98"/>
      <c r="GZ120" s="98"/>
      <c r="HA120" s="98"/>
      <c r="HB120" s="98"/>
      <c r="HC120" s="98"/>
      <c r="HD120" s="98"/>
      <c r="HE120" s="98"/>
      <c r="HF120" s="98"/>
      <c r="HG120" s="98"/>
      <c r="HH120" s="98"/>
      <c r="HI120" s="98"/>
      <c r="HJ120" s="98"/>
      <c r="HK120" s="98"/>
      <c r="HL120" s="98"/>
      <c r="HM120" s="98"/>
      <c r="HN120" s="98"/>
      <c r="HO120" s="98"/>
      <c r="HP120" s="98"/>
      <c r="HQ120" s="98"/>
      <c r="HR120" s="98"/>
      <c r="HS120" s="98"/>
      <c r="HT120" s="98"/>
      <c r="HU120" s="98"/>
      <c r="HV120" s="98"/>
      <c r="HW120" s="98"/>
      <c r="HX120" s="98"/>
      <c r="HY120" s="98"/>
      <c r="HZ120" s="98"/>
      <c r="IA120" s="98"/>
      <c r="IB120" s="98"/>
      <c r="IC120" s="98"/>
      <c r="ID120" s="98"/>
      <c r="IE120" s="98"/>
    </row>
    <row r="121" spans="1:239" ht="25.5" customHeight="1">
      <c r="A121" s="143"/>
      <c r="B121" s="105"/>
      <c r="C121" s="106"/>
      <c r="D121" s="106"/>
      <c r="E121" s="106"/>
      <c r="F121" s="106"/>
      <c r="G121" s="106"/>
      <c r="H121" s="106"/>
      <c r="I121" s="106"/>
      <c r="J121" s="106"/>
      <c r="K121" s="106"/>
      <c r="L121" s="106"/>
      <c r="M121" s="106"/>
      <c r="N121" s="98"/>
      <c r="O121" s="98"/>
      <c r="P121" s="98"/>
      <c r="Q121" s="98"/>
      <c r="R121" s="98"/>
      <c r="S121" s="98"/>
      <c r="T121" s="98"/>
      <c r="U121" s="98"/>
      <c r="V121" s="98"/>
      <c r="W121" s="98"/>
      <c r="X121" s="98"/>
      <c r="Y121" s="98"/>
      <c r="Z121" s="98"/>
      <c r="AA121" s="98"/>
      <c r="AB121" s="98"/>
      <c r="AC121" s="98"/>
      <c r="AD121" s="98"/>
      <c r="AE121" s="98"/>
      <c r="AF121" s="98"/>
      <c r="AG121" s="98"/>
      <c r="AH121" s="98"/>
      <c r="AI121" s="98"/>
      <c r="AJ121" s="98"/>
      <c r="AK121" s="98"/>
      <c r="AL121" s="98"/>
      <c r="AM121" s="98"/>
      <c r="AN121" s="98"/>
      <c r="AO121" s="98"/>
      <c r="AP121" s="98"/>
      <c r="AQ121" s="98"/>
      <c r="AR121" s="98"/>
      <c r="AS121" s="98"/>
      <c r="AT121" s="98"/>
      <c r="AU121" s="98"/>
      <c r="AV121" s="98"/>
      <c r="AW121" s="98"/>
      <c r="AX121" s="98"/>
      <c r="AY121" s="98"/>
      <c r="AZ121" s="98"/>
      <c r="BA121" s="98"/>
      <c r="BB121" s="98"/>
      <c r="BC121" s="98"/>
      <c r="BD121" s="98"/>
      <c r="BE121" s="98"/>
      <c r="BF121" s="98"/>
      <c r="BG121" s="98"/>
      <c r="BH121" s="98"/>
      <c r="BI121" s="98"/>
      <c r="BJ121" s="98"/>
      <c r="BK121" s="98"/>
      <c r="BL121" s="98"/>
      <c r="BM121" s="98"/>
      <c r="BN121" s="98"/>
      <c r="BO121" s="98"/>
      <c r="BP121" s="98"/>
      <c r="BQ121" s="98"/>
      <c r="BR121" s="98"/>
      <c r="BS121" s="98"/>
      <c r="BT121" s="98"/>
      <c r="BU121" s="98"/>
      <c r="BV121" s="98"/>
      <c r="BW121" s="98"/>
      <c r="BX121" s="98"/>
      <c r="BY121" s="98"/>
      <c r="BZ121" s="98"/>
      <c r="CA121" s="98"/>
      <c r="CB121" s="98"/>
      <c r="CC121" s="98"/>
      <c r="CD121" s="98"/>
      <c r="CE121" s="98"/>
      <c r="CF121" s="98"/>
      <c r="CG121" s="98"/>
      <c r="CH121" s="98"/>
      <c r="CI121" s="98"/>
      <c r="CJ121" s="98"/>
      <c r="CK121" s="98"/>
      <c r="CL121" s="98"/>
      <c r="CM121" s="98"/>
      <c r="CN121" s="98"/>
      <c r="CO121" s="98"/>
      <c r="CP121" s="98"/>
      <c r="CQ121" s="98"/>
      <c r="CR121" s="98"/>
      <c r="CS121" s="98"/>
      <c r="CT121" s="98"/>
      <c r="CU121" s="98"/>
      <c r="CV121" s="98"/>
      <c r="CW121" s="98"/>
      <c r="CX121" s="98"/>
      <c r="CY121" s="98"/>
      <c r="CZ121" s="98"/>
      <c r="DA121" s="98"/>
      <c r="DB121" s="98"/>
      <c r="DC121" s="98"/>
      <c r="DD121" s="98"/>
      <c r="DE121" s="98"/>
      <c r="DF121" s="98"/>
      <c r="DG121" s="98"/>
      <c r="DH121" s="98"/>
      <c r="DI121" s="98"/>
      <c r="DJ121" s="98"/>
      <c r="DK121" s="98"/>
      <c r="DL121" s="98"/>
      <c r="DM121" s="98"/>
      <c r="DN121" s="98"/>
      <c r="DO121" s="98"/>
      <c r="DP121" s="98"/>
      <c r="DQ121" s="98"/>
      <c r="DR121" s="98"/>
      <c r="DS121" s="98"/>
      <c r="DT121" s="98"/>
      <c r="DU121" s="98"/>
      <c r="DV121" s="98"/>
      <c r="DW121" s="98"/>
      <c r="DX121" s="98"/>
      <c r="DY121" s="98"/>
      <c r="DZ121" s="98"/>
      <c r="EA121" s="98"/>
      <c r="EB121" s="98"/>
      <c r="EC121" s="98"/>
      <c r="ED121" s="98"/>
      <c r="EE121" s="98"/>
      <c r="EF121" s="98"/>
      <c r="EG121" s="98"/>
      <c r="EH121" s="98"/>
      <c r="EI121" s="98"/>
      <c r="EJ121" s="98"/>
      <c r="EK121" s="98"/>
      <c r="EL121" s="98"/>
      <c r="EM121" s="98"/>
      <c r="EN121" s="98"/>
      <c r="EO121" s="98"/>
      <c r="EP121" s="98"/>
      <c r="EQ121" s="98"/>
      <c r="ER121" s="98"/>
      <c r="ES121" s="98"/>
      <c r="ET121" s="98"/>
      <c r="EU121" s="98"/>
      <c r="EV121" s="98"/>
      <c r="EW121" s="98"/>
      <c r="EX121" s="98"/>
      <c r="EY121" s="98"/>
      <c r="EZ121" s="98"/>
      <c r="FA121" s="98"/>
      <c r="FB121" s="98"/>
      <c r="FC121" s="98"/>
      <c r="FD121" s="98"/>
      <c r="FE121" s="98"/>
      <c r="FF121" s="98"/>
      <c r="FG121" s="98"/>
      <c r="FH121" s="98"/>
      <c r="FI121" s="98"/>
      <c r="FJ121" s="98"/>
      <c r="FK121" s="98"/>
      <c r="FL121" s="98"/>
      <c r="FM121" s="98"/>
      <c r="FN121" s="98"/>
      <c r="FO121" s="98"/>
      <c r="FP121" s="98"/>
      <c r="FQ121" s="98"/>
      <c r="FR121" s="98"/>
      <c r="FS121" s="98"/>
      <c r="FT121" s="98"/>
      <c r="FU121" s="98"/>
      <c r="FV121" s="98"/>
      <c r="FW121" s="98"/>
      <c r="FX121" s="98"/>
      <c r="FY121" s="98"/>
      <c r="FZ121" s="98"/>
      <c r="GA121" s="98"/>
      <c r="GB121" s="98"/>
      <c r="GC121" s="98"/>
      <c r="GD121" s="98"/>
      <c r="GE121" s="98"/>
      <c r="GF121" s="98"/>
      <c r="GG121" s="98"/>
      <c r="GH121" s="98"/>
      <c r="GI121" s="98"/>
      <c r="GJ121" s="98"/>
      <c r="GK121" s="98"/>
      <c r="GL121" s="98"/>
      <c r="GM121" s="98"/>
      <c r="GN121" s="98"/>
      <c r="GO121" s="98"/>
      <c r="GP121" s="98"/>
      <c r="GQ121" s="98"/>
      <c r="GR121" s="98"/>
      <c r="GS121" s="98"/>
      <c r="GT121" s="98"/>
      <c r="GU121" s="98"/>
      <c r="GV121" s="98"/>
      <c r="GW121" s="98"/>
      <c r="GX121" s="98"/>
      <c r="GY121" s="98"/>
      <c r="GZ121" s="98"/>
      <c r="HA121" s="98"/>
      <c r="HB121" s="98"/>
      <c r="HC121" s="98"/>
      <c r="HD121" s="98"/>
      <c r="HE121" s="98"/>
      <c r="HF121" s="98"/>
      <c r="HG121" s="98"/>
      <c r="HH121" s="98"/>
      <c r="HI121" s="98"/>
      <c r="HJ121" s="98"/>
      <c r="HK121" s="98"/>
      <c r="HL121" s="98"/>
      <c r="HM121" s="98"/>
      <c r="HN121" s="98"/>
      <c r="HO121" s="98"/>
      <c r="HP121" s="98"/>
      <c r="HQ121" s="98"/>
      <c r="HR121" s="98"/>
      <c r="HS121" s="98"/>
      <c r="HT121" s="98"/>
      <c r="HU121" s="98"/>
      <c r="HV121" s="98"/>
      <c r="HW121" s="98"/>
      <c r="HX121" s="98"/>
      <c r="HY121" s="98"/>
      <c r="HZ121" s="98"/>
      <c r="IA121" s="98"/>
      <c r="IB121" s="98"/>
      <c r="IC121" s="98"/>
      <c r="ID121" s="98"/>
      <c r="IE121" s="98"/>
    </row>
    <row r="122" spans="1:13" s="174" customFormat="1" ht="26.25" customHeight="1">
      <c r="A122" s="454" t="s">
        <v>172</v>
      </c>
      <c r="B122" s="454"/>
      <c r="C122" s="454"/>
      <c r="D122" s="454"/>
      <c r="E122" s="454"/>
      <c r="F122" s="454"/>
      <c r="G122" s="454"/>
      <c r="H122" s="454"/>
      <c r="I122" s="454"/>
      <c r="J122" s="454"/>
      <c r="K122" s="454"/>
      <c r="L122" s="454"/>
      <c r="M122" s="454"/>
    </row>
    <row r="123" spans="1:239" ht="20.25" customHeight="1">
      <c r="A123" s="149" t="s">
        <v>203</v>
      </c>
      <c r="B123" s="121"/>
      <c r="C123" s="139"/>
      <c r="D123" s="139"/>
      <c r="E123" s="139"/>
      <c r="F123" s="139"/>
      <c r="G123" s="139"/>
      <c r="H123" s="139"/>
      <c r="I123" s="139"/>
      <c r="J123" s="139"/>
      <c r="K123" s="139"/>
      <c r="L123" s="139"/>
      <c r="M123" s="139"/>
      <c r="N123" s="98"/>
      <c r="O123" s="98"/>
      <c r="P123" s="98"/>
      <c r="Q123" s="98"/>
      <c r="R123" s="98"/>
      <c r="S123" s="98"/>
      <c r="T123" s="98"/>
      <c r="U123" s="98"/>
      <c r="V123" s="98"/>
      <c r="W123" s="98"/>
      <c r="X123" s="98"/>
      <c r="Y123" s="98"/>
      <c r="Z123" s="98"/>
      <c r="AA123" s="98"/>
      <c r="AB123" s="98"/>
      <c r="AC123" s="98"/>
      <c r="AD123" s="98"/>
      <c r="AE123" s="98"/>
      <c r="AF123" s="98"/>
      <c r="AG123" s="98"/>
      <c r="AH123" s="98"/>
      <c r="AI123" s="98"/>
      <c r="AJ123" s="98"/>
      <c r="AK123" s="98"/>
      <c r="AL123" s="98"/>
      <c r="AM123" s="98"/>
      <c r="AN123" s="98"/>
      <c r="AO123" s="98"/>
      <c r="AP123" s="98"/>
      <c r="AQ123" s="98"/>
      <c r="AR123" s="98"/>
      <c r="AS123" s="98"/>
      <c r="AT123" s="98"/>
      <c r="AU123" s="98"/>
      <c r="AV123" s="98"/>
      <c r="AW123" s="98"/>
      <c r="AX123" s="98"/>
      <c r="AY123" s="98"/>
      <c r="AZ123" s="98"/>
      <c r="BA123" s="98"/>
      <c r="BB123" s="98"/>
      <c r="BC123" s="98"/>
      <c r="BD123" s="98"/>
      <c r="BE123" s="98"/>
      <c r="BF123" s="98"/>
      <c r="BG123" s="98"/>
      <c r="BH123" s="98"/>
      <c r="BI123" s="98"/>
      <c r="BJ123" s="98"/>
      <c r="BK123" s="98"/>
      <c r="BL123" s="98"/>
      <c r="BM123" s="98"/>
      <c r="BN123" s="98"/>
      <c r="BO123" s="98"/>
      <c r="BP123" s="98"/>
      <c r="BQ123" s="98"/>
      <c r="BR123" s="98"/>
      <c r="BS123" s="98"/>
      <c r="BT123" s="98"/>
      <c r="BU123" s="98"/>
      <c r="BV123" s="98"/>
      <c r="BW123" s="98"/>
      <c r="BX123" s="98"/>
      <c r="BY123" s="98"/>
      <c r="BZ123" s="98"/>
      <c r="CA123" s="98"/>
      <c r="CB123" s="98"/>
      <c r="CC123" s="98"/>
      <c r="CD123" s="98"/>
      <c r="CE123" s="98"/>
      <c r="CF123" s="98"/>
      <c r="CG123" s="98"/>
      <c r="CH123" s="98"/>
      <c r="CI123" s="98"/>
      <c r="CJ123" s="98"/>
      <c r="CK123" s="98"/>
      <c r="CL123" s="98"/>
      <c r="CM123" s="98"/>
      <c r="CN123" s="98"/>
      <c r="CO123" s="98"/>
      <c r="CP123" s="98"/>
      <c r="CQ123" s="98"/>
      <c r="CR123" s="98"/>
      <c r="CS123" s="98"/>
      <c r="CT123" s="98"/>
      <c r="CU123" s="98"/>
      <c r="CV123" s="98"/>
      <c r="CW123" s="98"/>
      <c r="CX123" s="98"/>
      <c r="CY123" s="98"/>
      <c r="CZ123" s="98"/>
      <c r="DA123" s="98"/>
      <c r="DB123" s="98"/>
      <c r="DC123" s="98"/>
      <c r="DD123" s="98"/>
      <c r="DE123" s="98"/>
      <c r="DF123" s="98"/>
      <c r="DG123" s="98"/>
      <c r="DH123" s="98"/>
      <c r="DI123" s="98"/>
      <c r="DJ123" s="98"/>
      <c r="DK123" s="98"/>
      <c r="DL123" s="98"/>
      <c r="DM123" s="98"/>
      <c r="DN123" s="98"/>
      <c r="DO123" s="98"/>
      <c r="DP123" s="98"/>
      <c r="DQ123" s="98"/>
      <c r="DR123" s="98"/>
      <c r="DS123" s="98"/>
      <c r="DT123" s="98"/>
      <c r="DU123" s="98"/>
      <c r="DV123" s="98"/>
      <c r="DW123" s="98"/>
      <c r="DX123" s="98"/>
      <c r="DY123" s="98"/>
      <c r="DZ123" s="98"/>
      <c r="EA123" s="98"/>
      <c r="EB123" s="98"/>
      <c r="EC123" s="98"/>
      <c r="ED123" s="98"/>
      <c r="EE123" s="98"/>
      <c r="EF123" s="98"/>
      <c r="EG123" s="98"/>
      <c r="EH123" s="98"/>
      <c r="EI123" s="98"/>
      <c r="EJ123" s="98"/>
      <c r="EK123" s="98"/>
      <c r="EL123" s="98"/>
      <c r="EM123" s="98"/>
      <c r="EN123" s="98"/>
      <c r="EO123" s="98"/>
      <c r="EP123" s="98"/>
      <c r="EQ123" s="98"/>
      <c r="ER123" s="98"/>
      <c r="ES123" s="98"/>
      <c r="ET123" s="98"/>
      <c r="EU123" s="98"/>
      <c r="EV123" s="98"/>
      <c r="EW123" s="98"/>
      <c r="EX123" s="98"/>
      <c r="EY123" s="98"/>
      <c r="EZ123" s="98"/>
      <c r="FA123" s="98"/>
      <c r="FB123" s="98"/>
      <c r="FC123" s="98"/>
      <c r="FD123" s="98"/>
      <c r="FE123" s="98"/>
      <c r="FF123" s="98"/>
      <c r="FG123" s="98"/>
      <c r="FH123" s="98"/>
      <c r="FI123" s="98"/>
      <c r="FJ123" s="98"/>
      <c r="FK123" s="98"/>
      <c r="FL123" s="98"/>
      <c r="FM123" s="98"/>
      <c r="FN123" s="98"/>
      <c r="FO123" s="98"/>
      <c r="FP123" s="98"/>
      <c r="FQ123" s="98"/>
      <c r="FR123" s="98"/>
      <c r="FS123" s="98"/>
      <c r="FT123" s="98"/>
      <c r="FU123" s="98"/>
      <c r="FV123" s="98"/>
      <c r="FW123" s="98"/>
      <c r="FX123" s="98"/>
      <c r="FY123" s="98"/>
      <c r="FZ123" s="98"/>
      <c r="GA123" s="98"/>
      <c r="GB123" s="98"/>
      <c r="GC123" s="98"/>
      <c r="GD123" s="98"/>
      <c r="GE123" s="98"/>
      <c r="GF123" s="98"/>
      <c r="GG123" s="98"/>
      <c r="GH123" s="98"/>
      <c r="GI123" s="98"/>
      <c r="GJ123" s="98"/>
      <c r="GK123" s="98"/>
      <c r="GL123" s="98"/>
      <c r="GM123" s="98"/>
      <c r="GN123" s="98"/>
      <c r="GO123" s="98"/>
      <c r="GP123" s="98"/>
      <c r="GQ123" s="98"/>
      <c r="GR123" s="98"/>
      <c r="GS123" s="98"/>
      <c r="GT123" s="98"/>
      <c r="GU123" s="98"/>
      <c r="GV123" s="98"/>
      <c r="GW123" s="98"/>
      <c r="GX123" s="98"/>
      <c r="GY123" s="98"/>
      <c r="GZ123" s="98"/>
      <c r="HA123" s="98"/>
      <c r="HB123" s="98"/>
      <c r="HC123" s="98"/>
      <c r="HD123" s="98"/>
      <c r="HE123" s="98"/>
      <c r="HF123" s="98"/>
      <c r="HG123" s="98"/>
      <c r="HH123" s="98"/>
      <c r="HI123" s="98"/>
      <c r="HJ123" s="98"/>
      <c r="HK123" s="98"/>
      <c r="HL123" s="98"/>
      <c r="HM123" s="98"/>
      <c r="HN123" s="98"/>
      <c r="HO123" s="98"/>
      <c r="HP123" s="98"/>
      <c r="HQ123" s="98"/>
      <c r="HR123" s="98"/>
      <c r="HS123" s="98"/>
      <c r="HT123" s="98"/>
      <c r="HU123" s="98"/>
      <c r="HV123" s="98"/>
      <c r="HW123" s="98"/>
      <c r="HX123" s="98"/>
      <c r="HY123" s="98"/>
      <c r="HZ123" s="98"/>
      <c r="IA123" s="98"/>
      <c r="IB123" s="98"/>
      <c r="IC123" s="98"/>
      <c r="ID123" s="98"/>
      <c r="IE123" s="98"/>
    </row>
    <row r="124" spans="1:13" ht="15" customHeight="1">
      <c r="A124" s="109" t="s">
        <v>167</v>
      </c>
      <c r="B124" s="110" t="s">
        <v>22</v>
      </c>
      <c r="C124" s="111">
        <v>1.03</v>
      </c>
      <c r="D124" s="111">
        <v>1.05</v>
      </c>
      <c r="E124" s="111">
        <v>0.9</v>
      </c>
      <c r="F124" s="111">
        <v>0.92</v>
      </c>
      <c r="G124" s="111">
        <v>0.9</v>
      </c>
      <c r="H124" s="111">
        <v>0.92</v>
      </c>
      <c r="I124" s="111">
        <v>0.92</v>
      </c>
      <c r="J124" s="111">
        <v>0.94</v>
      </c>
      <c r="K124" s="111">
        <v>0.94</v>
      </c>
      <c r="L124" s="111">
        <v>0.96</v>
      </c>
      <c r="M124" s="111">
        <f>IF(ISERROR(AVERAGE(C124:L124)),"=",AVERAGE(C124:L124))</f>
        <v>0.9480000000000001</v>
      </c>
    </row>
    <row r="125" spans="1:13" ht="15" customHeight="1">
      <c r="A125" s="175" t="s">
        <v>169</v>
      </c>
      <c r="B125" s="110" t="s">
        <v>22</v>
      </c>
      <c r="C125" s="111">
        <v>1.37</v>
      </c>
      <c r="D125" s="111">
        <v>1.39</v>
      </c>
      <c r="E125" s="111">
        <v>1.37</v>
      </c>
      <c r="F125" s="111">
        <v>1.39</v>
      </c>
      <c r="G125" s="111">
        <v>1.37</v>
      </c>
      <c r="H125" s="111">
        <v>1.39</v>
      </c>
      <c r="I125" s="111">
        <v>1.37</v>
      </c>
      <c r="J125" s="111">
        <v>1.39</v>
      </c>
      <c r="K125" s="111">
        <v>1.37</v>
      </c>
      <c r="L125" s="111">
        <v>1.39</v>
      </c>
      <c r="M125" s="111">
        <f>IF(ISERROR(AVERAGE(C125:L125)),"=",AVERAGE(C125:L125))</f>
        <v>1.3800000000000001</v>
      </c>
    </row>
    <row r="126" spans="1:13" ht="15" customHeight="1">
      <c r="A126" s="119" t="s">
        <v>168</v>
      </c>
      <c r="B126" s="110" t="s">
        <v>22</v>
      </c>
      <c r="C126" s="111">
        <v>2.45</v>
      </c>
      <c r="D126" s="111">
        <v>2.49</v>
      </c>
      <c r="E126" s="111">
        <v>2.25</v>
      </c>
      <c r="F126" s="111">
        <v>2.29</v>
      </c>
      <c r="G126" s="111">
        <v>2.25</v>
      </c>
      <c r="H126" s="111">
        <v>2.29</v>
      </c>
      <c r="I126" s="111">
        <v>2.25</v>
      </c>
      <c r="J126" s="111">
        <v>2.29</v>
      </c>
      <c r="K126" s="111">
        <v>2.25</v>
      </c>
      <c r="L126" s="111">
        <v>2.29</v>
      </c>
      <c r="M126" s="111">
        <f>IF(ISERROR(AVERAGE(C126:L126)),"=",AVERAGE(C126:L126))</f>
        <v>2.3099999999999996</v>
      </c>
    </row>
    <row r="127" spans="1:13" ht="21" customHeight="1">
      <c r="A127" s="149" t="s">
        <v>185</v>
      </c>
      <c r="B127" s="121"/>
      <c r="C127" s="135"/>
      <c r="D127" s="135"/>
      <c r="E127" s="135"/>
      <c r="F127" s="135"/>
      <c r="G127" s="135"/>
      <c r="H127" s="135"/>
      <c r="I127" s="135"/>
      <c r="J127" s="135"/>
      <c r="K127" s="135"/>
      <c r="L127" s="135"/>
      <c r="M127" s="146"/>
    </row>
    <row r="128" spans="1:13" ht="15" customHeight="1">
      <c r="A128" s="150" t="s">
        <v>26</v>
      </c>
      <c r="B128" s="110" t="s">
        <v>22</v>
      </c>
      <c r="C128" s="111">
        <v>1.36</v>
      </c>
      <c r="D128" s="111">
        <v>1.42</v>
      </c>
      <c r="E128" s="111">
        <v>1.34</v>
      </c>
      <c r="F128" s="111">
        <v>1.4</v>
      </c>
      <c r="G128" s="111">
        <v>1.34</v>
      </c>
      <c r="H128" s="111">
        <v>1.4</v>
      </c>
      <c r="I128" s="111">
        <v>1.34</v>
      </c>
      <c r="J128" s="111">
        <v>1.4</v>
      </c>
      <c r="K128" s="111">
        <v>1.34</v>
      </c>
      <c r="L128" s="111">
        <v>1.4</v>
      </c>
      <c r="M128" s="111">
        <f>IF(ISERROR(AVERAGE(C128:L128)),"=",AVERAGE(C128:L128))</f>
        <v>1.374</v>
      </c>
    </row>
    <row r="129" spans="1:13" ht="15" customHeight="1">
      <c r="A129" s="150" t="s">
        <v>27</v>
      </c>
      <c r="B129" s="110" t="s">
        <v>22</v>
      </c>
      <c r="C129" s="111">
        <v>1.42</v>
      </c>
      <c r="D129" s="111">
        <v>1.48</v>
      </c>
      <c r="E129" s="111">
        <v>1.4</v>
      </c>
      <c r="F129" s="111">
        <v>1.46</v>
      </c>
      <c r="G129" s="111">
        <v>1.4</v>
      </c>
      <c r="H129" s="111">
        <v>1.46</v>
      </c>
      <c r="I129" s="111">
        <v>1.4</v>
      </c>
      <c r="J129" s="111">
        <v>1.46</v>
      </c>
      <c r="K129" s="111">
        <v>1.4</v>
      </c>
      <c r="L129" s="111">
        <v>1.46</v>
      </c>
      <c r="M129" s="111">
        <f>IF(ISERROR(AVERAGE(C129:L129)),"=",AVERAGE(C129:L129))</f>
        <v>1.434</v>
      </c>
    </row>
    <row r="130" spans="1:13" ht="27.75" customHeight="1">
      <c r="A130" s="151" t="s">
        <v>160</v>
      </c>
      <c r="B130" s="152"/>
      <c r="M130" s="153"/>
    </row>
    <row r="131" spans="1:12" ht="14.25" customHeight="1">
      <c r="A131" s="154" t="s">
        <v>35</v>
      </c>
      <c r="C131" s="155"/>
      <c r="D131" s="155"/>
      <c r="E131" s="155"/>
      <c r="F131" s="155"/>
      <c r="G131" s="155"/>
      <c r="H131" s="155"/>
      <c r="I131" s="155"/>
      <c r="J131" s="155"/>
      <c r="K131" s="155"/>
      <c r="L131" s="155"/>
    </row>
    <row r="132" spans="1:13" ht="15" customHeight="1">
      <c r="A132" s="117" t="s">
        <v>84</v>
      </c>
      <c r="B132" s="121" t="s">
        <v>3</v>
      </c>
      <c r="C132" s="156"/>
      <c r="D132" s="156"/>
      <c r="E132" s="156"/>
      <c r="F132" s="156"/>
      <c r="G132" s="156"/>
      <c r="H132" s="156"/>
      <c r="I132" s="156"/>
      <c r="J132" s="156"/>
      <c r="K132" s="156"/>
      <c r="L132" s="156"/>
      <c r="M132" s="157"/>
    </row>
    <row r="133" spans="1:13" ht="15" customHeight="1">
      <c r="A133" s="119" t="s">
        <v>92</v>
      </c>
      <c r="B133" s="110" t="s">
        <v>22</v>
      </c>
      <c r="C133" s="111">
        <v>2.8</v>
      </c>
      <c r="D133" s="111">
        <v>2.85</v>
      </c>
      <c r="E133" s="111">
        <v>2.8</v>
      </c>
      <c r="F133" s="111">
        <v>2.85</v>
      </c>
      <c r="G133" s="111">
        <v>2.8</v>
      </c>
      <c r="H133" s="111">
        <v>2.85</v>
      </c>
      <c r="I133" s="111">
        <v>2.8</v>
      </c>
      <c r="J133" s="111">
        <v>2.85</v>
      </c>
      <c r="K133" s="111">
        <v>2.8</v>
      </c>
      <c r="L133" s="111">
        <v>2.85</v>
      </c>
      <c r="M133" s="111">
        <f aca="true" t="shared" si="4" ref="M133:M138">IF(ISERROR(AVERAGE(C133:L133)),"=",AVERAGE(C133:L133))</f>
        <v>2.825</v>
      </c>
    </row>
    <row r="134" spans="1:13" ht="15" customHeight="1">
      <c r="A134" s="119" t="s">
        <v>93</v>
      </c>
      <c r="B134" s="110" t="s">
        <v>22</v>
      </c>
      <c r="C134" s="111">
        <v>2.34</v>
      </c>
      <c r="D134" s="111">
        <v>2.44</v>
      </c>
      <c r="E134" s="111">
        <v>2.34</v>
      </c>
      <c r="F134" s="111">
        <v>2.44</v>
      </c>
      <c r="G134" s="111">
        <v>2.36</v>
      </c>
      <c r="H134" s="111">
        <v>2.46</v>
      </c>
      <c r="I134" s="111">
        <v>2.36</v>
      </c>
      <c r="J134" s="111">
        <v>2.46</v>
      </c>
      <c r="K134" s="111">
        <v>2.36</v>
      </c>
      <c r="L134" s="111">
        <v>2.46</v>
      </c>
      <c r="M134" s="111">
        <f t="shared" si="4"/>
        <v>2.402</v>
      </c>
    </row>
    <row r="135" spans="1:13" ht="15" customHeight="1">
      <c r="A135" s="119" t="s">
        <v>94</v>
      </c>
      <c r="B135" s="110" t="s">
        <v>22</v>
      </c>
      <c r="C135" s="111">
        <v>2.32</v>
      </c>
      <c r="D135" s="111">
        <v>2.42</v>
      </c>
      <c r="E135" s="111">
        <v>2.32</v>
      </c>
      <c r="F135" s="111">
        <v>2.42</v>
      </c>
      <c r="G135" s="111">
        <v>2.34</v>
      </c>
      <c r="H135" s="111">
        <v>2.44</v>
      </c>
      <c r="I135" s="111">
        <v>2.34</v>
      </c>
      <c r="J135" s="111">
        <v>2.44</v>
      </c>
      <c r="K135" s="111">
        <v>2.34</v>
      </c>
      <c r="L135" s="111">
        <v>2.44</v>
      </c>
      <c r="M135" s="111">
        <f t="shared" si="4"/>
        <v>2.3820000000000006</v>
      </c>
    </row>
    <row r="136" spans="1:13" ht="15" customHeight="1">
      <c r="A136" s="119" t="s">
        <v>95</v>
      </c>
      <c r="B136" s="110" t="s">
        <v>22</v>
      </c>
      <c r="C136" s="111">
        <v>2.09</v>
      </c>
      <c r="D136" s="111">
        <v>2.14</v>
      </c>
      <c r="E136" s="111">
        <v>2.09</v>
      </c>
      <c r="F136" s="111">
        <v>2.14</v>
      </c>
      <c r="G136" s="111">
        <v>2.11</v>
      </c>
      <c r="H136" s="111">
        <v>2.16</v>
      </c>
      <c r="I136" s="111">
        <v>2.11</v>
      </c>
      <c r="J136" s="111">
        <v>2.16</v>
      </c>
      <c r="K136" s="111">
        <v>2.11</v>
      </c>
      <c r="L136" s="111">
        <v>2.16</v>
      </c>
      <c r="M136" s="111">
        <f t="shared" si="4"/>
        <v>2.127</v>
      </c>
    </row>
    <row r="137" spans="1:13" ht="15" customHeight="1">
      <c r="A137" s="119" t="s">
        <v>63</v>
      </c>
      <c r="B137" s="110" t="s">
        <v>22</v>
      </c>
      <c r="C137" s="111" t="s">
        <v>159</v>
      </c>
      <c r="D137" s="111" t="s">
        <v>159</v>
      </c>
      <c r="E137" s="111" t="s">
        <v>159</v>
      </c>
      <c r="F137" s="111" t="s">
        <v>159</v>
      </c>
      <c r="G137" s="111" t="s">
        <v>159</v>
      </c>
      <c r="H137" s="111" t="s">
        <v>159</v>
      </c>
      <c r="I137" s="111" t="s">
        <v>159</v>
      </c>
      <c r="J137" s="111" t="s">
        <v>159</v>
      </c>
      <c r="K137" s="111" t="s">
        <v>159</v>
      </c>
      <c r="L137" s="111" t="s">
        <v>159</v>
      </c>
      <c r="M137" s="111" t="str">
        <f t="shared" si="4"/>
        <v>=</v>
      </c>
    </row>
    <row r="138" spans="1:13" ht="15" customHeight="1">
      <c r="A138" s="119" t="s">
        <v>51</v>
      </c>
      <c r="B138" s="110" t="s">
        <v>22</v>
      </c>
      <c r="C138" s="111">
        <v>1.7</v>
      </c>
      <c r="D138" s="111">
        <v>1.75</v>
      </c>
      <c r="E138" s="111">
        <v>1.7</v>
      </c>
      <c r="F138" s="111">
        <v>1.75</v>
      </c>
      <c r="G138" s="111">
        <v>1.7</v>
      </c>
      <c r="H138" s="111">
        <v>1.75</v>
      </c>
      <c r="I138" s="111">
        <v>1.7</v>
      </c>
      <c r="J138" s="111">
        <v>1.75</v>
      </c>
      <c r="K138" s="111">
        <v>1.7</v>
      </c>
      <c r="L138" s="111">
        <v>1.75</v>
      </c>
      <c r="M138" s="111">
        <f t="shared" si="4"/>
        <v>1.725</v>
      </c>
    </row>
    <row r="139" spans="1:13" ht="15" customHeight="1">
      <c r="A139" s="117" t="s">
        <v>64</v>
      </c>
      <c r="B139" s="121"/>
      <c r="C139" s="118"/>
      <c r="D139" s="118"/>
      <c r="E139" s="118"/>
      <c r="F139" s="118"/>
      <c r="G139" s="118"/>
      <c r="H139" s="118"/>
      <c r="I139" s="118"/>
      <c r="J139" s="118"/>
      <c r="K139" s="118"/>
      <c r="L139" s="118"/>
      <c r="M139" s="146"/>
    </row>
    <row r="140" spans="1:13" ht="15" customHeight="1">
      <c r="A140" s="158" t="s">
        <v>11</v>
      </c>
      <c r="B140" s="121"/>
      <c r="C140" s="139"/>
      <c r="D140" s="139"/>
      <c r="E140" s="139"/>
      <c r="F140" s="139"/>
      <c r="G140" s="139"/>
      <c r="H140" s="139"/>
      <c r="I140" s="139"/>
      <c r="J140" s="139"/>
      <c r="K140" s="139"/>
      <c r="L140" s="139"/>
      <c r="M140" s="146"/>
    </row>
    <row r="141" spans="1:13" ht="15" customHeight="1">
      <c r="A141" s="159" t="s">
        <v>53</v>
      </c>
      <c r="B141" s="110" t="s">
        <v>22</v>
      </c>
      <c r="C141" s="111">
        <v>2.17</v>
      </c>
      <c r="D141" s="111">
        <v>2.37</v>
      </c>
      <c r="E141" s="111">
        <v>2.17</v>
      </c>
      <c r="F141" s="111">
        <v>2.37</v>
      </c>
      <c r="G141" s="111">
        <v>2.17</v>
      </c>
      <c r="H141" s="111">
        <v>2.37</v>
      </c>
      <c r="I141" s="111">
        <v>2.17</v>
      </c>
      <c r="J141" s="111">
        <v>2.37</v>
      </c>
      <c r="K141" s="111">
        <v>2.17</v>
      </c>
      <c r="L141" s="111">
        <v>2.37</v>
      </c>
      <c r="M141" s="111">
        <f>IF(ISERROR(AVERAGE(C141:L141)),"=",AVERAGE(C141:L141))</f>
        <v>2.27</v>
      </c>
    </row>
    <row r="142" spans="1:13" ht="15" customHeight="1">
      <c r="A142" s="159" t="s">
        <v>54</v>
      </c>
      <c r="B142" s="110" t="s">
        <v>22</v>
      </c>
      <c r="C142" s="111">
        <v>1.97</v>
      </c>
      <c r="D142" s="111">
        <v>2.17</v>
      </c>
      <c r="E142" s="111">
        <v>1.97</v>
      </c>
      <c r="F142" s="111">
        <v>2.17</v>
      </c>
      <c r="G142" s="111">
        <v>1.97</v>
      </c>
      <c r="H142" s="111">
        <v>2.17</v>
      </c>
      <c r="I142" s="111">
        <v>1.97</v>
      </c>
      <c r="J142" s="111">
        <v>2.17</v>
      </c>
      <c r="K142" s="111">
        <v>1.97</v>
      </c>
      <c r="L142" s="111">
        <v>2.17</v>
      </c>
      <c r="M142" s="111">
        <f>IF(ISERROR(AVERAGE(C142:L142)),"=",AVERAGE(C142:L142))</f>
        <v>2.0700000000000003</v>
      </c>
    </row>
    <row r="143" spans="1:13" ht="15" customHeight="1">
      <c r="A143" s="119" t="s">
        <v>12</v>
      </c>
      <c r="B143" s="110"/>
      <c r="C143" s="111"/>
      <c r="D143" s="111"/>
      <c r="E143" s="111"/>
      <c r="F143" s="111"/>
      <c r="G143" s="111"/>
      <c r="H143" s="111"/>
      <c r="I143" s="111"/>
      <c r="J143" s="111"/>
      <c r="K143" s="111"/>
      <c r="L143" s="111"/>
      <c r="M143" s="111"/>
    </row>
    <row r="144" spans="1:13" ht="15" customHeight="1">
      <c r="A144" s="159" t="s">
        <v>53</v>
      </c>
      <c r="B144" s="110" t="s">
        <v>22</v>
      </c>
      <c r="C144" s="111">
        <v>1.71</v>
      </c>
      <c r="D144" s="111">
        <v>1.86</v>
      </c>
      <c r="E144" s="111">
        <v>1.71</v>
      </c>
      <c r="F144" s="111">
        <v>1.86</v>
      </c>
      <c r="G144" s="111">
        <v>1.71</v>
      </c>
      <c r="H144" s="111">
        <v>1.86</v>
      </c>
      <c r="I144" s="111">
        <v>1.71</v>
      </c>
      <c r="J144" s="111">
        <v>1.86</v>
      </c>
      <c r="K144" s="111">
        <v>1.71</v>
      </c>
      <c r="L144" s="111">
        <v>1.86</v>
      </c>
      <c r="M144" s="111">
        <f>IF(ISERROR(AVERAGE(C144:L144)),"=",AVERAGE(C144:L144))</f>
        <v>1.7850000000000001</v>
      </c>
    </row>
    <row r="145" spans="1:13" ht="15" customHeight="1">
      <c r="A145" s="159" t="s">
        <v>54</v>
      </c>
      <c r="B145" s="110" t="s">
        <v>22</v>
      </c>
      <c r="C145" s="111">
        <v>1.5</v>
      </c>
      <c r="D145" s="111">
        <v>1.58</v>
      </c>
      <c r="E145" s="111">
        <v>1.5</v>
      </c>
      <c r="F145" s="111">
        <v>1.58</v>
      </c>
      <c r="G145" s="111">
        <v>1.5</v>
      </c>
      <c r="H145" s="111">
        <v>1.58</v>
      </c>
      <c r="I145" s="111">
        <v>1.5</v>
      </c>
      <c r="J145" s="111">
        <v>1.58</v>
      </c>
      <c r="K145" s="111">
        <v>1.5</v>
      </c>
      <c r="L145" s="111">
        <v>1.58</v>
      </c>
      <c r="M145" s="111">
        <f>IF(ISERROR(AVERAGE(C145:L145)),"=",AVERAGE(C145:L145))</f>
        <v>1.54</v>
      </c>
    </row>
    <row r="146" spans="1:13" ht="15" customHeight="1">
      <c r="A146" s="119" t="s">
        <v>13</v>
      </c>
      <c r="B146" s="110" t="s">
        <v>22</v>
      </c>
      <c r="C146" s="111">
        <v>1.2</v>
      </c>
      <c r="D146" s="111">
        <v>1.3</v>
      </c>
      <c r="E146" s="111">
        <v>1.2</v>
      </c>
      <c r="F146" s="111">
        <v>1.3</v>
      </c>
      <c r="G146" s="111">
        <v>1.2</v>
      </c>
      <c r="H146" s="111">
        <v>1.3</v>
      </c>
      <c r="I146" s="111">
        <v>1.2</v>
      </c>
      <c r="J146" s="111">
        <v>1.3</v>
      </c>
      <c r="K146" s="111">
        <v>1.2</v>
      </c>
      <c r="L146" s="111">
        <v>1.3</v>
      </c>
      <c r="M146" s="111">
        <f>IF(ISERROR(AVERAGE(C146:L146)),"=",AVERAGE(C146:L146))</f>
        <v>1.25</v>
      </c>
    </row>
    <row r="147" spans="1:13" ht="22.5" customHeight="1">
      <c r="A147" s="104" t="s">
        <v>161</v>
      </c>
      <c r="B147" s="104"/>
      <c r="C147" s="160"/>
      <c r="D147" s="160"/>
      <c r="E147" s="160"/>
      <c r="F147" s="160"/>
      <c r="G147" s="160"/>
      <c r="H147" s="160"/>
      <c r="I147" s="160"/>
      <c r="J147" s="160"/>
      <c r="K147" s="160"/>
      <c r="L147" s="160"/>
      <c r="M147" s="156"/>
    </row>
    <row r="148" spans="1:13" ht="15" customHeight="1">
      <c r="A148" s="117" t="s">
        <v>85</v>
      </c>
      <c r="B148" s="121"/>
      <c r="C148" s="160"/>
      <c r="D148" s="160"/>
      <c r="E148" s="160"/>
      <c r="F148" s="160"/>
      <c r="G148" s="160"/>
      <c r="H148" s="160"/>
      <c r="I148" s="160"/>
      <c r="J148" s="160"/>
      <c r="K148" s="160"/>
      <c r="L148" s="160"/>
      <c r="M148" s="156"/>
    </row>
    <row r="149" spans="1:13" ht="15" customHeight="1">
      <c r="A149" s="119" t="s">
        <v>32</v>
      </c>
      <c r="B149" s="110" t="s">
        <v>22</v>
      </c>
      <c r="C149" s="111">
        <v>2</v>
      </c>
      <c r="D149" s="111">
        <v>3.1</v>
      </c>
      <c r="E149" s="111">
        <v>1.9</v>
      </c>
      <c r="F149" s="111">
        <v>3</v>
      </c>
      <c r="G149" s="111">
        <v>1.8</v>
      </c>
      <c r="H149" s="111">
        <v>2.9</v>
      </c>
      <c r="I149" s="111">
        <v>1.75</v>
      </c>
      <c r="J149" s="111">
        <v>2.85</v>
      </c>
      <c r="K149" s="111">
        <v>1.7</v>
      </c>
      <c r="L149" s="111">
        <v>2.8</v>
      </c>
      <c r="M149" s="111">
        <f aca="true" t="shared" si="5" ref="M149:M155">IF(ISERROR(AVERAGE(C149:L149)),"=",AVERAGE(C149:L149))</f>
        <v>2.3800000000000003</v>
      </c>
    </row>
    <row r="150" spans="1:13" ht="15" customHeight="1">
      <c r="A150" s="119" t="s">
        <v>33</v>
      </c>
      <c r="B150" s="110" t="s">
        <v>22</v>
      </c>
      <c r="C150" s="111">
        <v>3.5</v>
      </c>
      <c r="D150" s="111">
        <v>4.3</v>
      </c>
      <c r="E150" s="111">
        <v>3.4</v>
      </c>
      <c r="F150" s="111">
        <v>4.2</v>
      </c>
      <c r="G150" s="111">
        <v>3.3</v>
      </c>
      <c r="H150" s="111">
        <v>4.1</v>
      </c>
      <c r="I150" s="111">
        <v>3.3</v>
      </c>
      <c r="J150" s="111">
        <v>4.1</v>
      </c>
      <c r="K150" s="111">
        <v>3.25</v>
      </c>
      <c r="L150" s="111">
        <v>4.05</v>
      </c>
      <c r="M150" s="111">
        <f t="shared" si="5"/>
        <v>3.749999999999999</v>
      </c>
    </row>
    <row r="151" spans="1:13" ht="15" customHeight="1">
      <c r="A151" s="119" t="s">
        <v>34</v>
      </c>
      <c r="B151" s="110" t="s">
        <v>22</v>
      </c>
      <c r="C151" s="111">
        <v>2.97</v>
      </c>
      <c r="D151" s="111">
        <v>3.07</v>
      </c>
      <c r="E151" s="111">
        <v>2.97</v>
      </c>
      <c r="F151" s="111">
        <v>3.07</v>
      </c>
      <c r="G151" s="111">
        <v>2.97</v>
      </c>
      <c r="H151" s="111">
        <v>3.07</v>
      </c>
      <c r="I151" s="111">
        <v>2.97</v>
      </c>
      <c r="J151" s="111">
        <v>3.07</v>
      </c>
      <c r="K151" s="111">
        <v>2.97</v>
      </c>
      <c r="L151" s="111">
        <v>3.07</v>
      </c>
      <c r="M151" s="111">
        <f t="shared" si="5"/>
        <v>3.02</v>
      </c>
    </row>
    <row r="152" spans="1:13" ht="15" customHeight="1">
      <c r="A152" s="119" t="s">
        <v>29</v>
      </c>
      <c r="B152" s="110" t="s">
        <v>22</v>
      </c>
      <c r="C152" s="111">
        <v>2.9</v>
      </c>
      <c r="D152" s="111">
        <v>3</v>
      </c>
      <c r="E152" s="111">
        <v>2.9</v>
      </c>
      <c r="F152" s="111">
        <v>3</v>
      </c>
      <c r="G152" s="111">
        <v>2.9</v>
      </c>
      <c r="H152" s="111">
        <v>3</v>
      </c>
      <c r="I152" s="111">
        <v>2.9</v>
      </c>
      <c r="J152" s="111">
        <v>3</v>
      </c>
      <c r="K152" s="111">
        <v>2.9</v>
      </c>
      <c r="L152" s="111">
        <v>3</v>
      </c>
      <c r="M152" s="111">
        <f t="shared" si="5"/>
        <v>2.95</v>
      </c>
    </row>
    <row r="153" spans="1:13" ht="15" customHeight="1">
      <c r="A153" s="119" t="s">
        <v>30</v>
      </c>
      <c r="B153" s="110" t="s">
        <v>22</v>
      </c>
      <c r="C153" s="111">
        <v>3.5</v>
      </c>
      <c r="D153" s="111">
        <v>3.6</v>
      </c>
      <c r="E153" s="111">
        <v>3.5</v>
      </c>
      <c r="F153" s="111">
        <v>3.6</v>
      </c>
      <c r="G153" s="111">
        <v>3.5</v>
      </c>
      <c r="H153" s="111">
        <v>3.6</v>
      </c>
      <c r="I153" s="111">
        <v>3.5</v>
      </c>
      <c r="J153" s="111">
        <v>3.6</v>
      </c>
      <c r="K153" s="111">
        <v>3.5</v>
      </c>
      <c r="L153" s="111">
        <v>3.6</v>
      </c>
      <c r="M153" s="111">
        <f t="shared" si="5"/>
        <v>3.55</v>
      </c>
    </row>
    <row r="154" spans="1:13" ht="15" customHeight="1">
      <c r="A154" s="119" t="s">
        <v>65</v>
      </c>
      <c r="B154" s="110" t="s">
        <v>22</v>
      </c>
      <c r="C154" s="111">
        <v>3.45</v>
      </c>
      <c r="D154" s="111">
        <v>3.5</v>
      </c>
      <c r="E154" s="111">
        <v>3.45</v>
      </c>
      <c r="F154" s="111">
        <v>3.5</v>
      </c>
      <c r="G154" s="111">
        <v>3.45</v>
      </c>
      <c r="H154" s="111">
        <v>3.5</v>
      </c>
      <c r="I154" s="111">
        <v>3.45</v>
      </c>
      <c r="J154" s="111">
        <v>3.5</v>
      </c>
      <c r="K154" s="111">
        <v>3.45</v>
      </c>
      <c r="L154" s="111">
        <v>3.5</v>
      </c>
      <c r="M154" s="111">
        <f t="shared" si="5"/>
        <v>3.475</v>
      </c>
    </row>
    <row r="155" spans="1:13" ht="15" customHeight="1">
      <c r="A155" s="119" t="s">
        <v>90</v>
      </c>
      <c r="B155" s="110" t="s">
        <v>22</v>
      </c>
      <c r="C155" s="111" t="s">
        <v>159</v>
      </c>
      <c r="D155" s="111" t="s">
        <v>159</v>
      </c>
      <c r="E155" s="111" t="s">
        <v>159</v>
      </c>
      <c r="F155" s="111" t="s">
        <v>159</v>
      </c>
      <c r="G155" s="111" t="s">
        <v>159</v>
      </c>
      <c r="H155" s="111" t="s">
        <v>159</v>
      </c>
      <c r="I155" s="111" t="s">
        <v>159</v>
      </c>
      <c r="J155" s="111" t="s">
        <v>159</v>
      </c>
      <c r="K155" s="111" t="s">
        <v>159</v>
      </c>
      <c r="L155" s="111" t="s">
        <v>159</v>
      </c>
      <c r="M155" s="111" t="str">
        <f t="shared" si="5"/>
        <v>=</v>
      </c>
    </row>
    <row r="156" spans="1:13" s="174" customFormat="1" ht="26.25" customHeight="1">
      <c r="A156" s="235" t="s">
        <v>224</v>
      </c>
      <c r="B156" s="236"/>
      <c r="C156" s="236"/>
      <c r="D156" s="236"/>
      <c r="E156" s="236"/>
      <c r="F156" s="236"/>
      <c r="G156" s="236"/>
      <c r="H156" s="236"/>
      <c r="I156" s="236"/>
      <c r="J156" s="236"/>
      <c r="K156" s="236"/>
      <c r="L156" s="236"/>
      <c r="M156" s="237"/>
    </row>
    <row r="157" spans="1:13" ht="26.25" customHeight="1">
      <c r="A157" s="238" t="s">
        <v>225</v>
      </c>
      <c r="B157" s="239"/>
      <c r="C157" s="183" t="s">
        <v>242</v>
      </c>
      <c r="D157" s="184"/>
      <c r="E157" s="299" t="s">
        <v>242</v>
      </c>
      <c r="F157" s="300"/>
      <c r="G157" s="183" t="s">
        <v>242</v>
      </c>
      <c r="H157" s="184"/>
      <c r="I157" s="183" t="s">
        <v>242</v>
      </c>
      <c r="J157" s="184"/>
      <c r="K157" s="299" t="s">
        <v>242</v>
      </c>
      <c r="L157" s="300"/>
      <c r="M157" s="181" t="s">
        <v>243</v>
      </c>
    </row>
    <row r="158" spans="1:13" ht="15" customHeight="1">
      <c r="A158" s="240" t="s">
        <v>55</v>
      </c>
      <c r="B158" s="241" t="s">
        <v>227</v>
      </c>
      <c r="C158" s="111" t="s">
        <v>154</v>
      </c>
      <c r="D158" s="111">
        <v>3.07</v>
      </c>
      <c r="E158" s="217" t="s">
        <v>154</v>
      </c>
      <c r="F158" s="218">
        <v>3.02</v>
      </c>
      <c r="G158" s="194" t="s">
        <v>154</v>
      </c>
      <c r="H158" s="193">
        <v>2.98</v>
      </c>
      <c r="I158" s="194" t="s">
        <v>154</v>
      </c>
      <c r="J158" s="193">
        <v>2.94</v>
      </c>
      <c r="K158" s="217" t="s">
        <v>154</v>
      </c>
      <c r="L158" s="218">
        <v>2.88</v>
      </c>
      <c r="M158" s="305">
        <f>IF(ISERROR(AVERAGE(C158:L158)),"=",AVERAGE(C158:L158))</f>
        <v>2.978</v>
      </c>
    </row>
    <row r="159" spans="1:13" ht="15" customHeight="1">
      <c r="A159" s="242" t="s">
        <v>56</v>
      </c>
      <c r="B159" s="241" t="s">
        <v>227</v>
      </c>
      <c r="C159" s="111" t="s">
        <v>154</v>
      </c>
      <c r="D159" s="111">
        <v>2.55</v>
      </c>
      <c r="E159" s="215" t="s">
        <v>154</v>
      </c>
      <c r="F159" s="216">
        <v>2.49</v>
      </c>
      <c r="G159" s="195" t="s">
        <v>154</v>
      </c>
      <c r="H159" s="111">
        <v>2.44</v>
      </c>
      <c r="I159" s="195" t="s">
        <v>154</v>
      </c>
      <c r="J159" s="111">
        <v>2.38</v>
      </c>
      <c r="K159" s="215" t="s">
        <v>154</v>
      </c>
      <c r="L159" s="216">
        <v>2.31</v>
      </c>
      <c r="M159" s="111">
        <f>IF(ISERROR(AVERAGE(C159:L159)),"=",AVERAGE(C159:L159))</f>
        <v>2.434</v>
      </c>
    </row>
    <row r="160" spans="1:13" ht="24.75" customHeight="1">
      <c r="A160" s="301" t="s">
        <v>246</v>
      </c>
      <c r="B160" s="243"/>
      <c r="C160" s="183" t="s">
        <v>242</v>
      </c>
      <c r="D160" s="184"/>
      <c r="E160" s="302" t="s">
        <v>152</v>
      </c>
      <c r="F160" s="300" t="s">
        <v>153</v>
      </c>
      <c r="G160" s="302" t="s">
        <v>152</v>
      </c>
      <c r="H160" s="300" t="s">
        <v>153</v>
      </c>
      <c r="I160" s="302" t="s">
        <v>152</v>
      </c>
      <c r="J160" s="300" t="s">
        <v>153</v>
      </c>
      <c r="K160" s="302" t="s">
        <v>152</v>
      </c>
      <c r="L160" s="300" t="s">
        <v>153</v>
      </c>
      <c r="M160" s="111"/>
    </row>
    <row r="161" spans="1:13" ht="15" customHeight="1">
      <c r="A161" s="240" t="s">
        <v>229</v>
      </c>
      <c r="B161" s="244" t="s">
        <v>22</v>
      </c>
      <c r="C161" s="111" t="s">
        <v>154</v>
      </c>
      <c r="D161" s="111">
        <v>1.32</v>
      </c>
      <c r="E161" s="219">
        <v>1.32</v>
      </c>
      <c r="F161" s="220">
        <v>1.34</v>
      </c>
      <c r="G161" s="196" t="s">
        <v>154</v>
      </c>
      <c r="H161" s="196">
        <v>1.33</v>
      </c>
      <c r="I161" s="196" t="s">
        <v>154</v>
      </c>
      <c r="J161" s="196">
        <v>1.34</v>
      </c>
      <c r="K161" s="219" t="s">
        <v>154</v>
      </c>
      <c r="L161" s="220">
        <v>1.34</v>
      </c>
      <c r="M161" s="111">
        <f>IF(ISERROR(AVERAGE(C161:L161)),"=",AVERAGE(C161:L161))</f>
        <v>1.3316666666666668</v>
      </c>
    </row>
    <row r="162" spans="1:13" ht="15" customHeight="1">
      <c r="A162" s="242" t="s">
        <v>230</v>
      </c>
      <c r="B162" s="245" t="s">
        <v>22</v>
      </c>
      <c r="C162" s="111" t="s">
        <v>154</v>
      </c>
      <c r="D162" s="111">
        <v>1.38</v>
      </c>
      <c r="E162" s="215">
        <v>1.38</v>
      </c>
      <c r="F162" s="216">
        <v>1.4</v>
      </c>
      <c r="G162" s="195" t="s">
        <v>154</v>
      </c>
      <c r="H162" s="195">
        <v>1.39</v>
      </c>
      <c r="I162" s="195" t="s">
        <v>154</v>
      </c>
      <c r="J162" s="195">
        <v>1.4</v>
      </c>
      <c r="K162" s="215" t="s">
        <v>154</v>
      </c>
      <c r="L162" s="216">
        <v>1.4</v>
      </c>
      <c r="M162" s="111">
        <f>IF(ISERROR(AVERAGE(C162:L162)),"=",AVERAGE(C162:L162))</f>
        <v>1.3916666666666666</v>
      </c>
    </row>
    <row r="163" spans="1:13" ht="24.75" customHeight="1">
      <c r="A163" s="301" t="s">
        <v>247</v>
      </c>
      <c r="B163" s="243"/>
      <c r="C163" s="183" t="s">
        <v>242</v>
      </c>
      <c r="D163" s="184"/>
      <c r="E163" s="302" t="s">
        <v>152</v>
      </c>
      <c r="F163" s="300" t="s">
        <v>153</v>
      </c>
      <c r="G163" s="302" t="s">
        <v>152</v>
      </c>
      <c r="H163" s="300" t="s">
        <v>153</v>
      </c>
      <c r="I163" s="302" t="s">
        <v>152</v>
      </c>
      <c r="J163" s="300" t="s">
        <v>153</v>
      </c>
      <c r="K163" s="302" t="s">
        <v>152</v>
      </c>
      <c r="L163" s="300" t="s">
        <v>153</v>
      </c>
      <c r="M163" s="111"/>
    </row>
    <row r="164" spans="1:13" ht="15" customHeight="1">
      <c r="A164" s="240" t="s">
        <v>229</v>
      </c>
      <c r="B164" s="244" t="s">
        <v>22</v>
      </c>
      <c r="C164" s="111" t="s">
        <v>154</v>
      </c>
      <c r="D164" s="111">
        <v>1.45</v>
      </c>
      <c r="E164" s="219">
        <v>1.46</v>
      </c>
      <c r="F164" s="220">
        <v>1.48</v>
      </c>
      <c r="G164" s="196" t="s">
        <v>154</v>
      </c>
      <c r="H164" s="196">
        <v>1.47</v>
      </c>
      <c r="I164" s="196" t="s">
        <v>154</v>
      </c>
      <c r="J164" s="196">
        <v>1.47</v>
      </c>
      <c r="K164" s="219" t="s">
        <v>154</v>
      </c>
      <c r="L164" s="220">
        <v>1.47</v>
      </c>
      <c r="M164" s="306">
        <f>IF(ISERROR(AVERAGE(C164:L164)),"=",AVERAGE(C164:L164))</f>
        <v>1.4666666666666668</v>
      </c>
    </row>
    <row r="165" spans="1:13" ht="15" customHeight="1">
      <c r="A165" s="242" t="s">
        <v>230</v>
      </c>
      <c r="B165" s="245" t="s">
        <v>22</v>
      </c>
      <c r="C165" s="297" t="s">
        <v>154</v>
      </c>
      <c r="D165" s="111">
        <v>1.51</v>
      </c>
      <c r="E165" s="215">
        <v>1.52</v>
      </c>
      <c r="F165" s="216">
        <v>1.54</v>
      </c>
      <c r="G165" s="195" t="s">
        <v>154</v>
      </c>
      <c r="H165" s="195">
        <v>1.53</v>
      </c>
      <c r="I165" s="195" t="s">
        <v>154</v>
      </c>
      <c r="J165" s="195">
        <v>1.53</v>
      </c>
      <c r="K165" s="215" t="s">
        <v>154</v>
      </c>
      <c r="L165" s="216">
        <v>1.53</v>
      </c>
      <c r="M165" s="306">
        <f>IF(ISERROR(AVERAGE(C165:L165)),"=",AVERAGE(C165:L165))</f>
        <v>1.5266666666666666</v>
      </c>
    </row>
    <row r="166" spans="1:13" s="249" customFormat="1" ht="30" customHeight="1">
      <c r="A166" s="246" t="s">
        <v>231</v>
      </c>
      <c r="B166" s="247"/>
      <c r="C166" s="247"/>
      <c r="D166" s="247"/>
      <c r="E166" s="247"/>
      <c r="F166" s="247"/>
      <c r="G166" s="247"/>
      <c r="H166" s="247"/>
      <c r="I166" s="247"/>
      <c r="J166" s="247"/>
      <c r="K166" s="247"/>
      <c r="L166" s="247"/>
      <c r="M166" s="248"/>
    </row>
    <row r="167" spans="1:13" s="249" customFormat="1" ht="24" customHeight="1">
      <c r="A167" s="250"/>
      <c r="B167" s="251" t="s">
        <v>232</v>
      </c>
      <c r="C167" s="251"/>
      <c r="D167" s="251"/>
      <c r="E167" s="251"/>
      <c r="F167" s="251"/>
      <c r="G167" s="251"/>
      <c r="H167" s="251"/>
      <c r="I167" s="251"/>
      <c r="J167" s="251"/>
      <c r="K167" s="251"/>
      <c r="L167" s="251"/>
      <c r="M167" s="252"/>
    </row>
    <row r="168" spans="1:13" ht="26.25" customHeight="1">
      <c r="A168" s="253" t="s">
        <v>186</v>
      </c>
      <c r="B168" s="254"/>
      <c r="C168" s="255" t="s">
        <v>163</v>
      </c>
      <c r="D168" s="256"/>
      <c r="E168" s="255" t="s">
        <v>163</v>
      </c>
      <c r="F168" s="256"/>
      <c r="G168" s="255" t="s">
        <v>163</v>
      </c>
      <c r="H168" s="256"/>
      <c r="I168" s="255" t="s">
        <v>163</v>
      </c>
      <c r="J168" s="256"/>
      <c r="K168" s="255" t="s">
        <v>163</v>
      </c>
      <c r="L168" s="256"/>
      <c r="M168" s="257" t="s">
        <v>243</v>
      </c>
    </row>
    <row r="169" spans="1:13" ht="15" customHeight="1">
      <c r="A169" s="258" t="s">
        <v>55</v>
      </c>
      <c r="B169" s="259" t="s">
        <v>141</v>
      </c>
      <c r="C169" s="207" t="s">
        <v>154</v>
      </c>
      <c r="D169" s="207" t="s">
        <v>154</v>
      </c>
      <c r="E169" s="207" t="s">
        <v>154</v>
      </c>
      <c r="F169" s="260" t="s">
        <v>154</v>
      </c>
      <c r="G169" s="261" t="s">
        <v>154</v>
      </c>
      <c r="H169" s="260" t="s">
        <v>154</v>
      </c>
      <c r="I169" s="261" t="s">
        <v>154</v>
      </c>
      <c r="J169" s="260" t="s">
        <v>154</v>
      </c>
      <c r="K169" s="260" t="s">
        <v>154</v>
      </c>
      <c r="L169" s="260" t="s">
        <v>154</v>
      </c>
      <c r="M169" s="207" t="str">
        <f>IF(ISERROR(AVERAGE(C169:L169)),"=",AVERAGE(C169:L169))</f>
        <v>=</v>
      </c>
    </row>
    <row r="170" spans="1:13" ht="15" customHeight="1">
      <c r="A170" s="262" t="s">
        <v>56</v>
      </c>
      <c r="B170" s="259" t="s">
        <v>141</v>
      </c>
      <c r="C170" s="207" t="s">
        <v>154</v>
      </c>
      <c r="D170" s="207" t="s">
        <v>154</v>
      </c>
      <c r="E170" s="207" t="s">
        <v>154</v>
      </c>
      <c r="F170" s="207" t="s">
        <v>154</v>
      </c>
      <c r="G170" s="263" t="s">
        <v>154</v>
      </c>
      <c r="H170" s="207" t="s">
        <v>154</v>
      </c>
      <c r="I170" s="263" t="s">
        <v>154</v>
      </c>
      <c r="J170" s="207" t="s">
        <v>154</v>
      </c>
      <c r="K170" s="207" t="s">
        <v>154</v>
      </c>
      <c r="L170" s="207" t="s">
        <v>154</v>
      </c>
      <c r="M170" s="207" t="str">
        <f>IF(ISERROR(AVERAGE(C170:L170)),"=",AVERAGE(C170:L170))</f>
        <v>=</v>
      </c>
    </row>
    <row r="171" spans="1:13" ht="15" customHeight="1">
      <c r="A171" s="253" t="s">
        <v>187</v>
      </c>
      <c r="B171" s="264"/>
      <c r="C171" s="255" t="s">
        <v>163</v>
      </c>
      <c r="D171" s="256"/>
      <c r="E171" s="255" t="s">
        <v>163</v>
      </c>
      <c r="F171" s="256"/>
      <c r="G171" s="255" t="s">
        <v>163</v>
      </c>
      <c r="H171" s="256"/>
      <c r="I171" s="255" t="s">
        <v>163</v>
      </c>
      <c r="J171" s="256"/>
      <c r="K171" s="255" t="s">
        <v>163</v>
      </c>
      <c r="L171" s="256"/>
      <c r="M171" s="207"/>
    </row>
    <row r="172" spans="1:13" ht="15" customHeight="1">
      <c r="A172" s="258" t="s">
        <v>28</v>
      </c>
      <c r="B172" s="265" t="s">
        <v>22</v>
      </c>
      <c r="C172" s="207" t="s">
        <v>154</v>
      </c>
      <c r="D172" s="207" t="s">
        <v>154</v>
      </c>
      <c r="E172" s="207" t="s">
        <v>154</v>
      </c>
      <c r="F172" s="260" t="s">
        <v>154</v>
      </c>
      <c r="G172" s="266" t="s">
        <v>154</v>
      </c>
      <c r="H172" s="266" t="s">
        <v>154</v>
      </c>
      <c r="I172" s="266" t="s">
        <v>154</v>
      </c>
      <c r="J172" s="266" t="s">
        <v>154</v>
      </c>
      <c r="K172" s="207" t="s">
        <v>154</v>
      </c>
      <c r="L172" s="207" t="s">
        <v>154</v>
      </c>
      <c r="M172" s="207" t="str">
        <f>IF(ISERROR(AVERAGE(C172:L172)),"=",AVERAGE(C172:L172))</f>
        <v>=</v>
      </c>
    </row>
    <row r="173" spans="1:13" ht="15" customHeight="1">
      <c r="A173" s="262" t="s">
        <v>69</v>
      </c>
      <c r="B173" s="267" t="s">
        <v>22</v>
      </c>
      <c r="C173" s="207" t="s">
        <v>154</v>
      </c>
      <c r="D173" s="207" t="s">
        <v>154</v>
      </c>
      <c r="E173" s="207" t="s">
        <v>154</v>
      </c>
      <c r="F173" s="207" t="s">
        <v>154</v>
      </c>
      <c r="G173" s="263" t="s">
        <v>154</v>
      </c>
      <c r="H173" s="263" t="s">
        <v>154</v>
      </c>
      <c r="I173" s="263" t="s">
        <v>154</v>
      </c>
      <c r="J173" s="263" t="s">
        <v>154</v>
      </c>
      <c r="K173" s="207" t="s">
        <v>154</v>
      </c>
      <c r="L173" s="207" t="s">
        <v>154</v>
      </c>
      <c r="M173" s="207" t="str">
        <f>IF(ISERROR(AVERAGE(C173:L173)),"=",AVERAGE(C173:L173))</f>
        <v>=</v>
      </c>
    </row>
    <row r="174" spans="1:13" ht="24.75" customHeight="1">
      <c r="A174" s="104" t="s">
        <v>66</v>
      </c>
      <c r="B174" s="121"/>
      <c r="C174" s="167"/>
      <c r="D174" s="167"/>
      <c r="E174" s="167"/>
      <c r="F174" s="167"/>
      <c r="G174" s="197"/>
      <c r="H174" s="197"/>
      <c r="I174" s="197"/>
      <c r="J174" s="197"/>
      <c r="K174" s="167"/>
      <c r="L174" s="167"/>
      <c r="M174" s="146"/>
    </row>
    <row r="175" spans="1:13" ht="24.75" customHeight="1">
      <c r="A175" s="117" t="s">
        <v>67</v>
      </c>
      <c r="B175" s="121"/>
      <c r="C175" s="198" t="s">
        <v>152</v>
      </c>
      <c r="D175" s="198" t="s">
        <v>153</v>
      </c>
      <c r="E175" s="198" t="s">
        <v>152</v>
      </c>
      <c r="F175" s="198" t="s">
        <v>153</v>
      </c>
      <c r="G175" s="198" t="s">
        <v>152</v>
      </c>
      <c r="H175" s="198" t="s">
        <v>153</v>
      </c>
      <c r="I175" s="198" t="s">
        <v>152</v>
      </c>
      <c r="J175" s="198" t="s">
        <v>153</v>
      </c>
      <c r="K175" s="198" t="s">
        <v>152</v>
      </c>
      <c r="L175" s="186" t="s">
        <v>153</v>
      </c>
      <c r="M175" s="181" t="s">
        <v>243</v>
      </c>
    </row>
    <row r="176" spans="1:13" ht="15" customHeight="1">
      <c r="A176" s="133" t="s">
        <v>219</v>
      </c>
      <c r="B176" s="131" t="s">
        <v>21</v>
      </c>
      <c r="C176" s="111">
        <v>5</v>
      </c>
      <c r="D176" s="111">
        <v>7</v>
      </c>
      <c r="E176" s="111">
        <v>5</v>
      </c>
      <c r="F176" s="111">
        <v>7</v>
      </c>
      <c r="G176" s="199">
        <v>5</v>
      </c>
      <c r="H176" s="199">
        <v>7</v>
      </c>
      <c r="I176" s="199">
        <v>5</v>
      </c>
      <c r="J176" s="199">
        <v>7</v>
      </c>
      <c r="K176" s="111">
        <v>5</v>
      </c>
      <c r="L176" s="111">
        <v>7</v>
      </c>
      <c r="M176" s="169">
        <f aca="true" t="shared" si="6" ref="M176:M181">IF(ISERROR(AVERAGE(C176:L176)),"=",AVERAGE(C176:L176))</f>
        <v>6</v>
      </c>
    </row>
    <row r="177" spans="1:13" ht="15" customHeight="1">
      <c r="A177" s="205" t="s">
        <v>173</v>
      </c>
      <c r="B177" s="206" t="s">
        <v>21</v>
      </c>
      <c r="C177" s="207" t="s">
        <v>154</v>
      </c>
      <c r="D177" s="207" t="s">
        <v>154</v>
      </c>
      <c r="E177" s="207" t="s">
        <v>154</v>
      </c>
      <c r="F177" s="207" t="s">
        <v>154</v>
      </c>
      <c r="G177" s="208" t="s">
        <v>154</v>
      </c>
      <c r="H177" s="208" t="s">
        <v>154</v>
      </c>
      <c r="I177" s="208" t="s">
        <v>154</v>
      </c>
      <c r="J177" s="208" t="s">
        <v>154</v>
      </c>
      <c r="K177" s="207" t="s">
        <v>154</v>
      </c>
      <c r="L177" s="207" t="s">
        <v>154</v>
      </c>
      <c r="M177" s="209" t="str">
        <f t="shared" si="6"/>
        <v>=</v>
      </c>
    </row>
    <row r="178" spans="1:13" ht="15" customHeight="1">
      <c r="A178" s="119" t="s">
        <v>221</v>
      </c>
      <c r="B178" s="170" t="s">
        <v>21</v>
      </c>
      <c r="C178" s="111">
        <v>10</v>
      </c>
      <c r="D178" s="111">
        <v>14</v>
      </c>
      <c r="E178" s="111">
        <v>10</v>
      </c>
      <c r="F178" s="111">
        <v>14</v>
      </c>
      <c r="G178" s="111">
        <v>10</v>
      </c>
      <c r="H178" s="111">
        <v>14</v>
      </c>
      <c r="I178" s="111">
        <v>10</v>
      </c>
      <c r="J178" s="111">
        <v>14</v>
      </c>
      <c r="K178" s="111">
        <v>10</v>
      </c>
      <c r="L178" s="111">
        <v>14</v>
      </c>
      <c r="M178" s="147">
        <f t="shared" si="6"/>
        <v>12</v>
      </c>
    </row>
    <row r="179" spans="1:13" ht="15" customHeight="1">
      <c r="A179" s="119" t="s">
        <v>174</v>
      </c>
      <c r="B179" s="170" t="s">
        <v>21</v>
      </c>
      <c r="C179" s="111" t="s">
        <v>154</v>
      </c>
      <c r="D179" s="111" t="s">
        <v>154</v>
      </c>
      <c r="E179" s="111" t="s">
        <v>154</v>
      </c>
      <c r="F179" s="111" t="s">
        <v>154</v>
      </c>
      <c r="G179" s="192" t="s">
        <v>154</v>
      </c>
      <c r="H179" s="192" t="s">
        <v>154</v>
      </c>
      <c r="I179" s="192" t="s">
        <v>154</v>
      </c>
      <c r="J179" s="192" t="s">
        <v>154</v>
      </c>
      <c r="K179" s="111" t="s">
        <v>154</v>
      </c>
      <c r="L179" s="111" t="s">
        <v>154</v>
      </c>
      <c r="M179" s="147" t="str">
        <f t="shared" si="6"/>
        <v>=</v>
      </c>
    </row>
    <row r="180" spans="1:13" ht="15" customHeight="1">
      <c r="A180" s="119" t="s">
        <v>122</v>
      </c>
      <c r="B180" s="110" t="s">
        <v>21</v>
      </c>
      <c r="C180" s="168" t="s">
        <v>154</v>
      </c>
      <c r="D180" s="168" t="s">
        <v>154</v>
      </c>
      <c r="E180" s="168" t="s">
        <v>154</v>
      </c>
      <c r="F180" s="168" t="s">
        <v>154</v>
      </c>
      <c r="G180" s="192" t="s">
        <v>154</v>
      </c>
      <c r="H180" s="192" t="s">
        <v>154</v>
      </c>
      <c r="I180" s="192" t="s">
        <v>154</v>
      </c>
      <c r="J180" s="192" t="s">
        <v>154</v>
      </c>
      <c r="K180" s="168">
        <v>3.2</v>
      </c>
      <c r="L180" s="168">
        <v>3.5</v>
      </c>
      <c r="M180" s="111">
        <f t="shared" si="6"/>
        <v>3.35</v>
      </c>
    </row>
    <row r="181" spans="1:13" ht="15" customHeight="1">
      <c r="A181" s="119" t="s">
        <v>122</v>
      </c>
      <c r="B181" s="110" t="s">
        <v>23</v>
      </c>
      <c r="C181" s="111" t="s">
        <v>154</v>
      </c>
      <c r="D181" s="111" t="s">
        <v>154</v>
      </c>
      <c r="E181" s="111" t="s">
        <v>154</v>
      </c>
      <c r="F181" s="111" t="s">
        <v>154</v>
      </c>
      <c r="G181" s="192" t="s">
        <v>154</v>
      </c>
      <c r="H181" s="192" t="s">
        <v>154</v>
      </c>
      <c r="I181" s="192" t="s">
        <v>154</v>
      </c>
      <c r="J181" s="192" t="s">
        <v>154</v>
      </c>
      <c r="K181" s="111" t="s">
        <v>154</v>
      </c>
      <c r="L181" s="111" t="s">
        <v>154</v>
      </c>
      <c r="M181" s="111" t="str">
        <f t="shared" si="6"/>
        <v>=</v>
      </c>
    </row>
    <row r="182" spans="1:13" ht="15" customHeight="1">
      <c r="A182" s="117" t="s">
        <v>68</v>
      </c>
      <c r="B182" s="121"/>
      <c r="C182" s="160"/>
      <c r="D182" s="160"/>
      <c r="E182" s="160"/>
      <c r="F182" s="200"/>
      <c r="G182" s="201"/>
      <c r="H182" s="201"/>
      <c r="I182" s="201"/>
      <c r="J182" s="201"/>
      <c r="K182" s="160"/>
      <c r="L182" s="160"/>
      <c r="M182" s="156"/>
    </row>
    <row r="183" spans="1:13" ht="15" customHeight="1">
      <c r="A183" s="119" t="s">
        <v>234</v>
      </c>
      <c r="B183" s="110" t="s">
        <v>21</v>
      </c>
      <c r="C183" s="111">
        <v>1</v>
      </c>
      <c r="D183" s="111">
        <v>1.5</v>
      </c>
      <c r="E183" s="111">
        <v>1</v>
      </c>
      <c r="F183" s="111">
        <v>1.5</v>
      </c>
      <c r="G183" s="192">
        <v>1</v>
      </c>
      <c r="H183" s="192">
        <v>1.5</v>
      </c>
      <c r="I183" s="192">
        <v>1</v>
      </c>
      <c r="J183" s="192">
        <v>1.5</v>
      </c>
      <c r="K183" s="111" t="s">
        <v>159</v>
      </c>
      <c r="L183" s="111" t="s">
        <v>159</v>
      </c>
      <c r="M183" s="116">
        <f>IF(ISERROR(AVERAGE(C183:L183)),"=",AVERAGE(C183:L183))</f>
        <v>1.25</v>
      </c>
    </row>
    <row r="184" spans="1:13" ht="15" customHeight="1">
      <c r="A184" s="268" t="s">
        <v>177</v>
      </c>
      <c r="B184" s="269" t="s">
        <v>21</v>
      </c>
      <c r="C184" s="207" t="s">
        <v>154</v>
      </c>
      <c r="D184" s="207" t="s">
        <v>154</v>
      </c>
      <c r="E184" s="207" t="s">
        <v>154</v>
      </c>
      <c r="F184" s="207" t="s">
        <v>154</v>
      </c>
      <c r="G184" s="270" t="s">
        <v>154</v>
      </c>
      <c r="H184" s="270" t="s">
        <v>154</v>
      </c>
      <c r="I184" s="270" t="s">
        <v>154</v>
      </c>
      <c r="J184" s="270" t="s">
        <v>154</v>
      </c>
      <c r="K184" s="207" t="s">
        <v>154</v>
      </c>
      <c r="L184" s="207" t="s">
        <v>154</v>
      </c>
      <c r="M184" s="207" t="str">
        <f>IF(ISERROR(AVERAGE(C184:L184)),"=",AVERAGE(C184:L184))</f>
        <v>=</v>
      </c>
    </row>
    <row r="185" spans="1:13" ht="15" customHeight="1">
      <c r="A185" s="119" t="s">
        <v>248</v>
      </c>
      <c r="B185" s="110" t="s">
        <v>21</v>
      </c>
      <c r="C185" s="111" t="s">
        <v>154</v>
      </c>
      <c r="D185" s="111" t="s">
        <v>154</v>
      </c>
      <c r="E185" s="111">
        <v>3.5</v>
      </c>
      <c r="F185" s="111">
        <v>4.5</v>
      </c>
      <c r="G185" s="192">
        <v>3.5</v>
      </c>
      <c r="H185" s="192">
        <v>4.5</v>
      </c>
      <c r="I185" s="192">
        <v>3.5</v>
      </c>
      <c r="J185" s="192">
        <v>4.5</v>
      </c>
      <c r="K185" s="111">
        <v>3.5</v>
      </c>
      <c r="L185" s="111">
        <v>4.5</v>
      </c>
      <c r="M185" s="116">
        <f>IF(ISERROR(AVERAGE(C185:L185)),"=",AVERAGE(C185:L185))</f>
        <v>4</v>
      </c>
    </row>
    <row r="186" spans="1:13" ht="15" customHeight="1">
      <c r="A186" s="268" t="s">
        <v>182</v>
      </c>
      <c r="B186" s="269" t="s">
        <v>21</v>
      </c>
      <c r="C186" s="207" t="s">
        <v>154</v>
      </c>
      <c r="D186" s="207" t="s">
        <v>154</v>
      </c>
      <c r="E186" s="207" t="s">
        <v>154</v>
      </c>
      <c r="F186" s="207" t="s">
        <v>154</v>
      </c>
      <c r="G186" s="270" t="s">
        <v>154</v>
      </c>
      <c r="H186" s="270" t="s">
        <v>154</v>
      </c>
      <c r="I186" s="270" t="s">
        <v>154</v>
      </c>
      <c r="J186" s="270" t="s">
        <v>154</v>
      </c>
      <c r="K186" s="207" t="s">
        <v>154</v>
      </c>
      <c r="L186" s="207" t="s">
        <v>154</v>
      </c>
      <c r="M186" s="207" t="str">
        <f>IF(ISERROR(AVERAGE(C186:L186)),"=",AVERAGE(C186:L186))</f>
        <v>=</v>
      </c>
    </row>
    <row r="187" spans="1:13" ht="15" customHeight="1">
      <c r="A187" s="104" t="s">
        <v>19</v>
      </c>
      <c r="B187" s="121"/>
      <c r="C187" s="160"/>
      <c r="D187" s="160"/>
      <c r="E187" s="160"/>
      <c r="F187" s="200"/>
      <c r="G187" s="201"/>
      <c r="H187" s="201"/>
      <c r="I187" s="201"/>
      <c r="J187" s="201"/>
      <c r="K187" s="160"/>
      <c r="L187" s="160"/>
      <c r="M187" s="156"/>
    </row>
    <row r="188" spans="1:13" ht="15" customHeight="1">
      <c r="A188" s="117" t="s">
        <v>164</v>
      </c>
      <c r="B188" s="121"/>
      <c r="C188" s="160"/>
      <c r="D188" s="160"/>
      <c r="E188" s="160"/>
      <c r="F188" s="200"/>
      <c r="G188" s="201"/>
      <c r="H188" s="201"/>
      <c r="I188" s="201"/>
      <c r="J188" s="201"/>
      <c r="K188" s="160"/>
      <c r="L188" s="160"/>
      <c r="M188" s="156"/>
    </row>
    <row r="189" spans="1:13" ht="15" customHeight="1">
      <c r="A189" s="119" t="s">
        <v>18</v>
      </c>
      <c r="B189" s="110" t="s">
        <v>21</v>
      </c>
      <c r="C189" s="193">
        <v>5.16</v>
      </c>
      <c r="D189" s="193">
        <v>9</v>
      </c>
      <c r="E189" s="193">
        <v>5.16</v>
      </c>
      <c r="F189" s="193">
        <v>9</v>
      </c>
      <c r="G189" s="194">
        <v>5.16</v>
      </c>
      <c r="H189" s="194">
        <v>9</v>
      </c>
      <c r="I189" s="194">
        <v>7</v>
      </c>
      <c r="J189" s="194">
        <v>12</v>
      </c>
      <c r="K189" s="111">
        <v>7</v>
      </c>
      <c r="L189" s="111">
        <v>12</v>
      </c>
      <c r="M189" s="147">
        <f>IF(ISERROR(AVERAGE(C189:L189)),"=",AVERAGE(C189:L189))</f>
        <v>8.048</v>
      </c>
    </row>
    <row r="190" spans="1:13" ht="15" customHeight="1">
      <c r="A190" s="119" t="s">
        <v>24</v>
      </c>
      <c r="B190" s="110" t="s">
        <v>21</v>
      </c>
      <c r="C190" s="111">
        <v>0.5</v>
      </c>
      <c r="D190" s="111">
        <v>1</v>
      </c>
      <c r="E190" s="111">
        <v>0.5</v>
      </c>
      <c r="F190" s="111">
        <v>1</v>
      </c>
      <c r="G190" s="195">
        <v>0.5</v>
      </c>
      <c r="H190" s="195">
        <v>1</v>
      </c>
      <c r="I190" s="195">
        <v>0.5</v>
      </c>
      <c r="J190" s="195">
        <v>1.5</v>
      </c>
      <c r="K190" s="111">
        <v>0.5</v>
      </c>
      <c r="L190" s="111">
        <v>1.5</v>
      </c>
      <c r="M190" s="147">
        <f>IF(ISERROR(AVERAGE(C190:L190)),"=",AVERAGE(C190:L190))</f>
        <v>0.85</v>
      </c>
    </row>
    <row r="191" spans="1:13" ht="15" customHeight="1">
      <c r="A191" s="117" t="s">
        <v>165</v>
      </c>
      <c r="B191" s="121"/>
      <c r="C191" s="160"/>
      <c r="D191" s="160"/>
      <c r="E191" s="160"/>
      <c r="F191" s="200"/>
      <c r="G191" s="202"/>
      <c r="H191" s="202"/>
      <c r="I191" s="202"/>
      <c r="J191" s="202"/>
      <c r="K191" s="160"/>
      <c r="L191" s="160"/>
      <c r="M191" s="156"/>
    </row>
    <row r="192" spans="1:13" ht="15" customHeight="1">
      <c r="A192" s="119" t="s">
        <v>110</v>
      </c>
      <c r="B192" s="110" t="s">
        <v>21</v>
      </c>
      <c r="C192" s="193">
        <v>7.5</v>
      </c>
      <c r="D192" s="193">
        <v>11</v>
      </c>
      <c r="E192" s="193">
        <v>7.5</v>
      </c>
      <c r="F192" s="193">
        <v>11</v>
      </c>
      <c r="G192" s="194">
        <v>7.5</v>
      </c>
      <c r="H192" s="194">
        <v>11</v>
      </c>
      <c r="I192" s="194">
        <v>9.5</v>
      </c>
      <c r="J192" s="194">
        <v>13</v>
      </c>
      <c r="K192" s="111">
        <v>9.5</v>
      </c>
      <c r="L192" s="111">
        <v>13</v>
      </c>
      <c r="M192" s="147">
        <f>IF(ISERROR(AVERAGE(C192:L192)),"=",AVERAGE(C192:L192))</f>
        <v>10.05</v>
      </c>
    </row>
    <row r="193" spans="1:13" ht="15" customHeight="1">
      <c r="A193" s="119" t="s">
        <v>111</v>
      </c>
      <c r="B193" s="110" t="s">
        <v>21</v>
      </c>
      <c r="C193" s="111">
        <v>3</v>
      </c>
      <c r="D193" s="111">
        <v>4</v>
      </c>
      <c r="E193" s="111">
        <v>3</v>
      </c>
      <c r="F193" s="111">
        <v>4</v>
      </c>
      <c r="G193" s="195">
        <v>3</v>
      </c>
      <c r="H193" s="195">
        <v>4</v>
      </c>
      <c r="I193" s="195">
        <v>4</v>
      </c>
      <c r="J193" s="195">
        <v>5.5</v>
      </c>
      <c r="K193" s="111">
        <v>4</v>
      </c>
      <c r="L193" s="111">
        <v>5.5</v>
      </c>
      <c r="M193" s="147">
        <f>IF(ISERROR(AVERAGE(C193:L193)),"=",AVERAGE(C193:L193))</f>
        <v>4</v>
      </c>
    </row>
    <row r="194" spans="1:13" ht="15" customHeight="1">
      <c r="A194" s="119" t="s">
        <v>31</v>
      </c>
      <c r="B194" s="110" t="s">
        <v>21</v>
      </c>
      <c r="C194" s="111">
        <v>1.6</v>
      </c>
      <c r="D194" s="111">
        <v>2.2</v>
      </c>
      <c r="E194" s="111">
        <v>1.6</v>
      </c>
      <c r="F194" s="111">
        <v>2.2</v>
      </c>
      <c r="G194" s="195">
        <v>1.6</v>
      </c>
      <c r="H194" s="195">
        <v>2.2</v>
      </c>
      <c r="I194" s="195">
        <v>2</v>
      </c>
      <c r="J194" s="195">
        <v>3.5</v>
      </c>
      <c r="K194" s="111">
        <v>2</v>
      </c>
      <c r="L194" s="111">
        <v>3.5</v>
      </c>
      <c r="M194" s="147">
        <f>IF(ISERROR(AVERAGE(C194:L194)),"=",AVERAGE(C194:L194))</f>
        <v>2.24</v>
      </c>
    </row>
    <row r="195" spans="1:13" ht="26.25" customHeight="1">
      <c r="A195" s="99"/>
      <c r="B195" s="99"/>
      <c r="C195" s="99"/>
      <c r="D195" s="99"/>
      <c r="E195" s="99"/>
      <c r="F195" s="99"/>
      <c r="G195" s="99"/>
      <c r="H195" s="99"/>
      <c r="I195" s="99"/>
      <c r="J195" s="99"/>
      <c r="K195" s="99"/>
      <c r="L195" s="99"/>
      <c r="M195" s="99"/>
    </row>
    <row r="196" ht="26.25" customHeight="1">
      <c r="A196" s="171" t="s">
        <v>166</v>
      </c>
    </row>
  </sheetData>
  <sheetProtection/>
  <mergeCells count="25">
    <mergeCell ref="A2:M2"/>
    <mergeCell ref="A3:M3"/>
    <mergeCell ref="C5:D5"/>
    <mergeCell ref="E5:F5"/>
    <mergeCell ref="G5:H5"/>
    <mergeCell ref="I5:J5"/>
    <mergeCell ref="K5:L5"/>
    <mergeCell ref="G51:H51"/>
    <mergeCell ref="I51:J51"/>
    <mergeCell ref="K51:L51"/>
    <mergeCell ref="A53:M53"/>
    <mergeCell ref="A7:B7"/>
    <mergeCell ref="A16:B16"/>
    <mergeCell ref="C51:D51"/>
    <mergeCell ref="E51:F51"/>
    <mergeCell ref="A54:M54"/>
    <mergeCell ref="A100:M100"/>
    <mergeCell ref="K119:L119"/>
    <mergeCell ref="A122:M122"/>
    <mergeCell ref="C119:D119"/>
    <mergeCell ref="E119:F119"/>
    <mergeCell ref="G119:H119"/>
    <mergeCell ref="I119:J119"/>
    <mergeCell ref="A101:M101"/>
    <mergeCell ref="A106:M106"/>
  </mergeCells>
  <printOptions horizontalCentered="1"/>
  <pageMargins left="0.3937007874015748" right="0.3937007874015748" top="0.1968503937007874" bottom="0.1968503937007874" header="0" footer="0"/>
  <pageSetup horizontalDpi="600" verticalDpi="600" orientation="landscape" paperSize="9" scale="65" r:id="rId1"/>
  <rowBreaks count="1" manualBreakCount="1">
    <brk id="90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3"/>
  </sheetPr>
  <dimension ref="A1:IC198"/>
  <sheetViews>
    <sheetView showGridLines="0" zoomScalePageLayoutView="0" workbookViewId="0" topLeftCell="A1">
      <selection activeCell="A4" sqref="A4"/>
    </sheetView>
  </sheetViews>
  <sheetFormatPr defaultColWidth="10.75390625" defaultRowHeight="26.25" customHeight="1"/>
  <cols>
    <col min="1" max="1" width="68.75390625" style="172" customWidth="1"/>
    <col min="2" max="2" width="8.50390625" style="98" customWidth="1"/>
    <col min="3" max="10" width="8.75390625" style="98" customWidth="1"/>
    <col min="11" max="11" width="9.625" style="98" customWidth="1"/>
    <col min="12" max="16384" width="10.75390625" style="99" customWidth="1"/>
  </cols>
  <sheetData>
    <row r="1" spans="1:237" ht="26.25" customHeight="1">
      <c r="A1" s="471" t="s">
        <v>253</v>
      </c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  <c r="CC1" s="98"/>
      <c r="CD1" s="98"/>
      <c r="CE1" s="98"/>
      <c r="CF1" s="98"/>
      <c r="CG1" s="98"/>
      <c r="CH1" s="98"/>
      <c r="CI1" s="98"/>
      <c r="CJ1" s="98"/>
      <c r="CK1" s="98"/>
      <c r="CL1" s="98"/>
      <c r="CM1" s="98"/>
      <c r="CN1" s="98"/>
      <c r="CO1" s="98"/>
      <c r="CP1" s="98"/>
      <c r="CQ1" s="98"/>
      <c r="CR1" s="98"/>
      <c r="CS1" s="98"/>
      <c r="CT1" s="98"/>
      <c r="CU1" s="98"/>
      <c r="CV1" s="98"/>
      <c r="CW1" s="98"/>
      <c r="CX1" s="98"/>
      <c r="CY1" s="98"/>
      <c r="CZ1" s="98"/>
      <c r="DA1" s="98"/>
      <c r="DB1" s="98"/>
      <c r="DC1" s="98"/>
      <c r="DD1" s="98"/>
      <c r="DE1" s="98"/>
      <c r="DF1" s="98"/>
      <c r="DG1" s="98"/>
      <c r="DH1" s="98"/>
      <c r="DI1" s="98"/>
      <c r="DJ1" s="98"/>
      <c r="DK1" s="98"/>
      <c r="DL1" s="98"/>
      <c r="DM1" s="98"/>
      <c r="DN1" s="98"/>
      <c r="DO1" s="98"/>
      <c r="DP1" s="98"/>
      <c r="DQ1" s="98"/>
      <c r="DR1" s="98"/>
      <c r="DS1" s="98"/>
      <c r="DT1" s="98"/>
      <c r="DU1" s="98"/>
      <c r="DV1" s="98"/>
      <c r="DW1" s="98"/>
      <c r="DX1" s="98"/>
      <c r="DY1" s="98"/>
      <c r="DZ1" s="98"/>
      <c r="EA1" s="98"/>
      <c r="EB1" s="98"/>
      <c r="EC1" s="98"/>
      <c r="ED1" s="98"/>
      <c r="EE1" s="98"/>
      <c r="EF1" s="98"/>
      <c r="EG1" s="98"/>
      <c r="EH1" s="98"/>
      <c r="EI1" s="98"/>
      <c r="EJ1" s="98"/>
      <c r="EK1" s="98"/>
      <c r="EL1" s="98"/>
      <c r="EM1" s="98"/>
      <c r="EN1" s="98"/>
      <c r="EO1" s="98"/>
      <c r="EP1" s="98"/>
      <c r="EQ1" s="98"/>
      <c r="ER1" s="98"/>
      <c r="ES1" s="98"/>
      <c r="ET1" s="98"/>
      <c r="EU1" s="98"/>
      <c r="EV1" s="98"/>
      <c r="EW1" s="98"/>
      <c r="EX1" s="98"/>
      <c r="EY1" s="98"/>
      <c r="EZ1" s="98"/>
      <c r="FA1" s="98"/>
      <c r="FB1" s="98"/>
      <c r="FC1" s="98"/>
      <c r="FD1" s="98"/>
      <c r="FE1" s="98"/>
      <c r="FF1" s="98"/>
      <c r="FG1" s="98"/>
      <c r="FH1" s="98"/>
      <c r="FI1" s="98"/>
      <c r="FJ1" s="98"/>
      <c r="FK1" s="98"/>
      <c r="FL1" s="98"/>
      <c r="FM1" s="98"/>
      <c r="FN1" s="98"/>
      <c r="FO1" s="98"/>
      <c r="FP1" s="98"/>
      <c r="FQ1" s="98"/>
      <c r="FR1" s="98"/>
      <c r="FS1" s="98"/>
      <c r="FT1" s="98"/>
      <c r="FU1" s="98"/>
      <c r="FV1" s="98"/>
      <c r="FW1" s="98"/>
      <c r="FX1" s="98"/>
      <c r="FY1" s="98"/>
      <c r="FZ1" s="98"/>
      <c r="GA1" s="98"/>
      <c r="GB1" s="98"/>
      <c r="GC1" s="98"/>
      <c r="GD1" s="98"/>
      <c r="GE1" s="98"/>
      <c r="GF1" s="98"/>
      <c r="GG1" s="98"/>
      <c r="GH1" s="98"/>
      <c r="GI1" s="98"/>
      <c r="GJ1" s="98"/>
      <c r="GK1" s="98"/>
      <c r="GL1" s="98"/>
      <c r="GM1" s="98"/>
      <c r="GN1" s="98"/>
      <c r="GO1" s="98"/>
      <c r="GP1" s="98"/>
      <c r="GQ1" s="98"/>
      <c r="GR1" s="98"/>
      <c r="GS1" s="98"/>
      <c r="GT1" s="98"/>
      <c r="GU1" s="98"/>
      <c r="GV1" s="98"/>
      <c r="GW1" s="98"/>
      <c r="GX1" s="98"/>
      <c r="GY1" s="98"/>
      <c r="GZ1" s="98"/>
      <c r="HA1" s="98"/>
      <c r="HB1" s="98"/>
      <c r="HC1" s="98"/>
      <c r="HD1" s="98"/>
      <c r="HE1" s="98"/>
      <c r="HF1" s="98"/>
      <c r="HG1" s="98"/>
      <c r="HH1" s="98"/>
      <c r="HI1" s="98"/>
      <c r="HJ1" s="98"/>
      <c r="HK1" s="98"/>
      <c r="HL1" s="98"/>
      <c r="HM1" s="98"/>
      <c r="HN1" s="98"/>
      <c r="HO1" s="98"/>
      <c r="HP1" s="98"/>
      <c r="HQ1" s="98"/>
      <c r="HR1" s="98"/>
      <c r="HS1" s="98"/>
      <c r="HT1" s="98"/>
      <c r="HU1" s="98"/>
      <c r="HV1" s="98"/>
      <c r="HW1" s="98"/>
      <c r="HX1" s="98"/>
      <c r="HY1" s="98"/>
      <c r="HZ1" s="98"/>
      <c r="IA1" s="98"/>
      <c r="IB1" s="98"/>
      <c r="IC1" s="98"/>
    </row>
    <row r="2" spans="1:237" ht="26.25" customHeight="1">
      <c r="A2" s="466" t="s">
        <v>249</v>
      </c>
      <c r="B2" s="466"/>
      <c r="C2" s="466"/>
      <c r="D2" s="466"/>
      <c r="E2" s="466"/>
      <c r="F2" s="466"/>
      <c r="G2" s="466"/>
      <c r="H2" s="466"/>
      <c r="I2" s="466"/>
      <c r="J2" s="466"/>
      <c r="K2" s="466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98"/>
      <c r="CD2" s="98"/>
      <c r="CE2" s="98"/>
      <c r="CF2" s="98"/>
      <c r="CG2" s="98"/>
      <c r="CH2" s="98"/>
      <c r="CI2" s="98"/>
      <c r="CJ2" s="98"/>
      <c r="CK2" s="98"/>
      <c r="CL2" s="98"/>
      <c r="CM2" s="98"/>
      <c r="CN2" s="98"/>
      <c r="CO2" s="98"/>
      <c r="CP2" s="98"/>
      <c r="CQ2" s="98"/>
      <c r="CR2" s="98"/>
      <c r="CS2" s="98"/>
      <c r="CT2" s="98"/>
      <c r="CU2" s="98"/>
      <c r="CV2" s="98"/>
      <c r="CW2" s="98"/>
      <c r="CX2" s="98"/>
      <c r="CY2" s="98"/>
      <c r="CZ2" s="98"/>
      <c r="DA2" s="98"/>
      <c r="DB2" s="98"/>
      <c r="DC2" s="98"/>
      <c r="DD2" s="98"/>
      <c r="DE2" s="98"/>
      <c r="DF2" s="98"/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8"/>
      <c r="FF2" s="98"/>
      <c r="FG2" s="98"/>
      <c r="FH2" s="98"/>
      <c r="FI2" s="98"/>
      <c r="FJ2" s="98"/>
      <c r="FK2" s="98"/>
      <c r="FL2" s="98"/>
      <c r="FM2" s="98"/>
      <c r="FN2" s="98"/>
      <c r="FO2" s="98"/>
      <c r="FP2" s="98"/>
      <c r="FQ2" s="98"/>
      <c r="FR2" s="98"/>
      <c r="FS2" s="98"/>
      <c r="FT2" s="98"/>
      <c r="FU2" s="98"/>
      <c r="FV2" s="98"/>
      <c r="FW2" s="98"/>
      <c r="FX2" s="98"/>
      <c r="FY2" s="98"/>
      <c r="FZ2" s="98"/>
      <c r="GA2" s="98"/>
      <c r="GB2" s="98"/>
      <c r="GC2" s="98"/>
      <c r="GD2" s="98"/>
      <c r="GE2" s="98"/>
      <c r="GF2" s="98"/>
      <c r="GG2" s="98"/>
      <c r="GH2" s="98"/>
      <c r="GI2" s="98"/>
      <c r="GJ2" s="98"/>
      <c r="GK2" s="98"/>
      <c r="GL2" s="98"/>
      <c r="GM2" s="98"/>
      <c r="GN2" s="98"/>
      <c r="GO2" s="98"/>
      <c r="GP2" s="98"/>
      <c r="GQ2" s="98"/>
      <c r="GR2" s="98"/>
      <c r="GS2" s="98"/>
      <c r="GT2" s="98"/>
      <c r="GU2" s="98"/>
      <c r="GV2" s="98"/>
      <c r="GW2" s="98"/>
      <c r="GX2" s="98"/>
      <c r="GY2" s="98"/>
      <c r="GZ2" s="98"/>
      <c r="HA2" s="98"/>
      <c r="HB2" s="98"/>
      <c r="HC2" s="98"/>
      <c r="HD2" s="98"/>
      <c r="HE2" s="98"/>
      <c r="HF2" s="98"/>
      <c r="HG2" s="98"/>
      <c r="HH2" s="98"/>
      <c r="HI2" s="98"/>
      <c r="HJ2" s="98"/>
      <c r="HK2" s="98"/>
      <c r="HL2" s="98"/>
      <c r="HM2" s="98"/>
      <c r="HN2" s="98"/>
      <c r="HO2" s="98"/>
      <c r="HP2" s="98"/>
      <c r="HQ2" s="98"/>
      <c r="HR2" s="98"/>
      <c r="HS2" s="98"/>
      <c r="HT2" s="98"/>
      <c r="HU2" s="98"/>
      <c r="HV2" s="98"/>
      <c r="HW2" s="98"/>
      <c r="HX2" s="98"/>
      <c r="HY2" s="98"/>
      <c r="HZ2" s="98"/>
      <c r="IA2" s="98"/>
      <c r="IB2" s="98"/>
      <c r="IC2" s="98"/>
    </row>
    <row r="3" spans="1:237" ht="26.25" customHeight="1">
      <c r="A3" s="467" t="s">
        <v>171</v>
      </c>
      <c r="B3" s="467"/>
      <c r="C3" s="467"/>
      <c r="D3" s="467"/>
      <c r="E3" s="467"/>
      <c r="F3" s="467"/>
      <c r="G3" s="467"/>
      <c r="H3" s="467"/>
      <c r="I3" s="467"/>
      <c r="J3" s="467"/>
      <c r="K3" s="467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  <c r="CB3" s="98"/>
      <c r="CC3" s="98"/>
      <c r="CD3" s="98"/>
      <c r="CE3" s="98"/>
      <c r="CF3" s="98"/>
      <c r="CG3" s="98"/>
      <c r="CH3" s="98"/>
      <c r="CI3" s="98"/>
      <c r="CJ3" s="98"/>
      <c r="CK3" s="98"/>
      <c r="CL3" s="98"/>
      <c r="CM3" s="98"/>
      <c r="CN3" s="98"/>
      <c r="CO3" s="98"/>
      <c r="CP3" s="98"/>
      <c r="CQ3" s="98"/>
      <c r="CR3" s="98"/>
      <c r="CS3" s="98"/>
      <c r="CT3" s="98"/>
      <c r="CU3" s="98"/>
      <c r="CV3" s="98"/>
      <c r="CW3" s="98"/>
      <c r="CX3" s="98"/>
      <c r="CY3" s="98"/>
      <c r="CZ3" s="98"/>
      <c r="DA3" s="98"/>
      <c r="DB3" s="98"/>
      <c r="DC3" s="98"/>
      <c r="DD3" s="98"/>
      <c r="DE3" s="98"/>
      <c r="DF3" s="98"/>
      <c r="DG3" s="98"/>
      <c r="DH3" s="98"/>
      <c r="DI3" s="98"/>
      <c r="DJ3" s="98"/>
      <c r="DK3" s="98"/>
      <c r="DL3" s="98"/>
      <c r="DM3" s="98"/>
      <c r="DN3" s="98"/>
      <c r="DO3" s="98"/>
      <c r="DP3" s="98"/>
      <c r="DQ3" s="98"/>
      <c r="DR3" s="98"/>
      <c r="DS3" s="98"/>
      <c r="DT3" s="98"/>
      <c r="DU3" s="98"/>
      <c r="DV3" s="98"/>
      <c r="DW3" s="98"/>
      <c r="DX3" s="98"/>
      <c r="DY3" s="98"/>
      <c r="DZ3" s="98"/>
      <c r="EA3" s="98"/>
      <c r="EB3" s="98"/>
      <c r="EC3" s="98"/>
      <c r="ED3" s="98"/>
      <c r="EE3" s="98"/>
      <c r="EF3" s="98"/>
      <c r="EG3" s="98"/>
      <c r="EH3" s="98"/>
      <c r="EI3" s="98"/>
      <c r="EJ3" s="98"/>
      <c r="EK3" s="98"/>
      <c r="EL3" s="98"/>
      <c r="EM3" s="98"/>
      <c r="EN3" s="98"/>
      <c r="EO3" s="98"/>
      <c r="EP3" s="98"/>
      <c r="EQ3" s="98"/>
      <c r="ER3" s="98"/>
      <c r="ES3" s="98"/>
      <c r="ET3" s="98"/>
      <c r="EU3" s="98"/>
      <c r="EV3" s="98"/>
      <c r="EW3" s="98"/>
      <c r="EX3" s="98"/>
      <c r="EY3" s="98"/>
      <c r="EZ3" s="98"/>
      <c r="FA3" s="98"/>
      <c r="FB3" s="98"/>
      <c r="FC3" s="98"/>
      <c r="FD3" s="98"/>
      <c r="FE3" s="98"/>
      <c r="FF3" s="98"/>
      <c r="FG3" s="98"/>
      <c r="FH3" s="98"/>
      <c r="FI3" s="98"/>
      <c r="FJ3" s="98"/>
      <c r="FK3" s="98"/>
      <c r="FL3" s="98"/>
      <c r="FM3" s="98"/>
      <c r="FN3" s="98"/>
      <c r="FO3" s="98"/>
      <c r="FP3" s="98"/>
      <c r="FQ3" s="98"/>
      <c r="FR3" s="98"/>
      <c r="FS3" s="98"/>
      <c r="FT3" s="98"/>
      <c r="FU3" s="98"/>
      <c r="FV3" s="98"/>
      <c r="FW3" s="98"/>
      <c r="FX3" s="98"/>
      <c r="FY3" s="98"/>
      <c r="FZ3" s="98"/>
      <c r="GA3" s="98"/>
      <c r="GB3" s="98"/>
      <c r="GC3" s="98"/>
      <c r="GD3" s="98"/>
      <c r="GE3" s="98"/>
      <c r="GF3" s="98"/>
      <c r="GG3" s="98"/>
      <c r="GH3" s="98"/>
      <c r="GI3" s="98"/>
      <c r="GJ3" s="98"/>
      <c r="GK3" s="98"/>
      <c r="GL3" s="98"/>
      <c r="GM3" s="98"/>
      <c r="GN3" s="98"/>
      <c r="GO3" s="98"/>
      <c r="GP3" s="98"/>
      <c r="GQ3" s="98"/>
      <c r="GR3" s="98"/>
      <c r="GS3" s="98"/>
      <c r="GT3" s="98"/>
      <c r="GU3" s="98"/>
      <c r="GV3" s="98"/>
      <c r="GW3" s="98"/>
      <c r="GX3" s="98"/>
      <c r="GY3" s="98"/>
      <c r="GZ3" s="98"/>
      <c r="HA3" s="98"/>
      <c r="HB3" s="98"/>
      <c r="HC3" s="98"/>
      <c r="HD3" s="98"/>
      <c r="HE3" s="98"/>
      <c r="HF3" s="98"/>
      <c r="HG3" s="98"/>
      <c r="HH3" s="98"/>
      <c r="HI3" s="98"/>
      <c r="HJ3" s="98"/>
      <c r="HK3" s="98"/>
      <c r="HL3" s="98"/>
      <c r="HM3" s="98"/>
      <c r="HN3" s="98"/>
      <c r="HO3" s="98"/>
      <c r="HP3" s="98"/>
      <c r="HQ3" s="98"/>
      <c r="HR3" s="98"/>
      <c r="HS3" s="98"/>
      <c r="HT3" s="98"/>
      <c r="HU3" s="98"/>
      <c r="HV3" s="98"/>
      <c r="HW3" s="98"/>
      <c r="HX3" s="98"/>
      <c r="HY3" s="98"/>
      <c r="HZ3" s="98"/>
      <c r="IA3" s="98"/>
      <c r="IB3" s="98"/>
      <c r="IC3" s="98"/>
    </row>
    <row r="4" spans="1:11" ht="26.25" customHeight="1">
      <c r="A4" s="100"/>
      <c r="B4" s="173"/>
      <c r="C4" s="173"/>
      <c r="D4" s="173"/>
      <c r="E4" s="173"/>
      <c r="F4" s="173"/>
      <c r="G4" s="173"/>
      <c r="H4" s="173"/>
      <c r="I4" s="173"/>
      <c r="J4" s="173"/>
      <c r="K4" s="99"/>
    </row>
    <row r="5" spans="1:237" ht="22.5" customHeight="1">
      <c r="A5" s="101"/>
      <c r="B5" s="102"/>
      <c r="C5" s="459">
        <v>43319</v>
      </c>
      <c r="D5" s="460"/>
      <c r="E5" s="459">
        <v>43326</v>
      </c>
      <c r="F5" s="460"/>
      <c r="G5" s="459">
        <v>43333</v>
      </c>
      <c r="H5" s="460"/>
      <c r="I5" s="459">
        <v>43340</v>
      </c>
      <c r="J5" s="460"/>
      <c r="K5" s="103" t="s">
        <v>151</v>
      </c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  <c r="CG5" s="98"/>
      <c r="CH5" s="98"/>
      <c r="CI5" s="98"/>
      <c r="CJ5" s="98"/>
      <c r="CK5" s="98"/>
      <c r="CL5" s="98"/>
      <c r="CM5" s="98"/>
      <c r="CN5" s="98"/>
      <c r="CO5" s="98"/>
      <c r="CP5" s="98"/>
      <c r="CQ5" s="98"/>
      <c r="CR5" s="98"/>
      <c r="CS5" s="98"/>
      <c r="CT5" s="98"/>
      <c r="CU5" s="98"/>
      <c r="CV5" s="98"/>
      <c r="CW5" s="98"/>
      <c r="CX5" s="98"/>
      <c r="CY5" s="98"/>
      <c r="CZ5" s="98"/>
      <c r="DA5" s="98"/>
      <c r="DB5" s="98"/>
      <c r="DC5" s="98"/>
      <c r="DD5" s="98"/>
      <c r="DE5" s="98"/>
      <c r="DF5" s="98"/>
      <c r="DG5" s="98"/>
      <c r="DH5" s="98"/>
      <c r="DI5" s="98"/>
      <c r="DJ5" s="98"/>
      <c r="DK5" s="98"/>
      <c r="DL5" s="98"/>
      <c r="DM5" s="98"/>
      <c r="DN5" s="98"/>
      <c r="DO5" s="98"/>
      <c r="DP5" s="98"/>
      <c r="DQ5" s="98"/>
      <c r="DR5" s="98"/>
      <c r="DS5" s="98"/>
      <c r="DT5" s="98"/>
      <c r="DU5" s="98"/>
      <c r="DV5" s="98"/>
      <c r="DW5" s="98"/>
      <c r="DX5" s="98"/>
      <c r="DY5" s="98"/>
      <c r="DZ5" s="98"/>
      <c r="EA5" s="98"/>
      <c r="EB5" s="98"/>
      <c r="EC5" s="98"/>
      <c r="ED5" s="98"/>
      <c r="EE5" s="98"/>
      <c r="EF5" s="98"/>
      <c r="EG5" s="98"/>
      <c r="EH5" s="98"/>
      <c r="EI5" s="98"/>
      <c r="EJ5" s="98"/>
      <c r="EK5" s="98"/>
      <c r="EL5" s="98"/>
      <c r="EM5" s="98"/>
      <c r="EN5" s="98"/>
      <c r="EO5" s="98"/>
      <c r="EP5" s="98"/>
      <c r="EQ5" s="98"/>
      <c r="ER5" s="98"/>
      <c r="ES5" s="98"/>
      <c r="ET5" s="98"/>
      <c r="EU5" s="98"/>
      <c r="EV5" s="98"/>
      <c r="EW5" s="98"/>
      <c r="EX5" s="98"/>
      <c r="EY5" s="98"/>
      <c r="EZ5" s="98"/>
      <c r="FA5" s="98"/>
      <c r="FB5" s="98"/>
      <c r="FC5" s="98"/>
      <c r="FD5" s="98"/>
      <c r="FE5" s="98"/>
      <c r="FF5" s="98"/>
      <c r="FG5" s="98"/>
      <c r="FH5" s="98"/>
      <c r="FI5" s="98"/>
      <c r="FJ5" s="98"/>
      <c r="FK5" s="98"/>
      <c r="FL5" s="98"/>
      <c r="FM5" s="98"/>
      <c r="FN5" s="98"/>
      <c r="FO5" s="98"/>
      <c r="FP5" s="98"/>
      <c r="FQ5" s="98"/>
      <c r="FR5" s="98"/>
      <c r="FS5" s="98"/>
      <c r="FT5" s="98"/>
      <c r="FU5" s="98"/>
      <c r="FV5" s="98"/>
      <c r="FW5" s="98"/>
      <c r="FX5" s="98"/>
      <c r="FY5" s="98"/>
      <c r="FZ5" s="98"/>
      <c r="GA5" s="98"/>
      <c r="GB5" s="98"/>
      <c r="GC5" s="98"/>
      <c r="GD5" s="98"/>
      <c r="GE5" s="98"/>
      <c r="GF5" s="98"/>
      <c r="GG5" s="98"/>
      <c r="GH5" s="98"/>
      <c r="GI5" s="98"/>
      <c r="GJ5" s="98"/>
      <c r="GK5" s="98"/>
      <c r="GL5" s="98"/>
      <c r="GM5" s="98"/>
      <c r="GN5" s="98"/>
      <c r="GO5" s="98"/>
      <c r="GP5" s="98"/>
      <c r="GQ5" s="98"/>
      <c r="GR5" s="98"/>
      <c r="GS5" s="98"/>
      <c r="GT5" s="98"/>
      <c r="GU5" s="98"/>
      <c r="GV5" s="98"/>
      <c r="GW5" s="98"/>
      <c r="GX5" s="98"/>
      <c r="GY5" s="98"/>
      <c r="GZ5" s="98"/>
      <c r="HA5" s="98"/>
      <c r="HB5" s="98"/>
      <c r="HC5" s="98"/>
      <c r="HD5" s="98"/>
      <c r="HE5" s="98"/>
      <c r="HF5" s="98"/>
      <c r="HG5" s="98"/>
      <c r="HH5" s="98"/>
      <c r="HI5" s="98"/>
      <c r="HJ5" s="98"/>
      <c r="HK5" s="98"/>
      <c r="HL5" s="98"/>
      <c r="HM5" s="98"/>
      <c r="HN5" s="98"/>
      <c r="HO5" s="98"/>
      <c r="HP5" s="98"/>
      <c r="HQ5" s="98"/>
      <c r="HR5" s="98"/>
      <c r="HS5" s="98"/>
      <c r="HT5" s="98"/>
      <c r="HU5" s="98"/>
      <c r="HV5" s="98"/>
      <c r="HW5" s="98"/>
      <c r="HX5" s="98"/>
      <c r="HY5" s="98"/>
      <c r="HZ5" s="98"/>
      <c r="IA5" s="98"/>
      <c r="IB5" s="98"/>
      <c r="IC5" s="98"/>
    </row>
    <row r="6" spans="1:237" ht="18" customHeight="1">
      <c r="A6" s="104" t="s">
        <v>25</v>
      </c>
      <c r="B6" s="105"/>
      <c r="C6" s="106" t="s">
        <v>152</v>
      </c>
      <c r="D6" s="106" t="s">
        <v>153</v>
      </c>
      <c r="E6" s="106" t="s">
        <v>152</v>
      </c>
      <c r="F6" s="106" t="s">
        <v>153</v>
      </c>
      <c r="G6" s="106" t="s">
        <v>152</v>
      </c>
      <c r="H6" s="106" t="s">
        <v>153</v>
      </c>
      <c r="I6" s="106" t="s">
        <v>152</v>
      </c>
      <c r="J6" s="106" t="s">
        <v>153</v>
      </c>
      <c r="K6" s="107" t="s">
        <v>250</v>
      </c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98"/>
      <c r="BX6" s="98"/>
      <c r="BY6" s="98"/>
      <c r="BZ6" s="98"/>
      <c r="CA6" s="98"/>
      <c r="CB6" s="98"/>
      <c r="CC6" s="98"/>
      <c r="CD6" s="98"/>
      <c r="CE6" s="98"/>
      <c r="CF6" s="98"/>
      <c r="CG6" s="98"/>
      <c r="CH6" s="98"/>
      <c r="CI6" s="98"/>
      <c r="CJ6" s="98"/>
      <c r="CK6" s="98"/>
      <c r="CL6" s="98"/>
      <c r="CM6" s="98"/>
      <c r="CN6" s="98"/>
      <c r="CO6" s="98"/>
      <c r="CP6" s="98"/>
      <c r="CQ6" s="98"/>
      <c r="CR6" s="98"/>
      <c r="CS6" s="98"/>
      <c r="CT6" s="98"/>
      <c r="CU6" s="98"/>
      <c r="CV6" s="98"/>
      <c r="CW6" s="98"/>
      <c r="CX6" s="98"/>
      <c r="CY6" s="98"/>
      <c r="CZ6" s="98"/>
      <c r="DA6" s="98"/>
      <c r="DB6" s="98"/>
      <c r="DC6" s="98"/>
      <c r="DD6" s="98"/>
      <c r="DE6" s="98"/>
      <c r="DF6" s="98"/>
      <c r="DG6" s="98"/>
      <c r="DH6" s="98"/>
      <c r="DI6" s="98"/>
      <c r="DJ6" s="98"/>
      <c r="DK6" s="98"/>
      <c r="DL6" s="98"/>
      <c r="DM6" s="98"/>
      <c r="DN6" s="98"/>
      <c r="DO6" s="98"/>
      <c r="DP6" s="98"/>
      <c r="DQ6" s="98"/>
      <c r="DR6" s="98"/>
      <c r="DS6" s="98"/>
      <c r="DT6" s="98"/>
      <c r="DU6" s="98"/>
      <c r="DV6" s="98"/>
      <c r="DW6" s="98"/>
      <c r="DX6" s="98"/>
      <c r="DY6" s="98"/>
      <c r="DZ6" s="98"/>
      <c r="EA6" s="98"/>
      <c r="EB6" s="98"/>
      <c r="EC6" s="98"/>
      <c r="ED6" s="98"/>
      <c r="EE6" s="98"/>
      <c r="EF6" s="98"/>
      <c r="EG6" s="98"/>
      <c r="EH6" s="98"/>
      <c r="EI6" s="98"/>
      <c r="EJ6" s="98"/>
      <c r="EK6" s="98"/>
      <c r="EL6" s="98"/>
      <c r="EM6" s="98"/>
      <c r="EN6" s="98"/>
      <c r="EO6" s="98"/>
      <c r="EP6" s="98"/>
      <c r="EQ6" s="98"/>
      <c r="ER6" s="98"/>
      <c r="ES6" s="98"/>
      <c r="ET6" s="98"/>
      <c r="EU6" s="98"/>
      <c r="EV6" s="98"/>
      <c r="EW6" s="98"/>
      <c r="EX6" s="98"/>
      <c r="EY6" s="98"/>
      <c r="EZ6" s="98"/>
      <c r="FA6" s="98"/>
      <c r="FB6" s="98"/>
      <c r="FC6" s="98"/>
      <c r="FD6" s="98"/>
      <c r="FE6" s="98"/>
      <c r="FF6" s="98"/>
      <c r="FG6" s="98"/>
      <c r="FH6" s="98"/>
      <c r="FI6" s="98"/>
      <c r="FJ6" s="98"/>
      <c r="FK6" s="98"/>
      <c r="FL6" s="98"/>
      <c r="FM6" s="98"/>
      <c r="FN6" s="98"/>
      <c r="FO6" s="98"/>
      <c r="FP6" s="98"/>
      <c r="FQ6" s="98"/>
      <c r="FR6" s="98"/>
      <c r="FS6" s="98"/>
      <c r="FT6" s="98"/>
      <c r="FU6" s="98"/>
      <c r="FV6" s="98"/>
      <c r="FW6" s="98"/>
      <c r="FX6" s="98"/>
      <c r="FY6" s="98"/>
      <c r="FZ6" s="98"/>
      <c r="GA6" s="98"/>
      <c r="GB6" s="98"/>
      <c r="GC6" s="98"/>
      <c r="GD6" s="98"/>
      <c r="GE6" s="98"/>
      <c r="GF6" s="98"/>
      <c r="GG6" s="98"/>
      <c r="GH6" s="98"/>
      <c r="GI6" s="98"/>
      <c r="GJ6" s="98"/>
      <c r="GK6" s="98"/>
      <c r="GL6" s="98"/>
      <c r="GM6" s="98"/>
      <c r="GN6" s="98"/>
      <c r="GO6" s="98"/>
      <c r="GP6" s="98"/>
      <c r="GQ6" s="98"/>
      <c r="GR6" s="98"/>
      <c r="GS6" s="98"/>
      <c r="GT6" s="98"/>
      <c r="GU6" s="98"/>
      <c r="GV6" s="98"/>
      <c r="GW6" s="98"/>
      <c r="GX6" s="98"/>
      <c r="GY6" s="98"/>
      <c r="GZ6" s="98"/>
      <c r="HA6" s="98"/>
      <c r="HB6" s="98"/>
      <c r="HC6" s="98"/>
      <c r="HD6" s="98"/>
      <c r="HE6" s="98"/>
      <c r="HF6" s="98"/>
      <c r="HG6" s="98"/>
      <c r="HH6" s="98"/>
      <c r="HI6" s="98"/>
      <c r="HJ6" s="98"/>
      <c r="HK6" s="98"/>
      <c r="HL6" s="98"/>
      <c r="HM6" s="98"/>
      <c r="HN6" s="98"/>
      <c r="HO6" s="98"/>
      <c r="HP6" s="98"/>
      <c r="HQ6" s="98"/>
      <c r="HR6" s="98"/>
      <c r="HS6" s="98"/>
      <c r="HT6" s="98"/>
      <c r="HU6" s="98"/>
      <c r="HV6" s="98"/>
      <c r="HW6" s="98"/>
      <c r="HX6" s="98"/>
      <c r="HY6" s="98"/>
      <c r="HZ6" s="98"/>
      <c r="IA6" s="98"/>
      <c r="IB6" s="98"/>
      <c r="IC6" s="98"/>
    </row>
    <row r="7" spans="1:237" ht="26.25" customHeight="1">
      <c r="A7" s="463" t="s">
        <v>239</v>
      </c>
      <c r="B7" s="464"/>
      <c r="C7" s="472" t="s">
        <v>251</v>
      </c>
      <c r="D7" s="472"/>
      <c r="E7" s="472" t="s">
        <v>251</v>
      </c>
      <c r="F7" s="472"/>
      <c r="K7" s="10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98"/>
      <c r="CM7" s="98"/>
      <c r="CN7" s="98"/>
      <c r="CO7" s="98"/>
      <c r="CP7" s="98"/>
      <c r="CQ7" s="98"/>
      <c r="CR7" s="98"/>
      <c r="CS7" s="98"/>
      <c r="CT7" s="98"/>
      <c r="CU7" s="98"/>
      <c r="CV7" s="98"/>
      <c r="CW7" s="98"/>
      <c r="CX7" s="98"/>
      <c r="CY7" s="98"/>
      <c r="CZ7" s="98"/>
      <c r="DA7" s="98"/>
      <c r="DB7" s="98"/>
      <c r="DC7" s="98"/>
      <c r="DD7" s="98"/>
      <c r="DE7" s="98"/>
      <c r="DF7" s="98"/>
      <c r="DG7" s="98"/>
      <c r="DH7" s="98"/>
      <c r="DI7" s="98"/>
      <c r="DJ7" s="98"/>
      <c r="DK7" s="98"/>
      <c r="DL7" s="98"/>
      <c r="DM7" s="98"/>
      <c r="DN7" s="98"/>
      <c r="DO7" s="98"/>
      <c r="DP7" s="98"/>
      <c r="DQ7" s="98"/>
      <c r="DR7" s="98"/>
      <c r="DS7" s="98"/>
      <c r="DT7" s="98"/>
      <c r="DU7" s="98"/>
      <c r="DV7" s="98"/>
      <c r="DW7" s="98"/>
      <c r="DX7" s="98"/>
      <c r="DY7" s="98"/>
      <c r="DZ7" s="98"/>
      <c r="EA7" s="98"/>
      <c r="EB7" s="98"/>
      <c r="EC7" s="98"/>
      <c r="ED7" s="98"/>
      <c r="EE7" s="98"/>
      <c r="EF7" s="98"/>
      <c r="EG7" s="98"/>
      <c r="EH7" s="98"/>
      <c r="EI7" s="98"/>
      <c r="EJ7" s="98"/>
      <c r="EK7" s="98"/>
      <c r="EL7" s="98"/>
      <c r="EM7" s="98"/>
      <c r="EN7" s="98"/>
      <c r="EO7" s="98"/>
      <c r="EP7" s="98"/>
      <c r="EQ7" s="98"/>
      <c r="ER7" s="98"/>
      <c r="ES7" s="98"/>
      <c r="ET7" s="98"/>
      <c r="EU7" s="98"/>
      <c r="EV7" s="98"/>
      <c r="EW7" s="98"/>
      <c r="EX7" s="98"/>
      <c r="EY7" s="98"/>
      <c r="EZ7" s="98"/>
      <c r="FA7" s="98"/>
      <c r="FB7" s="98"/>
      <c r="FC7" s="98"/>
      <c r="FD7" s="98"/>
      <c r="FE7" s="98"/>
      <c r="FF7" s="98"/>
      <c r="FG7" s="98"/>
      <c r="FH7" s="98"/>
      <c r="FI7" s="98"/>
      <c r="FJ7" s="98"/>
      <c r="FK7" s="98"/>
      <c r="FL7" s="98"/>
      <c r="FM7" s="98"/>
      <c r="FN7" s="98"/>
      <c r="FO7" s="98"/>
      <c r="FP7" s="98"/>
      <c r="FQ7" s="98"/>
      <c r="FR7" s="98"/>
      <c r="FS7" s="98"/>
      <c r="FT7" s="98"/>
      <c r="FU7" s="98"/>
      <c r="FV7" s="98"/>
      <c r="FW7" s="98"/>
      <c r="FX7" s="98"/>
      <c r="FY7" s="98"/>
      <c r="FZ7" s="98"/>
      <c r="GA7" s="98"/>
      <c r="GB7" s="98"/>
      <c r="GC7" s="98"/>
      <c r="GD7" s="98"/>
      <c r="GE7" s="98"/>
      <c r="GF7" s="98"/>
      <c r="GG7" s="98"/>
      <c r="GH7" s="98"/>
      <c r="GI7" s="98"/>
      <c r="GJ7" s="98"/>
      <c r="GK7" s="98"/>
      <c r="GL7" s="98"/>
      <c r="GM7" s="98"/>
      <c r="GN7" s="98"/>
      <c r="GO7" s="98"/>
      <c r="GP7" s="98"/>
      <c r="GQ7" s="98"/>
      <c r="GR7" s="98"/>
      <c r="GS7" s="98"/>
      <c r="GT7" s="98"/>
      <c r="GU7" s="98"/>
      <c r="GV7" s="98"/>
      <c r="GW7" s="98"/>
      <c r="GX7" s="98"/>
      <c r="GY7" s="98"/>
      <c r="GZ7" s="98"/>
      <c r="HA7" s="98"/>
      <c r="HB7" s="98"/>
      <c r="HC7" s="98"/>
      <c r="HD7" s="98"/>
      <c r="HE7" s="98"/>
      <c r="HF7" s="98"/>
      <c r="HG7" s="98"/>
      <c r="HH7" s="98"/>
      <c r="HI7" s="98"/>
      <c r="HJ7" s="98"/>
      <c r="HK7" s="98"/>
      <c r="HL7" s="98"/>
      <c r="HM7" s="98"/>
      <c r="HN7" s="98"/>
      <c r="HO7" s="98"/>
      <c r="HP7" s="98"/>
      <c r="HQ7" s="98"/>
      <c r="HR7" s="98"/>
      <c r="HS7" s="98"/>
      <c r="HT7" s="98"/>
      <c r="HU7" s="98"/>
      <c r="HV7" s="98"/>
      <c r="HW7" s="98"/>
      <c r="HX7" s="98"/>
      <c r="HY7" s="98"/>
      <c r="HZ7" s="98"/>
      <c r="IA7" s="98"/>
      <c r="IB7" s="98"/>
      <c r="IC7" s="98"/>
    </row>
    <row r="8" spans="1:237" ht="15" customHeight="1">
      <c r="A8" s="109" t="s">
        <v>127</v>
      </c>
      <c r="B8" s="110" t="s">
        <v>20</v>
      </c>
      <c r="C8" s="111" t="s">
        <v>154</v>
      </c>
      <c r="D8" s="111" t="s">
        <v>154</v>
      </c>
      <c r="E8" s="111" t="s">
        <v>154</v>
      </c>
      <c r="F8" s="111" t="s">
        <v>154</v>
      </c>
      <c r="G8" s="111">
        <v>204</v>
      </c>
      <c r="H8" s="111">
        <v>208</v>
      </c>
      <c r="I8" s="111">
        <v>206</v>
      </c>
      <c r="J8" s="111">
        <v>210</v>
      </c>
      <c r="K8" s="111">
        <f aca="true" t="shared" si="0" ref="K8:K15">IF(ISERROR(AVERAGE(C8:J8)),"=",AVERAGE(C8:J8))</f>
        <v>207</v>
      </c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  <c r="CC8" s="98"/>
      <c r="CD8" s="98"/>
      <c r="CE8" s="98"/>
      <c r="CF8" s="98"/>
      <c r="CG8" s="98"/>
      <c r="CH8" s="98"/>
      <c r="CI8" s="98"/>
      <c r="CJ8" s="98"/>
      <c r="CK8" s="98"/>
      <c r="CL8" s="98"/>
      <c r="CM8" s="98"/>
      <c r="CN8" s="98"/>
      <c r="CO8" s="98"/>
      <c r="CP8" s="98"/>
      <c r="CQ8" s="98"/>
      <c r="CR8" s="98"/>
      <c r="CS8" s="98"/>
      <c r="CT8" s="98"/>
      <c r="CU8" s="98"/>
      <c r="CV8" s="98"/>
      <c r="CW8" s="98"/>
      <c r="CX8" s="98"/>
      <c r="CY8" s="98"/>
      <c r="CZ8" s="98"/>
      <c r="DA8" s="98"/>
      <c r="DB8" s="98"/>
      <c r="DC8" s="98"/>
      <c r="DD8" s="98"/>
      <c r="DE8" s="98"/>
      <c r="DF8" s="98"/>
      <c r="DG8" s="98"/>
      <c r="DH8" s="98"/>
      <c r="DI8" s="98"/>
      <c r="DJ8" s="98"/>
      <c r="DK8" s="98"/>
      <c r="DL8" s="98"/>
      <c r="DM8" s="98"/>
      <c r="DN8" s="98"/>
      <c r="DO8" s="98"/>
      <c r="DP8" s="98"/>
      <c r="DQ8" s="98"/>
      <c r="DR8" s="98"/>
      <c r="DS8" s="98"/>
      <c r="DT8" s="98"/>
      <c r="DU8" s="98"/>
      <c r="DV8" s="98"/>
      <c r="DW8" s="98"/>
      <c r="DX8" s="98"/>
      <c r="DY8" s="98"/>
      <c r="DZ8" s="98"/>
      <c r="EA8" s="98"/>
      <c r="EB8" s="98"/>
      <c r="EC8" s="98"/>
      <c r="ED8" s="98"/>
      <c r="EE8" s="98"/>
      <c r="EF8" s="98"/>
      <c r="EG8" s="98"/>
      <c r="EH8" s="98"/>
      <c r="EI8" s="98"/>
      <c r="EJ8" s="98"/>
      <c r="EK8" s="98"/>
      <c r="EL8" s="98"/>
      <c r="EM8" s="98"/>
      <c r="EN8" s="98"/>
      <c r="EO8" s="98"/>
      <c r="EP8" s="98"/>
      <c r="EQ8" s="98"/>
      <c r="ER8" s="98"/>
      <c r="ES8" s="98"/>
      <c r="ET8" s="98"/>
      <c r="EU8" s="98"/>
      <c r="EV8" s="98"/>
      <c r="EW8" s="98"/>
      <c r="EX8" s="98"/>
      <c r="EY8" s="98"/>
      <c r="EZ8" s="98"/>
      <c r="FA8" s="98"/>
      <c r="FB8" s="98"/>
      <c r="FC8" s="98"/>
      <c r="FD8" s="98"/>
      <c r="FE8" s="98"/>
      <c r="FF8" s="98"/>
      <c r="FG8" s="98"/>
      <c r="FH8" s="98"/>
      <c r="FI8" s="98"/>
      <c r="FJ8" s="98"/>
      <c r="FK8" s="98"/>
      <c r="FL8" s="98"/>
      <c r="FM8" s="98"/>
      <c r="FN8" s="98"/>
      <c r="FO8" s="98"/>
      <c r="FP8" s="98"/>
      <c r="FQ8" s="98"/>
      <c r="FR8" s="98"/>
      <c r="FS8" s="98"/>
      <c r="FT8" s="98"/>
      <c r="FU8" s="98"/>
      <c r="FV8" s="98"/>
      <c r="FW8" s="98"/>
      <c r="FX8" s="98"/>
      <c r="FY8" s="98"/>
      <c r="FZ8" s="98"/>
      <c r="GA8" s="98"/>
      <c r="GB8" s="98"/>
      <c r="GC8" s="98"/>
      <c r="GD8" s="98"/>
      <c r="GE8" s="98"/>
      <c r="GF8" s="98"/>
      <c r="GG8" s="98"/>
      <c r="GH8" s="98"/>
      <c r="GI8" s="98"/>
      <c r="GJ8" s="98"/>
      <c r="GK8" s="98"/>
      <c r="GL8" s="98"/>
      <c r="GM8" s="98"/>
      <c r="GN8" s="98"/>
      <c r="GO8" s="98"/>
      <c r="GP8" s="98"/>
      <c r="GQ8" s="98"/>
      <c r="GR8" s="98"/>
      <c r="GS8" s="98"/>
      <c r="GT8" s="98"/>
      <c r="GU8" s="98"/>
      <c r="GV8" s="98"/>
      <c r="GW8" s="98"/>
      <c r="GX8" s="98"/>
      <c r="GY8" s="98"/>
      <c r="GZ8" s="98"/>
      <c r="HA8" s="98"/>
      <c r="HB8" s="98"/>
      <c r="HC8" s="98"/>
      <c r="HD8" s="98"/>
      <c r="HE8" s="98"/>
      <c r="HF8" s="98"/>
      <c r="HG8" s="98"/>
      <c r="HH8" s="98"/>
      <c r="HI8" s="98"/>
      <c r="HJ8" s="98"/>
      <c r="HK8" s="98"/>
      <c r="HL8" s="98"/>
      <c r="HM8" s="98"/>
      <c r="HN8" s="98"/>
      <c r="HO8" s="98"/>
      <c r="HP8" s="98"/>
      <c r="HQ8" s="98"/>
      <c r="HR8" s="98"/>
      <c r="HS8" s="98"/>
      <c r="HT8" s="98"/>
      <c r="HU8" s="98"/>
      <c r="HV8" s="98"/>
      <c r="HW8" s="98"/>
      <c r="HX8" s="98"/>
      <c r="HY8" s="98"/>
      <c r="HZ8" s="98"/>
      <c r="IA8" s="98"/>
      <c r="IB8" s="98"/>
      <c r="IC8" s="98"/>
    </row>
    <row r="9" spans="1:237" ht="15" customHeight="1">
      <c r="A9" s="109" t="s">
        <v>128</v>
      </c>
      <c r="B9" s="110" t="s">
        <v>20</v>
      </c>
      <c r="C9" s="111" t="s">
        <v>154</v>
      </c>
      <c r="D9" s="111" t="s">
        <v>154</v>
      </c>
      <c r="E9" s="111" t="s">
        <v>154</v>
      </c>
      <c r="F9" s="111" t="s">
        <v>154</v>
      </c>
      <c r="G9" s="111" t="s">
        <v>154</v>
      </c>
      <c r="H9" s="111" t="s">
        <v>154</v>
      </c>
      <c r="I9" s="111" t="s">
        <v>154</v>
      </c>
      <c r="J9" s="111" t="s">
        <v>154</v>
      </c>
      <c r="K9" s="111" t="str">
        <f t="shared" si="0"/>
        <v>=</v>
      </c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8"/>
      <c r="BZ9" s="98"/>
      <c r="CA9" s="98"/>
      <c r="CB9" s="98"/>
      <c r="CC9" s="98"/>
      <c r="CD9" s="98"/>
      <c r="CE9" s="98"/>
      <c r="CF9" s="98"/>
      <c r="CG9" s="98"/>
      <c r="CH9" s="98"/>
      <c r="CI9" s="98"/>
      <c r="CJ9" s="98"/>
      <c r="CK9" s="98"/>
      <c r="CL9" s="98"/>
      <c r="CM9" s="98"/>
      <c r="CN9" s="98"/>
      <c r="CO9" s="98"/>
      <c r="CP9" s="98"/>
      <c r="CQ9" s="98"/>
      <c r="CR9" s="98"/>
      <c r="CS9" s="98"/>
      <c r="CT9" s="98"/>
      <c r="CU9" s="98"/>
      <c r="CV9" s="98"/>
      <c r="CW9" s="98"/>
      <c r="CX9" s="98"/>
      <c r="CY9" s="98"/>
      <c r="CZ9" s="98"/>
      <c r="DA9" s="98"/>
      <c r="DB9" s="98"/>
      <c r="DC9" s="98"/>
      <c r="DD9" s="98"/>
      <c r="DE9" s="98"/>
      <c r="DF9" s="98"/>
      <c r="DG9" s="98"/>
      <c r="DH9" s="98"/>
      <c r="DI9" s="98"/>
      <c r="DJ9" s="98"/>
      <c r="DK9" s="98"/>
      <c r="DL9" s="98"/>
      <c r="DM9" s="98"/>
      <c r="DN9" s="98"/>
      <c r="DO9" s="98"/>
      <c r="DP9" s="98"/>
      <c r="DQ9" s="98"/>
      <c r="DR9" s="98"/>
      <c r="DS9" s="98"/>
      <c r="DT9" s="98"/>
      <c r="DU9" s="98"/>
      <c r="DV9" s="98"/>
      <c r="DW9" s="98"/>
      <c r="DX9" s="98"/>
      <c r="DY9" s="98"/>
      <c r="DZ9" s="98"/>
      <c r="EA9" s="98"/>
      <c r="EB9" s="98"/>
      <c r="EC9" s="98"/>
      <c r="ED9" s="98"/>
      <c r="EE9" s="98"/>
      <c r="EF9" s="98"/>
      <c r="EG9" s="98"/>
      <c r="EH9" s="98"/>
      <c r="EI9" s="98"/>
      <c r="EJ9" s="98"/>
      <c r="EK9" s="98"/>
      <c r="EL9" s="98"/>
      <c r="EM9" s="98"/>
      <c r="EN9" s="98"/>
      <c r="EO9" s="98"/>
      <c r="EP9" s="98"/>
      <c r="EQ9" s="98"/>
      <c r="ER9" s="98"/>
      <c r="ES9" s="98"/>
      <c r="ET9" s="98"/>
      <c r="EU9" s="98"/>
      <c r="EV9" s="98"/>
      <c r="EW9" s="98"/>
      <c r="EX9" s="98"/>
      <c r="EY9" s="98"/>
      <c r="EZ9" s="98"/>
      <c r="FA9" s="98"/>
      <c r="FB9" s="98"/>
      <c r="FC9" s="98"/>
      <c r="FD9" s="98"/>
      <c r="FE9" s="98"/>
      <c r="FF9" s="98"/>
      <c r="FG9" s="98"/>
      <c r="FH9" s="98"/>
      <c r="FI9" s="98"/>
      <c r="FJ9" s="98"/>
      <c r="FK9" s="98"/>
      <c r="FL9" s="98"/>
      <c r="FM9" s="98"/>
      <c r="FN9" s="98"/>
      <c r="FO9" s="98"/>
      <c r="FP9" s="98"/>
      <c r="FQ9" s="98"/>
      <c r="FR9" s="98"/>
      <c r="FS9" s="98"/>
      <c r="FT9" s="98"/>
      <c r="FU9" s="98"/>
      <c r="FV9" s="98"/>
      <c r="FW9" s="98"/>
      <c r="FX9" s="98"/>
      <c r="FY9" s="98"/>
      <c r="FZ9" s="98"/>
      <c r="GA9" s="98"/>
      <c r="GB9" s="98"/>
      <c r="GC9" s="98"/>
      <c r="GD9" s="98"/>
      <c r="GE9" s="98"/>
      <c r="GF9" s="98"/>
      <c r="GG9" s="98"/>
      <c r="GH9" s="98"/>
      <c r="GI9" s="98"/>
      <c r="GJ9" s="98"/>
      <c r="GK9" s="98"/>
      <c r="GL9" s="98"/>
      <c r="GM9" s="98"/>
      <c r="GN9" s="98"/>
      <c r="GO9" s="98"/>
      <c r="GP9" s="98"/>
      <c r="GQ9" s="98"/>
      <c r="GR9" s="98"/>
      <c r="GS9" s="98"/>
      <c r="GT9" s="98"/>
      <c r="GU9" s="98"/>
      <c r="GV9" s="98"/>
      <c r="GW9" s="98"/>
      <c r="GX9" s="98"/>
      <c r="GY9" s="98"/>
      <c r="GZ9" s="98"/>
      <c r="HA9" s="98"/>
      <c r="HB9" s="98"/>
      <c r="HC9" s="98"/>
      <c r="HD9" s="98"/>
      <c r="HE9" s="98"/>
      <c r="HF9" s="98"/>
      <c r="HG9" s="98"/>
      <c r="HH9" s="98"/>
      <c r="HI9" s="98"/>
      <c r="HJ9" s="98"/>
      <c r="HK9" s="98"/>
      <c r="HL9" s="98"/>
      <c r="HM9" s="98"/>
      <c r="HN9" s="98"/>
      <c r="HO9" s="98"/>
      <c r="HP9" s="98"/>
      <c r="HQ9" s="98"/>
      <c r="HR9" s="98"/>
      <c r="HS9" s="98"/>
      <c r="HT9" s="98"/>
      <c r="HU9" s="98"/>
      <c r="HV9" s="98"/>
      <c r="HW9" s="98"/>
      <c r="HX9" s="98"/>
      <c r="HY9" s="98"/>
      <c r="HZ9" s="98"/>
      <c r="IA9" s="98"/>
      <c r="IB9" s="98"/>
      <c r="IC9" s="98"/>
    </row>
    <row r="10" spans="1:237" ht="15" customHeight="1">
      <c r="A10" s="109" t="s">
        <v>133</v>
      </c>
      <c r="B10" s="110" t="s">
        <v>20</v>
      </c>
      <c r="C10" s="111" t="s">
        <v>154</v>
      </c>
      <c r="D10" s="111" t="s">
        <v>154</v>
      </c>
      <c r="E10" s="111" t="s">
        <v>154</v>
      </c>
      <c r="F10" s="111" t="s">
        <v>154</v>
      </c>
      <c r="G10" s="111">
        <v>199</v>
      </c>
      <c r="H10" s="111">
        <v>202</v>
      </c>
      <c r="I10" s="111">
        <v>201</v>
      </c>
      <c r="J10" s="111">
        <v>204</v>
      </c>
      <c r="K10" s="111">
        <f t="shared" si="0"/>
        <v>201.5</v>
      </c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98"/>
      <c r="BQ10" s="98"/>
      <c r="BR10" s="98"/>
      <c r="BS10" s="98"/>
      <c r="BT10" s="98"/>
      <c r="BU10" s="98"/>
      <c r="BV10" s="98"/>
      <c r="BW10" s="98"/>
      <c r="BX10" s="98"/>
      <c r="BY10" s="98"/>
      <c r="BZ10" s="98"/>
      <c r="CA10" s="98"/>
      <c r="CB10" s="98"/>
      <c r="CC10" s="98"/>
      <c r="CD10" s="98"/>
      <c r="CE10" s="98"/>
      <c r="CF10" s="98"/>
      <c r="CG10" s="98"/>
      <c r="CH10" s="98"/>
      <c r="CI10" s="98"/>
      <c r="CJ10" s="98"/>
      <c r="CK10" s="98"/>
      <c r="CL10" s="98"/>
      <c r="CM10" s="98"/>
      <c r="CN10" s="98"/>
      <c r="CO10" s="98"/>
      <c r="CP10" s="98"/>
      <c r="CQ10" s="98"/>
      <c r="CR10" s="98"/>
      <c r="CS10" s="98"/>
      <c r="CT10" s="98"/>
      <c r="CU10" s="98"/>
      <c r="CV10" s="98"/>
      <c r="CW10" s="98"/>
      <c r="CX10" s="98"/>
      <c r="CY10" s="98"/>
      <c r="CZ10" s="98"/>
      <c r="DA10" s="98"/>
      <c r="DB10" s="98"/>
      <c r="DC10" s="98"/>
      <c r="DD10" s="98"/>
      <c r="DE10" s="98"/>
      <c r="DF10" s="98"/>
      <c r="DG10" s="98"/>
      <c r="DH10" s="98"/>
      <c r="DI10" s="98"/>
      <c r="DJ10" s="98"/>
      <c r="DK10" s="98"/>
      <c r="DL10" s="98"/>
      <c r="DM10" s="98"/>
      <c r="DN10" s="98"/>
      <c r="DO10" s="98"/>
      <c r="DP10" s="98"/>
      <c r="DQ10" s="98"/>
      <c r="DR10" s="98"/>
      <c r="DS10" s="98"/>
      <c r="DT10" s="98"/>
      <c r="DU10" s="98"/>
      <c r="DV10" s="98"/>
      <c r="DW10" s="98"/>
      <c r="DX10" s="98"/>
      <c r="DY10" s="98"/>
      <c r="DZ10" s="98"/>
      <c r="EA10" s="98"/>
      <c r="EB10" s="98"/>
      <c r="EC10" s="98"/>
      <c r="ED10" s="98"/>
      <c r="EE10" s="98"/>
      <c r="EF10" s="98"/>
      <c r="EG10" s="98"/>
      <c r="EH10" s="98"/>
      <c r="EI10" s="98"/>
      <c r="EJ10" s="98"/>
      <c r="EK10" s="98"/>
      <c r="EL10" s="98"/>
      <c r="EM10" s="98"/>
      <c r="EN10" s="98"/>
      <c r="EO10" s="98"/>
      <c r="EP10" s="98"/>
      <c r="EQ10" s="98"/>
      <c r="ER10" s="98"/>
      <c r="ES10" s="98"/>
      <c r="ET10" s="98"/>
      <c r="EU10" s="98"/>
      <c r="EV10" s="98"/>
      <c r="EW10" s="98"/>
      <c r="EX10" s="98"/>
      <c r="EY10" s="98"/>
      <c r="EZ10" s="98"/>
      <c r="FA10" s="98"/>
      <c r="FB10" s="98"/>
      <c r="FC10" s="98"/>
      <c r="FD10" s="98"/>
      <c r="FE10" s="98"/>
      <c r="FF10" s="98"/>
      <c r="FG10" s="98"/>
      <c r="FH10" s="98"/>
      <c r="FI10" s="98"/>
      <c r="FJ10" s="98"/>
      <c r="FK10" s="98"/>
      <c r="FL10" s="98"/>
      <c r="FM10" s="98"/>
      <c r="FN10" s="98"/>
      <c r="FO10" s="98"/>
      <c r="FP10" s="98"/>
      <c r="FQ10" s="98"/>
      <c r="FR10" s="98"/>
      <c r="FS10" s="98"/>
      <c r="FT10" s="98"/>
      <c r="FU10" s="98"/>
      <c r="FV10" s="98"/>
      <c r="FW10" s="98"/>
      <c r="FX10" s="98"/>
      <c r="FY10" s="98"/>
      <c r="FZ10" s="98"/>
      <c r="GA10" s="98"/>
      <c r="GB10" s="98"/>
      <c r="GC10" s="98"/>
      <c r="GD10" s="98"/>
      <c r="GE10" s="98"/>
      <c r="GF10" s="98"/>
      <c r="GG10" s="98"/>
      <c r="GH10" s="98"/>
      <c r="GI10" s="98"/>
      <c r="GJ10" s="98"/>
      <c r="GK10" s="98"/>
      <c r="GL10" s="98"/>
      <c r="GM10" s="98"/>
      <c r="GN10" s="98"/>
      <c r="GO10" s="98"/>
      <c r="GP10" s="98"/>
      <c r="GQ10" s="98"/>
      <c r="GR10" s="98"/>
      <c r="GS10" s="98"/>
      <c r="GT10" s="98"/>
      <c r="GU10" s="98"/>
      <c r="GV10" s="98"/>
      <c r="GW10" s="98"/>
      <c r="GX10" s="98"/>
      <c r="GY10" s="98"/>
      <c r="GZ10" s="98"/>
      <c r="HA10" s="98"/>
      <c r="HB10" s="98"/>
      <c r="HC10" s="98"/>
      <c r="HD10" s="98"/>
      <c r="HE10" s="98"/>
      <c r="HF10" s="98"/>
      <c r="HG10" s="98"/>
      <c r="HH10" s="98"/>
      <c r="HI10" s="98"/>
      <c r="HJ10" s="98"/>
      <c r="HK10" s="98"/>
      <c r="HL10" s="98"/>
      <c r="HM10" s="98"/>
      <c r="HN10" s="98"/>
      <c r="HO10" s="98"/>
      <c r="HP10" s="98"/>
      <c r="HQ10" s="98"/>
      <c r="HR10" s="98"/>
      <c r="HS10" s="98"/>
      <c r="HT10" s="98"/>
      <c r="HU10" s="98"/>
      <c r="HV10" s="98"/>
      <c r="HW10" s="98"/>
      <c r="HX10" s="98"/>
      <c r="HY10" s="98"/>
      <c r="HZ10" s="98"/>
      <c r="IA10" s="98"/>
      <c r="IB10" s="98"/>
      <c r="IC10" s="98"/>
    </row>
    <row r="11" spans="1:237" ht="15" customHeight="1">
      <c r="A11" s="109" t="s">
        <v>134</v>
      </c>
      <c r="B11" s="110" t="s">
        <v>20</v>
      </c>
      <c r="C11" s="111" t="s">
        <v>154</v>
      </c>
      <c r="D11" s="111" t="s">
        <v>154</v>
      </c>
      <c r="E11" s="111" t="s">
        <v>154</v>
      </c>
      <c r="F11" s="111" t="s">
        <v>154</v>
      </c>
      <c r="G11" s="111">
        <v>197</v>
      </c>
      <c r="H11" s="111">
        <v>200</v>
      </c>
      <c r="I11" s="111">
        <v>199</v>
      </c>
      <c r="J11" s="111">
        <v>202</v>
      </c>
      <c r="K11" s="111">
        <f t="shared" si="0"/>
        <v>199.5</v>
      </c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  <c r="CB11" s="98"/>
      <c r="CC11" s="98"/>
      <c r="CD11" s="98"/>
      <c r="CE11" s="98"/>
      <c r="CF11" s="98"/>
      <c r="CG11" s="98"/>
      <c r="CH11" s="98"/>
      <c r="CI11" s="98"/>
      <c r="CJ11" s="98"/>
      <c r="CK11" s="98"/>
      <c r="CL11" s="98"/>
      <c r="CM11" s="98"/>
      <c r="CN11" s="98"/>
      <c r="CO11" s="98"/>
      <c r="CP11" s="98"/>
      <c r="CQ11" s="98"/>
      <c r="CR11" s="98"/>
      <c r="CS11" s="98"/>
      <c r="CT11" s="98"/>
      <c r="CU11" s="98"/>
      <c r="CV11" s="98"/>
      <c r="CW11" s="98"/>
      <c r="CX11" s="98"/>
      <c r="CY11" s="98"/>
      <c r="CZ11" s="98"/>
      <c r="DA11" s="98"/>
      <c r="DB11" s="98"/>
      <c r="DC11" s="98"/>
      <c r="DD11" s="98"/>
      <c r="DE11" s="98"/>
      <c r="DF11" s="98"/>
      <c r="DG11" s="98"/>
      <c r="DH11" s="98"/>
      <c r="DI11" s="98"/>
      <c r="DJ11" s="98"/>
      <c r="DK11" s="98"/>
      <c r="DL11" s="98"/>
      <c r="DM11" s="98"/>
      <c r="DN11" s="98"/>
      <c r="DO11" s="98"/>
      <c r="DP11" s="98"/>
      <c r="DQ11" s="98"/>
      <c r="DR11" s="98"/>
      <c r="DS11" s="98"/>
      <c r="DT11" s="98"/>
      <c r="DU11" s="98"/>
      <c r="DV11" s="98"/>
      <c r="DW11" s="98"/>
      <c r="DX11" s="98"/>
      <c r="DY11" s="98"/>
      <c r="DZ11" s="98"/>
      <c r="EA11" s="98"/>
      <c r="EB11" s="98"/>
      <c r="EC11" s="98"/>
      <c r="ED11" s="98"/>
      <c r="EE11" s="98"/>
      <c r="EF11" s="98"/>
      <c r="EG11" s="98"/>
      <c r="EH11" s="98"/>
      <c r="EI11" s="98"/>
      <c r="EJ11" s="98"/>
      <c r="EK11" s="98"/>
      <c r="EL11" s="98"/>
      <c r="EM11" s="98"/>
      <c r="EN11" s="98"/>
      <c r="EO11" s="98"/>
      <c r="EP11" s="98"/>
      <c r="EQ11" s="98"/>
      <c r="ER11" s="98"/>
      <c r="ES11" s="98"/>
      <c r="ET11" s="98"/>
      <c r="EU11" s="98"/>
      <c r="EV11" s="98"/>
      <c r="EW11" s="98"/>
      <c r="EX11" s="98"/>
      <c r="EY11" s="98"/>
      <c r="EZ11" s="98"/>
      <c r="FA11" s="98"/>
      <c r="FB11" s="98"/>
      <c r="FC11" s="98"/>
      <c r="FD11" s="98"/>
      <c r="FE11" s="98"/>
      <c r="FF11" s="98"/>
      <c r="FG11" s="98"/>
      <c r="FH11" s="98"/>
      <c r="FI11" s="98"/>
      <c r="FJ11" s="98"/>
      <c r="FK11" s="98"/>
      <c r="FL11" s="98"/>
      <c r="FM11" s="98"/>
      <c r="FN11" s="98"/>
      <c r="FO11" s="98"/>
      <c r="FP11" s="98"/>
      <c r="FQ11" s="98"/>
      <c r="FR11" s="98"/>
      <c r="FS11" s="98"/>
      <c r="FT11" s="98"/>
      <c r="FU11" s="98"/>
      <c r="FV11" s="98"/>
      <c r="FW11" s="98"/>
      <c r="FX11" s="98"/>
      <c r="FY11" s="98"/>
      <c r="FZ11" s="98"/>
      <c r="GA11" s="98"/>
      <c r="GB11" s="98"/>
      <c r="GC11" s="98"/>
      <c r="GD11" s="98"/>
      <c r="GE11" s="98"/>
      <c r="GF11" s="98"/>
      <c r="GG11" s="98"/>
      <c r="GH11" s="98"/>
      <c r="GI11" s="98"/>
      <c r="GJ11" s="98"/>
      <c r="GK11" s="98"/>
      <c r="GL11" s="98"/>
      <c r="GM11" s="98"/>
      <c r="GN11" s="98"/>
      <c r="GO11" s="98"/>
      <c r="GP11" s="98"/>
      <c r="GQ11" s="98"/>
      <c r="GR11" s="98"/>
      <c r="GS11" s="98"/>
      <c r="GT11" s="98"/>
      <c r="GU11" s="98"/>
      <c r="GV11" s="98"/>
      <c r="GW11" s="98"/>
      <c r="GX11" s="98"/>
      <c r="GY11" s="98"/>
      <c r="GZ11" s="98"/>
      <c r="HA11" s="98"/>
      <c r="HB11" s="98"/>
      <c r="HC11" s="98"/>
      <c r="HD11" s="98"/>
      <c r="HE11" s="98"/>
      <c r="HF11" s="98"/>
      <c r="HG11" s="98"/>
      <c r="HH11" s="98"/>
      <c r="HI11" s="98"/>
      <c r="HJ11" s="98"/>
      <c r="HK11" s="98"/>
      <c r="HL11" s="98"/>
      <c r="HM11" s="98"/>
      <c r="HN11" s="98"/>
      <c r="HO11" s="98"/>
      <c r="HP11" s="98"/>
      <c r="HQ11" s="98"/>
      <c r="HR11" s="98"/>
      <c r="HS11" s="98"/>
      <c r="HT11" s="98"/>
      <c r="HU11" s="98"/>
      <c r="HV11" s="98"/>
      <c r="HW11" s="98"/>
      <c r="HX11" s="98"/>
      <c r="HY11" s="98"/>
      <c r="HZ11" s="98"/>
      <c r="IA11" s="98"/>
      <c r="IB11" s="98"/>
      <c r="IC11" s="98"/>
    </row>
    <row r="12" spans="1:237" ht="15" customHeight="1">
      <c r="A12" s="109" t="s">
        <v>135</v>
      </c>
      <c r="B12" s="110" t="s">
        <v>20</v>
      </c>
      <c r="C12" s="111" t="s">
        <v>154</v>
      </c>
      <c r="D12" s="111" t="s">
        <v>154</v>
      </c>
      <c r="E12" s="111" t="s">
        <v>154</v>
      </c>
      <c r="F12" s="111" t="s">
        <v>154</v>
      </c>
      <c r="G12" s="111">
        <v>191</v>
      </c>
      <c r="H12" s="111">
        <v>194</v>
      </c>
      <c r="I12" s="111">
        <v>193</v>
      </c>
      <c r="J12" s="111">
        <v>196</v>
      </c>
      <c r="K12" s="111">
        <f t="shared" si="0"/>
        <v>193.5</v>
      </c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/>
      <c r="CB12" s="98"/>
      <c r="CC12" s="98"/>
      <c r="CD12" s="98"/>
      <c r="CE12" s="98"/>
      <c r="CF12" s="98"/>
      <c r="CG12" s="98"/>
      <c r="CH12" s="98"/>
      <c r="CI12" s="98"/>
      <c r="CJ12" s="98"/>
      <c r="CK12" s="98"/>
      <c r="CL12" s="98"/>
      <c r="CM12" s="98"/>
      <c r="CN12" s="98"/>
      <c r="CO12" s="98"/>
      <c r="CP12" s="98"/>
      <c r="CQ12" s="98"/>
      <c r="CR12" s="98"/>
      <c r="CS12" s="98"/>
      <c r="CT12" s="98"/>
      <c r="CU12" s="98"/>
      <c r="CV12" s="98"/>
      <c r="CW12" s="98"/>
      <c r="CX12" s="98"/>
      <c r="CY12" s="98"/>
      <c r="CZ12" s="98"/>
      <c r="DA12" s="98"/>
      <c r="DB12" s="98"/>
      <c r="DC12" s="98"/>
      <c r="DD12" s="98"/>
      <c r="DE12" s="98"/>
      <c r="DF12" s="98"/>
      <c r="DG12" s="98"/>
      <c r="DH12" s="98"/>
      <c r="DI12" s="98"/>
      <c r="DJ12" s="98"/>
      <c r="DK12" s="98"/>
      <c r="DL12" s="98"/>
      <c r="DM12" s="98"/>
      <c r="DN12" s="98"/>
      <c r="DO12" s="98"/>
      <c r="DP12" s="98"/>
      <c r="DQ12" s="98"/>
      <c r="DR12" s="98"/>
      <c r="DS12" s="98"/>
      <c r="DT12" s="98"/>
      <c r="DU12" s="98"/>
      <c r="DV12" s="98"/>
      <c r="DW12" s="98"/>
      <c r="DX12" s="98"/>
      <c r="DY12" s="98"/>
      <c r="DZ12" s="98"/>
      <c r="EA12" s="98"/>
      <c r="EB12" s="98"/>
      <c r="EC12" s="98"/>
      <c r="ED12" s="98"/>
      <c r="EE12" s="98"/>
      <c r="EF12" s="98"/>
      <c r="EG12" s="98"/>
      <c r="EH12" s="98"/>
      <c r="EI12" s="98"/>
      <c r="EJ12" s="98"/>
      <c r="EK12" s="98"/>
      <c r="EL12" s="98"/>
      <c r="EM12" s="98"/>
      <c r="EN12" s="98"/>
      <c r="EO12" s="98"/>
      <c r="EP12" s="98"/>
      <c r="EQ12" s="98"/>
      <c r="ER12" s="98"/>
      <c r="ES12" s="98"/>
      <c r="ET12" s="98"/>
      <c r="EU12" s="98"/>
      <c r="EV12" s="98"/>
      <c r="EW12" s="98"/>
      <c r="EX12" s="98"/>
      <c r="EY12" s="98"/>
      <c r="EZ12" s="98"/>
      <c r="FA12" s="98"/>
      <c r="FB12" s="98"/>
      <c r="FC12" s="98"/>
      <c r="FD12" s="98"/>
      <c r="FE12" s="98"/>
      <c r="FF12" s="98"/>
      <c r="FG12" s="98"/>
      <c r="FH12" s="98"/>
      <c r="FI12" s="98"/>
      <c r="FJ12" s="98"/>
      <c r="FK12" s="98"/>
      <c r="FL12" s="98"/>
      <c r="FM12" s="98"/>
      <c r="FN12" s="98"/>
      <c r="FO12" s="98"/>
      <c r="FP12" s="98"/>
      <c r="FQ12" s="98"/>
      <c r="FR12" s="98"/>
      <c r="FS12" s="98"/>
      <c r="FT12" s="98"/>
      <c r="FU12" s="98"/>
      <c r="FV12" s="98"/>
      <c r="FW12" s="98"/>
      <c r="FX12" s="98"/>
      <c r="FY12" s="98"/>
      <c r="FZ12" s="98"/>
      <c r="GA12" s="98"/>
      <c r="GB12" s="98"/>
      <c r="GC12" s="98"/>
      <c r="GD12" s="98"/>
      <c r="GE12" s="98"/>
      <c r="GF12" s="98"/>
      <c r="GG12" s="98"/>
      <c r="GH12" s="98"/>
      <c r="GI12" s="98"/>
      <c r="GJ12" s="98"/>
      <c r="GK12" s="98"/>
      <c r="GL12" s="98"/>
      <c r="GM12" s="98"/>
      <c r="GN12" s="98"/>
      <c r="GO12" s="98"/>
      <c r="GP12" s="98"/>
      <c r="GQ12" s="98"/>
      <c r="GR12" s="98"/>
      <c r="GS12" s="98"/>
      <c r="GT12" s="98"/>
      <c r="GU12" s="98"/>
      <c r="GV12" s="98"/>
      <c r="GW12" s="98"/>
      <c r="GX12" s="98"/>
      <c r="GY12" s="98"/>
      <c r="GZ12" s="98"/>
      <c r="HA12" s="98"/>
      <c r="HB12" s="98"/>
      <c r="HC12" s="98"/>
      <c r="HD12" s="98"/>
      <c r="HE12" s="98"/>
      <c r="HF12" s="98"/>
      <c r="HG12" s="98"/>
      <c r="HH12" s="98"/>
      <c r="HI12" s="98"/>
      <c r="HJ12" s="98"/>
      <c r="HK12" s="98"/>
      <c r="HL12" s="98"/>
      <c r="HM12" s="98"/>
      <c r="HN12" s="98"/>
      <c r="HO12" s="98"/>
      <c r="HP12" s="98"/>
      <c r="HQ12" s="98"/>
      <c r="HR12" s="98"/>
      <c r="HS12" s="98"/>
      <c r="HT12" s="98"/>
      <c r="HU12" s="98"/>
      <c r="HV12" s="98"/>
      <c r="HW12" s="98"/>
      <c r="HX12" s="98"/>
      <c r="HY12" s="98"/>
      <c r="HZ12" s="98"/>
      <c r="IA12" s="98"/>
      <c r="IB12" s="98"/>
      <c r="IC12" s="98"/>
    </row>
    <row r="13" spans="1:237" ht="15" customHeight="1">
      <c r="A13" s="109" t="s">
        <v>136</v>
      </c>
      <c r="B13" s="110" t="s">
        <v>20</v>
      </c>
      <c r="C13" s="111" t="s">
        <v>154</v>
      </c>
      <c r="D13" s="111" t="s">
        <v>154</v>
      </c>
      <c r="E13" s="111" t="s">
        <v>154</v>
      </c>
      <c r="F13" s="111" t="s">
        <v>154</v>
      </c>
      <c r="G13" s="111">
        <v>186</v>
      </c>
      <c r="H13" s="111">
        <v>189</v>
      </c>
      <c r="I13" s="111">
        <v>188</v>
      </c>
      <c r="J13" s="111">
        <v>191</v>
      </c>
      <c r="K13" s="111">
        <f t="shared" si="0"/>
        <v>188.5</v>
      </c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  <c r="CU13" s="98"/>
      <c r="CV13" s="98"/>
      <c r="CW13" s="98"/>
      <c r="CX13" s="98"/>
      <c r="CY13" s="98"/>
      <c r="CZ13" s="98"/>
      <c r="DA13" s="98"/>
      <c r="DB13" s="98"/>
      <c r="DC13" s="98"/>
      <c r="DD13" s="98"/>
      <c r="DE13" s="98"/>
      <c r="DF13" s="98"/>
      <c r="DG13" s="98"/>
      <c r="DH13" s="98"/>
      <c r="DI13" s="98"/>
      <c r="DJ13" s="98"/>
      <c r="DK13" s="98"/>
      <c r="DL13" s="98"/>
      <c r="DM13" s="98"/>
      <c r="DN13" s="98"/>
      <c r="DO13" s="98"/>
      <c r="DP13" s="98"/>
      <c r="DQ13" s="98"/>
      <c r="DR13" s="98"/>
      <c r="DS13" s="98"/>
      <c r="DT13" s="98"/>
      <c r="DU13" s="98"/>
      <c r="DV13" s="98"/>
      <c r="DW13" s="98"/>
      <c r="DX13" s="98"/>
      <c r="DY13" s="98"/>
      <c r="DZ13" s="98"/>
      <c r="EA13" s="98"/>
      <c r="EB13" s="98"/>
      <c r="EC13" s="98"/>
      <c r="ED13" s="98"/>
      <c r="EE13" s="98"/>
      <c r="EF13" s="98"/>
      <c r="EG13" s="98"/>
      <c r="EH13" s="98"/>
      <c r="EI13" s="98"/>
      <c r="EJ13" s="98"/>
      <c r="EK13" s="98"/>
      <c r="EL13" s="98"/>
      <c r="EM13" s="98"/>
      <c r="EN13" s="98"/>
      <c r="EO13" s="98"/>
      <c r="EP13" s="98"/>
      <c r="EQ13" s="98"/>
      <c r="ER13" s="98"/>
      <c r="ES13" s="98"/>
      <c r="ET13" s="98"/>
      <c r="EU13" s="98"/>
      <c r="EV13" s="98"/>
      <c r="EW13" s="98"/>
      <c r="EX13" s="98"/>
      <c r="EY13" s="98"/>
      <c r="EZ13" s="98"/>
      <c r="FA13" s="98"/>
      <c r="FB13" s="98"/>
      <c r="FC13" s="98"/>
      <c r="FD13" s="98"/>
      <c r="FE13" s="98"/>
      <c r="FF13" s="98"/>
      <c r="FG13" s="98"/>
      <c r="FH13" s="98"/>
      <c r="FI13" s="98"/>
      <c r="FJ13" s="98"/>
      <c r="FK13" s="98"/>
      <c r="FL13" s="98"/>
      <c r="FM13" s="98"/>
      <c r="FN13" s="98"/>
      <c r="FO13" s="98"/>
      <c r="FP13" s="98"/>
      <c r="FQ13" s="98"/>
      <c r="FR13" s="98"/>
      <c r="FS13" s="98"/>
      <c r="FT13" s="98"/>
      <c r="FU13" s="98"/>
      <c r="FV13" s="98"/>
      <c r="FW13" s="98"/>
      <c r="FX13" s="98"/>
      <c r="FY13" s="98"/>
      <c r="FZ13" s="98"/>
      <c r="GA13" s="98"/>
      <c r="GB13" s="98"/>
      <c r="GC13" s="98"/>
      <c r="GD13" s="98"/>
      <c r="GE13" s="98"/>
      <c r="GF13" s="98"/>
      <c r="GG13" s="98"/>
      <c r="GH13" s="98"/>
      <c r="GI13" s="98"/>
      <c r="GJ13" s="98"/>
      <c r="GK13" s="98"/>
      <c r="GL13" s="98"/>
      <c r="GM13" s="98"/>
      <c r="GN13" s="98"/>
      <c r="GO13" s="98"/>
      <c r="GP13" s="98"/>
      <c r="GQ13" s="98"/>
      <c r="GR13" s="98"/>
      <c r="GS13" s="98"/>
      <c r="GT13" s="98"/>
      <c r="GU13" s="98"/>
      <c r="GV13" s="98"/>
      <c r="GW13" s="98"/>
      <c r="GX13" s="98"/>
      <c r="GY13" s="98"/>
      <c r="GZ13" s="98"/>
      <c r="HA13" s="98"/>
      <c r="HB13" s="98"/>
      <c r="HC13" s="98"/>
      <c r="HD13" s="98"/>
      <c r="HE13" s="98"/>
      <c r="HF13" s="98"/>
      <c r="HG13" s="98"/>
      <c r="HH13" s="98"/>
      <c r="HI13" s="98"/>
      <c r="HJ13" s="98"/>
      <c r="HK13" s="98"/>
      <c r="HL13" s="98"/>
      <c r="HM13" s="98"/>
      <c r="HN13" s="98"/>
      <c r="HO13" s="98"/>
      <c r="HP13" s="98"/>
      <c r="HQ13" s="98"/>
      <c r="HR13" s="98"/>
      <c r="HS13" s="98"/>
      <c r="HT13" s="98"/>
      <c r="HU13" s="98"/>
      <c r="HV13" s="98"/>
      <c r="HW13" s="98"/>
      <c r="HX13" s="98"/>
      <c r="HY13" s="98"/>
      <c r="HZ13" s="98"/>
      <c r="IA13" s="98"/>
      <c r="IB13" s="98"/>
      <c r="IC13" s="98"/>
    </row>
    <row r="14" spans="1:237" ht="15" customHeight="1">
      <c r="A14" s="109" t="s">
        <v>180</v>
      </c>
      <c r="B14" s="110" t="s">
        <v>20</v>
      </c>
      <c r="C14" s="111" t="s">
        <v>154</v>
      </c>
      <c r="D14" s="111" t="s">
        <v>154</v>
      </c>
      <c r="E14" s="111" t="s">
        <v>154</v>
      </c>
      <c r="F14" s="111" t="s">
        <v>154</v>
      </c>
      <c r="G14" s="111">
        <v>212</v>
      </c>
      <c r="H14" s="111">
        <v>217</v>
      </c>
      <c r="I14" s="111">
        <v>212</v>
      </c>
      <c r="J14" s="111">
        <v>217</v>
      </c>
      <c r="K14" s="111">
        <f t="shared" si="0"/>
        <v>214.5</v>
      </c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/>
      <c r="DC14" s="98"/>
      <c r="DD14" s="98"/>
      <c r="DE14" s="98"/>
      <c r="DF14" s="98"/>
      <c r="DG14" s="98"/>
      <c r="DH14" s="98"/>
      <c r="DI14" s="98"/>
      <c r="DJ14" s="98"/>
      <c r="DK14" s="98"/>
      <c r="DL14" s="98"/>
      <c r="DM14" s="98"/>
      <c r="DN14" s="98"/>
      <c r="DO14" s="98"/>
      <c r="DP14" s="98"/>
      <c r="DQ14" s="98"/>
      <c r="DR14" s="98"/>
      <c r="DS14" s="98"/>
      <c r="DT14" s="98"/>
      <c r="DU14" s="98"/>
      <c r="DV14" s="98"/>
      <c r="DW14" s="98"/>
      <c r="DX14" s="98"/>
      <c r="DY14" s="98"/>
      <c r="DZ14" s="98"/>
      <c r="EA14" s="98"/>
      <c r="EB14" s="98"/>
      <c r="EC14" s="98"/>
      <c r="ED14" s="98"/>
      <c r="EE14" s="98"/>
      <c r="EF14" s="98"/>
      <c r="EG14" s="98"/>
      <c r="EH14" s="98"/>
      <c r="EI14" s="98"/>
      <c r="EJ14" s="98"/>
      <c r="EK14" s="98"/>
      <c r="EL14" s="98"/>
      <c r="EM14" s="98"/>
      <c r="EN14" s="98"/>
      <c r="EO14" s="98"/>
      <c r="EP14" s="98"/>
      <c r="EQ14" s="98"/>
      <c r="ER14" s="98"/>
      <c r="ES14" s="98"/>
      <c r="ET14" s="98"/>
      <c r="EU14" s="98"/>
      <c r="EV14" s="98"/>
      <c r="EW14" s="98"/>
      <c r="EX14" s="98"/>
      <c r="EY14" s="98"/>
      <c r="EZ14" s="98"/>
      <c r="FA14" s="98"/>
      <c r="FB14" s="98"/>
      <c r="FC14" s="98"/>
      <c r="FD14" s="98"/>
      <c r="FE14" s="98"/>
      <c r="FF14" s="98"/>
      <c r="FG14" s="98"/>
      <c r="FH14" s="98"/>
      <c r="FI14" s="98"/>
      <c r="FJ14" s="98"/>
      <c r="FK14" s="98"/>
      <c r="FL14" s="98"/>
      <c r="FM14" s="98"/>
      <c r="FN14" s="98"/>
      <c r="FO14" s="98"/>
      <c r="FP14" s="98"/>
      <c r="FQ14" s="98"/>
      <c r="FR14" s="98"/>
      <c r="FS14" s="98"/>
      <c r="FT14" s="98"/>
      <c r="FU14" s="98"/>
      <c r="FV14" s="98"/>
      <c r="FW14" s="98"/>
      <c r="FX14" s="98"/>
      <c r="FY14" s="98"/>
      <c r="FZ14" s="98"/>
      <c r="GA14" s="98"/>
      <c r="GB14" s="98"/>
      <c r="GC14" s="98"/>
      <c r="GD14" s="98"/>
      <c r="GE14" s="98"/>
      <c r="GF14" s="98"/>
      <c r="GG14" s="98"/>
      <c r="GH14" s="98"/>
      <c r="GI14" s="98"/>
      <c r="GJ14" s="98"/>
      <c r="GK14" s="98"/>
      <c r="GL14" s="98"/>
      <c r="GM14" s="98"/>
      <c r="GN14" s="98"/>
      <c r="GO14" s="98"/>
      <c r="GP14" s="98"/>
      <c r="GQ14" s="98"/>
      <c r="GR14" s="98"/>
      <c r="GS14" s="98"/>
      <c r="GT14" s="98"/>
      <c r="GU14" s="98"/>
      <c r="GV14" s="98"/>
      <c r="GW14" s="98"/>
      <c r="GX14" s="98"/>
      <c r="GY14" s="98"/>
      <c r="GZ14" s="98"/>
      <c r="HA14" s="98"/>
      <c r="HB14" s="98"/>
      <c r="HC14" s="98"/>
      <c r="HD14" s="98"/>
      <c r="HE14" s="98"/>
      <c r="HF14" s="98"/>
      <c r="HG14" s="98"/>
      <c r="HH14" s="98"/>
      <c r="HI14" s="98"/>
      <c r="HJ14" s="98"/>
      <c r="HK14" s="98"/>
      <c r="HL14" s="98"/>
      <c r="HM14" s="98"/>
      <c r="HN14" s="98"/>
      <c r="HO14" s="98"/>
      <c r="HP14" s="98"/>
      <c r="HQ14" s="98"/>
      <c r="HR14" s="98"/>
      <c r="HS14" s="98"/>
      <c r="HT14" s="98"/>
      <c r="HU14" s="98"/>
      <c r="HV14" s="98"/>
      <c r="HW14" s="98"/>
      <c r="HX14" s="98"/>
      <c r="HY14" s="98"/>
      <c r="HZ14" s="98"/>
      <c r="IA14" s="98"/>
      <c r="IB14" s="98"/>
      <c r="IC14" s="98"/>
    </row>
    <row r="15" spans="1:237" ht="15" customHeight="1">
      <c r="A15" s="109" t="s">
        <v>181</v>
      </c>
      <c r="B15" s="110" t="s">
        <v>20</v>
      </c>
      <c r="C15" s="111" t="s">
        <v>154</v>
      </c>
      <c r="D15" s="111" t="s">
        <v>154</v>
      </c>
      <c r="E15" s="111" t="s">
        <v>154</v>
      </c>
      <c r="F15" s="111" t="s">
        <v>154</v>
      </c>
      <c r="G15" s="111">
        <v>197</v>
      </c>
      <c r="H15" s="111">
        <v>202</v>
      </c>
      <c r="I15" s="111">
        <v>197</v>
      </c>
      <c r="J15" s="111">
        <v>202</v>
      </c>
      <c r="K15" s="111">
        <f t="shared" si="0"/>
        <v>199.5</v>
      </c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  <c r="BQ15" s="98"/>
      <c r="BR15" s="98"/>
      <c r="BS15" s="98"/>
      <c r="BT15" s="98"/>
      <c r="BU15" s="98"/>
      <c r="BV15" s="98"/>
      <c r="BW15" s="98"/>
      <c r="BX15" s="98"/>
      <c r="BY15" s="98"/>
      <c r="BZ15" s="98"/>
      <c r="CA15" s="98"/>
      <c r="CB15" s="98"/>
      <c r="CC15" s="98"/>
      <c r="CD15" s="98"/>
      <c r="CE15" s="98"/>
      <c r="CF15" s="98"/>
      <c r="CG15" s="98"/>
      <c r="CH15" s="98"/>
      <c r="CI15" s="98"/>
      <c r="CJ15" s="98"/>
      <c r="CK15" s="98"/>
      <c r="CL15" s="98"/>
      <c r="CM15" s="98"/>
      <c r="CN15" s="98"/>
      <c r="CO15" s="98"/>
      <c r="CP15" s="98"/>
      <c r="CQ15" s="98"/>
      <c r="CR15" s="98"/>
      <c r="CS15" s="98"/>
      <c r="CT15" s="98"/>
      <c r="CU15" s="98"/>
      <c r="CV15" s="98"/>
      <c r="CW15" s="98"/>
      <c r="CX15" s="98"/>
      <c r="CY15" s="98"/>
      <c r="CZ15" s="98"/>
      <c r="DA15" s="98"/>
      <c r="DB15" s="98"/>
      <c r="DC15" s="98"/>
      <c r="DD15" s="98"/>
      <c r="DE15" s="98"/>
      <c r="DF15" s="98"/>
      <c r="DG15" s="98"/>
      <c r="DH15" s="98"/>
      <c r="DI15" s="98"/>
      <c r="DJ15" s="98"/>
      <c r="DK15" s="98"/>
      <c r="DL15" s="98"/>
      <c r="DM15" s="98"/>
      <c r="DN15" s="98"/>
      <c r="DO15" s="98"/>
      <c r="DP15" s="98"/>
      <c r="DQ15" s="98"/>
      <c r="DR15" s="98"/>
      <c r="DS15" s="98"/>
      <c r="DT15" s="98"/>
      <c r="DU15" s="98"/>
      <c r="DV15" s="98"/>
      <c r="DW15" s="98"/>
      <c r="DX15" s="98"/>
      <c r="DY15" s="98"/>
      <c r="DZ15" s="98"/>
      <c r="EA15" s="98"/>
      <c r="EB15" s="98"/>
      <c r="EC15" s="98"/>
      <c r="ED15" s="98"/>
      <c r="EE15" s="98"/>
      <c r="EF15" s="98"/>
      <c r="EG15" s="98"/>
      <c r="EH15" s="98"/>
      <c r="EI15" s="98"/>
      <c r="EJ15" s="98"/>
      <c r="EK15" s="98"/>
      <c r="EL15" s="98"/>
      <c r="EM15" s="98"/>
      <c r="EN15" s="98"/>
      <c r="EO15" s="98"/>
      <c r="EP15" s="98"/>
      <c r="EQ15" s="98"/>
      <c r="ER15" s="98"/>
      <c r="ES15" s="98"/>
      <c r="ET15" s="98"/>
      <c r="EU15" s="98"/>
      <c r="EV15" s="98"/>
      <c r="EW15" s="98"/>
      <c r="EX15" s="98"/>
      <c r="EY15" s="98"/>
      <c r="EZ15" s="98"/>
      <c r="FA15" s="98"/>
      <c r="FB15" s="98"/>
      <c r="FC15" s="98"/>
      <c r="FD15" s="98"/>
      <c r="FE15" s="98"/>
      <c r="FF15" s="98"/>
      <c r="FG15" s="98"/>
      <c r="FH15" s="98"/>
      <c r="FI15" s="98"/>
      <c r="FJ15" s="98"/>
      <c r="FK15" s="98"/>
      <c r="FL15" s="98"/>
      <c r="FM15" s="98"/>
      <c r="FN15" s="98"/>
      <c r="FO15" s="98"/>
      <c r="FP15" s="98"/>
      <c r="FQ15" s="98"/>
      <c r="FR15" s="98"/>
      <c r="FS15" s="98"/>
      <c r="FT15" s="98"/>
      <c r="FU15" s="98"/>
      <c r="FV15" s="98"/>
      <c r="FW15" s="98"/>
      <c r="FX15" s="98"/>
      <c r="FY15" s="98"/>
      <c r="FZ15" s="98"/>
      <c r="GA15" s="98"/>
      <c r="GB15" s="98"/>
      <c r="GC15" s="98"/>
      <c r="GD15" s="98"/>
      <c r="GE15" s="98"/>
      <c r="GF15" s="98"/>
      <c r="GG15" s="98"/>
      <c r="GH15" s="98"/>
      <c r="GI15" s="98"/>
      <c r="GJ15" s="98"/>
      <c r="GK15" s="98"/>
      <c r="GL15" s="98"/>
      <c r="GM15" s="98"/>
      <c r="GN15" s="98"/>
      <c r="GO15" s="98"/>
      <c r="GP15" s="98"/>
      <c r="GQ15" s="98"/>
      <c r="GR15" s="98"/>
      <c r="GS15" s="98"/>
      <c r="GT15" s="98"/>
      <c r="GU15" s="98"/>
      <c r="GV15" s="98"/>
      <c r="GW15" s="98"/>
      <c r="GX15" s="98"/>
      <c r="GY15" s="98"/>
      <c r="GZ15" s="98"/>
      <c r="HA15" s="98"/>
      <c r="HB15" s="98"/>
      <c r="HC15" s="98"/>
      <c r="HD15" s="98"/>
      <c r="HE15" s="98"/>
      <c r="HF15" s="98"/>
      <c r="HG15" s="98"/>
      <c r="HH15" s="98"/>
      <c r="HI15" s="98"/>
      <c r="HJ15" s="98"/>
      <c r="HK15" s="98"/>
      <c r="HL15" s="98"/>
      <c r="HM15" s="98"/>
      <c r="HN15" s="98"/>
      <c r="HO15" s="98"/>
      <c r="HP15" s="98"/>
      <c r="HQ15" s="98"/>
      <c r="HR15" s="98"/>
      <c r="HS15" s="98"/>
      <c r="HT15" s="98"/>
      <c r="HU15" s="98"/>
      <c r="HV15" s="98"/>
      <c r="HW15" s="98"/>
      <c r="HX15" s="98"/>
      <c r="HY15" s="98"/>
      <c r="HZ15" s="98"/>
      <c r="IA15" s="98"/>
      <c r="IB15" s="98"/>
      <c r="IC15" s="98"/>
    </row>
    <row r="16" spans="1:237" ht="26.25" customHeight="1">
      <c r="A16" s="469" t="s">
        <v>179</v>
      </c>
      <c r="B16" s="470"/>
      <c r="C16" s="294"/>
      <c r="D16" s="294"/>
      <c r="E16" s="294"/>
      <c r="F16" s="294"/>
      <c r="G16" s="294"/>
      <c r="H16" s="294"/>
      <c r="I16" s="294"/>
      <c r="J16" s="294"/>
      <c r="K16" s="295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/>
      <c r="CJ16" s="98"/>
      <c r="CK16" s="98"/>
      <c r="CL16" s="98"/>
      <c r="CM16" s="98"/>
      <c r="CN16" s="98"/>
      <c r="CO16" s="98"/>
      <c r="CP16" s="98"/>
      <c r="CQ16" s="98"/>
      <c r="CR16" s="98"/>
      <c r="CS16" s="98"/>
      <c r="CT16" s="98"/>
      <c r="CU16" s="98"/>
      <c r="CV16" s="98"/>
      <c r="CW16" s="98"/>
      <c r="CX16" s="98"/>
      <c r="CY16" s="98"/>
      <c r="CZ16" s="98"/>
      <c r="DA16" s="98"/>
      <c r="DB16" s="98"/>
      <c r="DC16" s="98"/>
      <c r="DD16" s="98"/>
      <c r="DE16" s="98"/>
      <c r="DF16" s="98"/>
      <c r="DG16" s="98"/>
      <c r="DH16" s="98"/>
      <c r="DI16" s="98"/>
      <c r="DJ16" s="98"/>
      <c r="DK16" s="98"/>
      <c r="DL16" s="98"/>
      <c r="DM16" s="98"/>
      <c r="DN16" s="98"/>
      <c r="DO16" s="98"/>
      <c r="DP16" s="98"/>
      <c r="DQ16" s="98"/>
      <c r="DR16" s="98"/>
      <c r="DS16" s="98"/>
      <c r="DT16" s="98"/>
      <c r="DU16" s="98"/>
      <c r="DV16" s="98"/>
      <c r="DW16" s="98"/>
      <c r="DX16" s="98"/>
      <c r="DY16" s="98"/>
      <c r="DZ16" s="98"/>
      <c r="EA16" s="98"/>
      <c r="EB16" s="98"/>
      <c r="EC16" s="98"/>
      <c r="ED16" s="98"/>
      <c r="EE16" s="98"/>
      <c r="EF16" s="98"/>
      <c r="EG16" s="98"/>
      <c r="EH16" s="98"/>
      <c r="EI16" s="98"/>
      <c r="EJ16" s="98"/>
      <c r="EK16" s="98"/>
      <c r="EL16" s="98"/>
      <c r="EM16" s="98"/>
      <c r="EN16" s="98"/>
      <c r="EO16" s="98"/>
      <c r="EP16" s="98"/>
      <c r="EQ16" s="98"/>
      <c r="ER16" s="98"/>
      <c r="ES16" s="98"/>
      <c r="ET16" s="98"/>
      <c r="EU16" s="98"/>
      <c r="EV16" s="98"/>
      <c r="EW16" s="98"/>
      <c r="EX16" s="98"/>
      <c r="EY16" s="98"/>
      <c r="EZ16" s="98"/>
      <c r="FA16" s="98"/>
      <c r="FB16" s="98"/>
      <c r="FC16" s="98"/>
      <c r="FD16" s="98"/>
      <c r="FE16" s="98"/>
      <c r="FF16" s="98"/>
      <c r="FG16" s="98"/>
      <c r="FH16" s="98"/>
      <c r="FI16" s="98"/>
      <c r="FJ16" s="98"/>
      <c r="FK16" s="98"/>
      <c r="FL16" s="98"/>
      <c r="FM16" s="98"/>
      <c r="FN16" s="98"/>
      <c r="FO16" s="98"/>
      <c r="FP16" s="98"/>
      <c r="FQ16" s="98"/>
      <c r="FR16" s="98"/>
      <c r="FS16" s="98"/>
      <c r="FT16" s="98"/>
      <c r="FU16" s="98"/>
      <c r="FV16" s="98"/>
      <c r="FW16" s="98"/>
      <c r="FX16" s="98"/>
      <c r="FY16" s="98"/>
      <c r="FZ16" s="98"/>
      <c r="GA16" s="98"/>
      <c r="GB16" s="98"/>
      <c r="GC16" s="98"/>
      <c r="GD16" s="98"/>
      <c r="GE16" s="98"/>
      <c r="GF16" s="98"/>
      <c r="GG16" s="98"/>
      <c r="GH16" s="98"/>
      <c r="GI16" s="98"/>
      <c r="GJ16" s="98"/>
      <c r="GK16" s="98"/>
      <c r="GL16" s="98"/>
      <c r="GM16" s="98"/>
      <c r="GN16" s="98"/>
      <c r="GO16" s="98"/>
      <c r="GP16" s="98"/>
      <c r="GQ16" s="98"/>
      <c r="GR16" s="98"/>
      <c r="GS16" s="98"/>
      <c r="GT16" s="98"/>
      <c r="GU16" s="98"/>
      <c r="GV16" s="98"/>
      <c r="GW16" s="98"/>
      <c r="GX16" s="98"/>
      <c r="GY16" s="98"/>
      <c r="GZ16" s="98"/>
      <c r="HA16" s="98"/>
      <c r="HB16" s="98"/>
      <c r="HC16" s="98"/>
      <c r="HD16" s="98"/>
      <c r="HE16" s="98"/>
      <c r="HF16" s="98"/>
      <c r="HG16" s="98"/>
      <c r="HH16" s="98"/>
      <c r="HI16" s="98"/>
      <c r="HJ16" s="98"/>
      <c r="HK16" s="98"/>
      <c r="HL16" s="98"/>
      <c r="HM16" s="98"/>
      <c r="HN16" s="98"/>
      <c r="HO16" s="98"/>
      <c r="HP16" s="98"/>
      <c r="HQ16" s="98"/>
      <c r="HR16" s="98"/>
      <c r="HS16" s="98"/>
      <c r="HT16" s="98"/>
      <c r="HU16" s="98"/>
      <c r="HV16" s="98"/>
      <c r="HW16" s="98"/>
      <c r="HX16" s="98"/>
      <c r="HY16" s="98"/>
      <c r="HZ16" s="98"/>
      <c r="IA16" s="98"/>
      <c r="IB16" s="98"/>
      <c r="IC16" s="98"/>
    </row>
    <row r="17" spans="1:237" ht="15" customHeight="1">
      <c r="A17" s="296" t="s">
        <v>127</v>
      </c>
      <c r="B17" s="269" t="s">
        <v>20</v>
      </c>
      <c r="C17" s="207" t="s">
        <v>154</v>
      </c>
      <c r="D17" s="207" t="s">
        <v>154</v>
      </c>
      <c r="E17" s="207" t="s">
        <v>154</v>
      </c>
      <c r="F17" s="207" t="s">
        <v>154</v>
      </c>
      <c r="G17" s="207" t="s">
        <v>154</v>
      </c>
      <c r="H17" s="207" t="s">
        <v>154</v>
      </c>
      <c r="I17" s="207" t="s">
        <v>154</v>
      </c>
      <c r="J17" s="207" t="s">
        <v>154</v>
      </c>
      <c r="K17" s="207" t="str">
        <f aca="true" t="shared" si="1" ref="K17:K24">IF(ISERROR(AVERAGE(C17:J17)),"=",AVERAGE(C17:J17))</f>
        <v>=</v>
      </c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  <c r="BQ17" s="98"/>
      <c r="BR17" s="98"/>
      <c r="BS17" s="98"/>
      <c r="BT17" s="98"/>
      <c r="BU17" s="98"/>
      <c r="BV17" s="98"/>
      <c r="BW17" s="98"/>
      <c r="BX17" s="98"/>
      <c r="BY17" s="98"/>
      <c r="BZ17" s="98"/>
      <c r="CA17" s="98"/>
      <c r="CB17" s="98"/>
      <c r="CC17" s="98"/>
      <c r="CD17" s="98"/>
      <c r="CE17" s="98"/>
      <c r="CF17" s="98"/>
      <c r="CG17" s="98"/>
      <c r="CH17" s="98"/>
      <c r="CI17" s="98"/>
      <c r="CJ17" s="98"/>
      <c r="CK17" s="98"/>
      <c r="CL17" s="98"/>
      <c r="CM17" s="98"/>
      <c r="CN17" s="98"/>
      <c r="CO17" s="98"/>
      <c r="CP17" s="98"/>
      <c r="CQ17" s="98"/>
      <c r="CR17" s="98"/>
      <c r="CS17" s="98"/>
      <c r="CT17" s="98"/>
      <c r="CU17" s="98"/>
      <c r="CV17" s="98"/>
      <c r="CW17" s="98"/>
      <c r="CX17" s="98"/>
      <c r="CY17" s="98"/>
      <c r="CZ17" s="98"/>
      <c r="DA17" s="98"/>
      <c r="DB17" s="98"/>
      <c r="DC17" s="98"/>
      <c r="DD17" s="98"/>
      <c r="DE17" s="98"/>
      <c r="DF17" s="98"/>
      <c r="DG17" s="98"/>
      <c r="DH17" s="98"/>
      <c r="DI17" s="98"/>
      <c r="DJ17" s="98"/>
      <c r="DK17" s="98"/>
      <c r="DL17" s="98"/>
      <c r="DM17" s="98"/>
      <c r="DN17" s="98"/>
      <c r="DO17" s="98"/>
      <c r="DP17" s="98"/>
      <c r="DQ17" s="98"/>
      <c r="DR17" s="98"/>
      <c r="DS17" s="98"/>
      <c r="DT17" s="98"/>
      <c r="DU17" s="98"/>
      <c r="DV17" s="98"/>
      <c r="DW17" s="98"/>
      <c r="DX17" s="98"/>
      <c r="DY17" s="98"/>
      <c r="DZ17" s="98"/>
      <c r="EA17" s="98"/>
      <c r="EB17" s="98"/>
      <c r="EC17" s="98"/>
      <c r="ED17" s="98"/>
      <c r="EE17" s="98"/>
      <c r="EF17" s="98"/>
      <c r="EG17" s="98"/>
      <c r="EH17" s="98"/>
      <c r="EI17" s="98"/>
      <c r="EJ17" s="98"/>
      <c r="EK17" s="98"/>
      <c r="EL17" s="98"/>
      <c r="EM17" s="98"/>
      <c r="EN17" s="98"/>
      <c r="EO17" s="98"/>
      <c r="EP17" s="98"/>
      <c r="EQ17" s="98"/>
      <c r="ER17" s="98"/>
      <c r="ES17" s="98"/>
      <c r="ET17" s="98"/>
      <c r="EU17" s="98"/>
      <c r="EV17" s="98"/>
      <c r="EW17" s="98"/>
      <c r="EX17" s="98"/>
      <c r="EY17" s="98"/>
      <c r="EZ17" s="98"/>
      <c r="FA17" s="98"/>
      <c r="FB17" s="98"/>
      <c r="FC17" s="98"/>
      <c r="FD17" s="98"/>
      <c r="FE17" s="98"/>
      <c r="FF17" s="98"/>
      <c r="FG17" s="98"/>
      <c r="FH17" s="98"/>
      <c r="FI17" s="98"/>
      <c r="FJ17" s="98"/>
      <c r="FK17" s="98"/>
      <c r="FL17" s="98"/>
      <c r="FM17" s="98"/>
      <c r="FN17" s="98"/>
      <c r="FO17" s="98"/>
      <c r="FP17" s="98"/>
      <c r="FQ17" s="98"/>
      <c r="FR17" s="98"/>
      <c r="FS17" s="98"/>
      <c r="FT17" s="98"/>
      <c r="FU17" s="98"/>
      <c r="FV17" s="98"/>
      <c r="FW17" s="98"/>
      <c r="FX17" s="98"/>
      <c r="FY17" s="98"/>
      <c r="FZ17" s="98"/>
      <c r="GA17" s="98"/>
      <c r="GB17" s="98"/>
      <c r="GC17" s="98"/>
      <c r="GD17" s="98"/>
      <c r="GE17" s="98"/>
      <c r="GF17" s="98"/>
      <c r="GG17" s="98"/>
      <c r="GH17" s="98"/>
      <c r="GI17" s="98"/>
      <c r="GJ17" s="98"/>
      <c r="GK17" s="98"/>
      <c r="GL17" s="98"/>
      <c r="GM17" s="98"/>
      <c r="GN17" s="98"/>
      <c r="GO17" s="98"/>
      <c r="GP17" s="98"/>
      <c r="GQ17" s="98"/>
      <c r="GR17" s="98"/>
      <c r="GS17" s="98"/>
      <c r="GT17" s="98"/>
      <c r="GU17" s="98"/>
      <c r="GV17" s="98"/>
      <c r="GW17" s="98"/>
      <c r="GX17" s="98"/>
      <c r="GY17" s="98"/>
      <c r="GZ17" s="98"/>
      <c r="HA17" s="98"/>
      <c r="HB17" s="98"/>
      <c r="HC17" s="98"/>
      <c r="HD17" s="98"/>
      <c r="HE17" s="98"/>
      <c r="HF17" s="98"/>
      <c r="HG17" s="98"/>
      <c r="HH17" s="98"/>
      <c r="HI17" s="98"/>
      <c r="HJ17" s="98"/>
      <c r="HK17" s="98"/>
      <c r="HL17" s="98"/>
      <c r="HM17" s="98"/>
      <c r="HN17" s="98"/>
      <c r="HO17" s="98"/>
      <c r="HP17" s="98"/>
      <c r="HQ17" s="98"/>
      <c r="HR17" s="98"/>
      <c r="HS17" s="98"/>
      <c r="HT17" s="98"/>
      <c r="HU17" s="98"/>
      <c r="HV17" s="98"/>
      <c r="HW17" s="98"/>
      <c r="HX17" s="98"/>
      <c r="HY17" s="98"/>
      <c r="HZ17" s="98"/>
      <c r="IA17" s="98"/>
      <c r="IB17" s="98"/>
      <c r="IC17" s="98"/>
    </row>
    <row r="18" spans="1:237" ht="15" customHeight="1">
      <c r="A18" s="296" t="s">
        <v>128</v>
      </c>
      <c r="B18" s="269" t="s">
        <v>20</v>
      </c>
      <c r="C18" s="207" t="s">
        <v>154</v>
      </c>
      <c r="D18" s="207" t="s">
        <v>154</v>
      </c>
      <c r="E18" s="207" t="s">
        <v>154</v>
      </c>
      <c r="F18" s="207" t="s">
        <v>154</v>
      </c>
      <c r="G18" s="207" t="s">
        <v>154</v>
      </c>
      <c r="H18" s="207" t="s">
        <v>154</v>
      </c>
      <c r="I18" s="207" t="s">
        <v>154</v>
      </c>
      <c r="J18" s="207" t="s">
        <v>154</v>
      </c>
      <c r="K18" s="207" t="str">
        <f t="shared" si="1"/>
        <v>=</v>
      </c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98"/>
      <c r="BP18" s="98"/>
      <c r="BQ18" s="98"/>
      <c r="BR18" s="98"/>
      <c r="BS18" s="98"/>
      <c r="BT18" s="98"/>
      <c r="BU18" s="98"/>
      <c r="BV18" s="98"/>
      <c r="BW18" s="98"/>
      <c r="BX18" s="98"/>
      <c r="BY18" s="98"/>
      <c r="BZ18" s="98"/>
      <c r="CA18" s="98"/>
      <c r="CB18" s="98"/>
      <c r="CC18" s="98"/>
      <c r="CD18" s="98"/>
      <c r="CE18" s="98"/>
      <c r="CF18" s="98"/>
      <c r="CG18" s="98"/>
      <c r="CH18" s="98"/>
      <c r="CI18" s="98"/>
      <c r="CJ18" s="98"/>
      <c r="CK18" s="98"/>
      <c r="CL18" s="98"/>
      <c r="CM18" s="98"/>
      <c r="CN18" s="98"/>
      <c r="CO18" s="98"/>
      <c r="CP18" s="98"/>
      <c r="CQ18" s="98"/>
      <c r="CR18" s="98"/>
      <c r="CS18" s="98"/>
      <c r="CT18" s="98"/>
      <c r="CU18" s="98"/>
      <c r="CV18" s="98"/>
      <c r="CW18" s="98"/>
      <c r="CX18" s="98"/>
      <c r="CY18" s="98"/>
      <c r="CZ18" s="98"/>
      <c r="DA18" s="98"/>
      <c r="DB18" s="98"/>
      <c r="DC18" s="98"/>
      <c r="DD18" s="98"/>
      <c r="DE18" s="98"/>
      <c r="DF18" s="98"/>
      <c r="DG18" s="98"/>
      <c r="DH18" s="98"/>
      <c r="DI18" s="98"/>
      <c r="DJ18" s="98"/>
      <c r="DK18" s="98"/>
      <c r="DL18" s="98"/>
      <c r="DM18" s="98"/>
      <c r="DN18" s="98"/>
      <c r="DO18" s="98"/>
      <c r="DP18" s="98"/>
      <c r="DQ18" s="98"/>
      <c r="DR18" s="98"/>
      <c r="DS18" s="98"/>
      <c r="DT18" s="98"/>
      <c r="DU18" s="98"/>
      <c r="DV18" s="98"/>
      <c r="DW18" s="98"/>
      <c r="DX18" s="98"/>
      <c r="DY18" s="98"/>
      <c r="DZ18" s="98"/>
      <c r="EA18" s="98"/>
      <c r="EB18" s="98"/>
      <c r="EC18" s="98"/>
      <c r="ED18" s="98"/>
      <c r="EE18" s="98"/>
      <c r="EF18" s="98"/>
      <c r="EG18" s="98"/>
      <c r="EH18" s="98"/>
      <c r="EI18" s="98"/>
      <c r="EJ18" s="98"/>
      <c r="EK18" s="98"/>
      <c r="EL18" s="98"/>
      <c r="EM18" s="98"/>
      <c r="EN18" s="98"/>
      <c r="EO18" s="98"/>
      <c r="EP18" s="98"/>
      <c r="EQ18" s="98"/>
      <c r="ER18" s="98"/>
      <c r="ES18" s="98"/>
      <c r="ET18" s="98"/>
      <c r="EU18" s="98"/>
      <c r="EV18" s="98"/>
      <c r="EW18" s="98"/>
      <c r="EX18" s="98"/>
      <c r="EY18" s="98"/>
      <c r="EZ18" s="98"/>
      <c r="FA18" s="98"/>
      <c r="FB18" s="98"/>
      <c r="FC18" s="98"/>
      <c r="FD18" s="98"/>
      <c r="FE18" s="98"/>
      <c r="FF18" s="98"/>
      <c r="FG18" s="98"/>
      <c r="FH18" s="98"/>
      <c r="FI18" s="98"/>
      <c r="FJ18" s="98"/>
      <c r="FK18" s="98"/>
      <c r="FL18" s="98"/>
      <c r="FM18" s="98"/>
      <c r="FN18" s="98"/>
      <c r="FO18" s="98"/>
      <c r="FP18" s="98"/>
      <c r="FQ18" s="98"/>
      <c r="FR18" s="98"/>
      <c r="FS18" s="98"/>
      <c r="FT18" s="98"/>
      <c r="FU18" s="98"/>
      <c r="FV18" s="98"/>
      <c r="FW18" s="98"/>
      <c r="FX18" s="98"/>
      <c r="FY18" s="98"/>
      <c r="FZ18" s="98"/>
      <c r="GA18" s="98"/>
      <c r="GB18" s="98"/>
      <c r="GC18" s="98"/>
      <c r="GD18" s="98"/>
      <c r="GE18" s="98"/>
      <c r="GF18" s="98"/>
      <c r="GG18" s="98"/>
      <c r="GH18" s="98"/>
      <c r="GI18" s="98"/>
      <c r="GJ18" s="98"/>
      <c r="GK18" s="98"/>
      <c r="GL18" s="98"/>
      <c r="GM18" s="98"/>
      <c r="GN18" s="98"/>
      <c r="GO18" s="98"/>
      <c r="GP18" s="98"/>
      <c r="GQ18" s="98"/>
      <c r="GR18" s="98"/>
      <c r="GS18" s="98"/>
      <c r="GT18" s="98"/>
      <c r="GU18" s="98"/>
      <c r="GV18" s="98"/>
      <c r="GW18" s="98"/>
      <c r="GX18" s="98"/>
      <c r="GY18" s="98"/>
      <c r="GZ18" s="98"/>
      <c r="HA18" s="98"/>
      <c r="HB18" s="98"/>
      <c r="HC18" s="98"/>
      <c r="HD18" s="98"/>
      <c r="HE18" s="98"/>
      <c r="HF18" s="98"/>
      <c r="HG18" s="98"/>
      <c r="HH18" s="98"/>
      <c r="HI18" s="98"/>
      <c r="HJ18" s="98"/>
      <c r="HK18" s="98"/>
      <c r="HL18" s="98"/>
      <c r="HM18" s="98"/>
      <c r="HN18" s="98"/>
      <c r="HO18" s="98"/>
      <c r="HP18" s="98"/>
      <c r="HQ18" s="98"/>
      <c r="HR18" s="98"/>
      <c r="HS18" s="98"/>
      <c r="HT18" s="98"/>
      <c r="HU18" s="98"/>
      <c r="HV18" s="98"/>
      <c r="HW18" s="98"/>
      <c r="HX18" s="98"/>
      <c r="HY18" s="98"/>
      <c r="HZ18" s="98"/>
      <c r="IA18" s="98"/>
      <c r="IB18" s="98"/>
      <c r="IC18" s="98"/>
    </row>
    <row r="19" spans="1:237" ht="15" customHeight="1">
      <c r="A19" s="296" t="s">
        <v>133</v>
      </c>
      <c r="B19" s="269" t="s">
        <v>20</v>
      </c>
      <c r="C19" s="207" t="s">
        <v>154</v>
      </c>
      <c r="D19" s="207" t="s">
        <v>154</v>
      </c>
      <c r="E19" s="207" t="s">
        <v>154</v>
      </c>
      <c r="F19" s="207" t="s">
        <v>154</v>
      </c>
      <c r="G19" s="207" t="s">
        <v>154</v>
      </c>
      <c r="H19" s="207" t="s">
        <v>154</v>
      </c>
      <c r="I19" s="207" t="s">
        <v>154</v>
      </c>
      <c r="J19" s="207" t="s">
        <v>154</v>
      </c>
      <c r="K19" s="207" t="str">
        <f t="shared" si="1"/>
        <v>=</v>
      </c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  <c r="BQ19" s="98"/>
      <c r="BR19" s="98"/>
      <c r="BS19" s="98"/>
      <c r="BT19" s="98"/>
      <c r="BU19" s="98"/>
      <c r="BV19" s="98"/>
      <c r="BW19" s="98"/>
      <c r="BX19" s="98"/>
      <c r="BY19" s="98"/>
      <c r="BZ19" s="98"/>
      <c r="CA19" s="98"/>
      <c r="CB19" s="98"/>
      <c r="CC19" s="98"/>
      <c r="CD19" s="98"/>
      <c r="CE19" s="98"/>
      <c r="CF19" s="98"/>
      <c r="CG19" s="98"/>
      <c r="CH19" s="98"/>
      <c r="CI19" s="98"/>
      <c r="CJ19" s="98"/>
      <c r="CK19" s="98"/>
      <c r="CL19" s="98"/>
      <c r="CM19" s="98"/>
      <c r="CN19" s="98"/>
      <c r="CO19" s="98"/>
      <c r="CP19" s="98"/>
      <c r="CQ19" s="98"/>
      <c r="CR19" s="98"/>
      <c r="CS19" s="98"/>
      <c r="CT19" s="98"/>
      <c r="CU19" s="98"/>
      <c r="CV19" s="98"/>
      <c r="CW19" s="98"/>
      <c r="CX19" s="98"/>
      <c r="CY19" s="98"/>
      <c r="CZ19" s="98"/>
      <c r="DA19" s="98"/>
      <c r="DB19" s="98"/>
      <c r="DC19" s="98"/>
      <c r="DD19" s="98"/>
      <c r="DE19" s="98"/>
      <c r="DF19" s="98"/>
      <c r="DG19" s="98"/>
      <c r="DH19" s="98"/>
      <c r="DI19" s="98"/>
      <c r="DJ19" s="98"/>
      <c r="DK19" s="98"/>
      <c r="DL19" s="98"/>
      <c r="DM19" s="98"/>
      <c r="DN19" s="98"/>
      <c r="DO19" s="98"/>
      <c r="DP19" s="98"/>
      <c r="DQ19" s="98"/>
      <c r="DR19" s="98"/>
      <c r="DS19" s="98"/>
      <c r="DT19" s="98"/>
      <c r="DU19" s="98"/>
      <c r="DV19" s="98"/>
      <c r="DW19" s="98"/>
      <c r="DX19" s="98"/>
      <c r="DY19" s="98"/>
      <c r="DZ19" s="98"/>
      <c r="EA19" s="98"/>
      <c r="EB19" s="98"/>
      <c r="EC19" s="98"/>
      <c r="ED19" s="98"/>
      <c r="EE19" s="98"/>
      <c r="EF19" s="98"/>
      <c r="EG19" s="98"/>
      <c r="EH19" s="98"/>
      <c r="EI19" s="98"/>
      <c r="EJ19" s="98"/>
      <c r="EK19" s="98"/>
      <c r="EL19" s="98"/>
      <c r="EM19" s="98"/>
      <c r="EN19" s="98"/>
      <c r="EO19" s="98"/>
      <c r="EP19" s="98"/>
      <c r="EQ19" s="98"/>
      <c r="ER19" s="98"/>
      <c r="ES19" s="98"/>
      <c r="ET19" s="98"/>
      <c r="EU19" s="98"/>
      <c r="EV19" s="98"/>
      <c r="EW19" s="98"/>
      <c r="EX19" s="98"/>
      <c r="EY19" s="98"/>
      <c r="EZ19" s="98"/>
      <c r="FA19" s="98"/>
      <c r="FB19" s="98"/>
      <c r="FC19" s="98"/>
      <c r="FD19" s="98"/>
      <c r="FE19" s="98"/>
      <c r="FF19" s="98"/>
      <c r="FG19" s="98"/>
      <c r="FH19" s="98"/>
      <c r="FI19" s="98"/>
      <c r="FJ19" s="98"/>
      <c r="FK19" s="98"/>
      <c r="FL19" s="98"/>
      <c r="FM19" s="98"/>
      <c r="FN19" s="98"/>
      <c r="FO19" s="98"/>
      <c r="FP19" s="98"/>
      <c r="FQ19" s="98"/>
      <c r="FR19" s="98"/>
      <c r="FS19" s="98"/>
      <c r="FT19" s="98"/>
      <c r="FU19" s="98"/>
      <c r="FV19" s="98"/>
      <c r="FW19" s="98"/>
      <c r="FX19" s="98"/>
      <c r="FY19" s="98"/>
      <c r="FZ19" s="98"/>
      <c r="GA19" s="98"/>
      <c r="GB19" s="98"/>
      <c r="GC19" s="98"/>
      <c r="GD19" s="98"/>
      <c r="GE19" s="98"/>
      <c r="GF19" s="98"/>
      <c r="GG19" s="98"/>
      <c r="GH19" s="98"/>
      <c r="GI19" s="98"/>
      <c r="GJ19" s="98"/>
      <c r="GK19" s="98"/>
      <c r="GL19" s="98"/>
      <c r="GM19" s="98"/>
      <c r="GN19" s="98"/>
      <c r="GO19" s="98"/>
      <c r="GP19" s="98"/>
      <c r="GQ19" s="98"/>
      <c r="GR19" s="98"/>
      <c r="GS19" s="98"/>
      <c r="GT19" s="98"/>
      <c r="GU19" s="98"/>
      <c r="GV19" s="98"/>
      <c r="GW19" s="98"/>
      <c r="GX19" s="98"/>
      <c r="GY19" s="98"/>
      <c r="GZ19" s="98"/>
      <c r="HA19" s="98"/>
      <c r="HB19" s="98"/>
      <c r="HC19" s="98"/>
      <c r="HD19" s="98"/>
      <c r="HE19" s="98"/>
      <c r="HF19" s="98"/>
      <c r="HG19" s="98"/>
      <c r="HH19" s="98"/>
      <c r="HI19" s="98"/>
      <c r="HJ19" s="98"/>
      <c r="HK19" s="98"/>
      <c r="HL19" s="98"/>
      <c r="HM19" s="98"/>
      <c r="HN19" s="98"/>
      <c r="HO19" s="98"/>
      <c r="HP19" s="98"/>
      <c r="HQ19" s="98"/>
      <c r="HR19" s="98"/>
      <c r="HS19" s="98"/>
      <c r="HT19" s="98"/>
      <c r="HU19" s="98"/>
      <c r="HV19" s="98"/>
      <c r="HW19" s="98"/>
      <c r="HX19" s="98"/>
      <c r="HY19" s="98"/>
      <c r="HZ19" s="98"/>
      <c r="IA19" s="98"/>
      <c r="IB19" s="98"/>
      <c r="IC19" s="98"/>
    </row>
    <row r="20" spans="1:237" ht="15" customHeight="1">
      <c r="A20" s="296" t="s">
        <v>134</v>
      </c>
      <c r="B20" s="269" t="s">
        <v>20</v>
      </c>
      <c r="C20" s="207" t="s">
        <v>154</v>
      </c>
      <c r="D20" s="207" t="s">
        <v>154</v>
      </c>
      <c r="E20" s="207" t="s">
        <v>154</v>
      </c>
      <c r="F20" s="207" t="s">
        <v>154</v>
      </c>
      <c r="G20" s="207" t="s">
        <v>154</v>
      </c>
      <c r="H20" s="207" t="s">
        <v>154</v>
      </c>
      <c r="I20" s="207" t="s">
        <v>154</v>
      </c>
      <c r="J20" s="207" t="s">
        <v>154</v>
      </c>
      <c r="K20" s="207" t="str">
        <f t="shared" si="1"/>
        <v>=</v>
      </c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98"/>
      <c r="BL20" s="98"/>
      <c r="BM20" s="98"/>
      <c r="BN20" s="98"/>
      <c r="BO20" s="98"/>
      <c r="BP20" s="98"/>
      <c r="BQ20" s="98"/>
      <c r="BR20" s="98"/>
      <c r="BS20" s="98"/>
      <c r="BT20" s="98"/>
      <c r="BU20" s="98"/>
      <c r="BV20" s="98"/>
      <c r="BW20" s="98"/>
      <c r="BX20" s="98"/>
      <c r="BY20" s="98"/>
      <c r="BZ20" s="98"/>
      <c r="CA20" s="98"/>
      <c r="CB20" s="98"/>
      <c r="CC20" s="98"/>
      <c r="CD20" s="98"/>
      <c r="CE20" s="98"/>
      <c r="CF20" s="98"/>
      <c r="CG20" s="98"/>
      <c r="CH20" s="98"/>
      <c r="CI20" s="98"/>
      <c r="CJ20" s="98"/>
      <c r="CK20" s="98"/>
      <c r="CL20" s="98"/>
      <c r="CM20" s="98"/>
      <c r="CN20" s="98"/>
      <c r="CO20" s="98"/>
      <c r="CP20" s="98"/>
      <c r="CQ20" s="98"/>
      <c r="CR20" s="98"/>
      <c r="CS20" s="98"/>
      <c r="CT20" s="98"/>
      <c r="CU20" s="98"/>
      <c r="CV20" s="98"/>
      <c r="CW20" s="98"/>
      <c r="CX20" s="98"/>
      <c r="CY20" s="98"/>
      <c r="CZ20" s="98"/>
      <c r="DA20" s="98"/>
      <c r="DB20" s="98"/>
      <c r="DC20" s="98"/>
      <c r="DD20" s="98"/>
      <c r="DE20" s="98"/>
      <c r="DF20" s="98"/>
      <c r="DG20" s="98"/>
      <c r="DH20" s="98"/>
      <c r="DI20" s="98"/>
      <c r="DJ20" s="98"/>
      <c r="DK20" s="98"/>
      <c r="DL20" s="98"/>
      <c r="DM20" s="98"/>
      <c r="DN20" s="98"/>
      <c r="DO20" s="98"/>
      <c r="DP20" s="98"/>
      <c r="DQ20" s="98"/>
      <c r="DR20" s="98"/>
      <c r="DS20" s="98"/>
      <c r="DT20" s="98"/>
      <c r="DU20" s="98"/>
      <c r="DV20" s="98"/>
      <c r="DW20" s="98"/>
      <c r="DX20" s="98"/>
      <c r="DY20" s="98"/>
      <c r="DZ20" s="98"/>
      <c r="EA20" s="98"/>
      <c r="EB20" s="98"/>
      <c r="EC20" s="98"/>
      <c r="ED20" s="98"/>
      <c r="EE20" s="98"/>
      <c r="EF20" s="98"/>
      <c r="EG20" s="98"/>
      <c r="EH20" s="98"/>
      <c r="EI20" s="98"/>
      <c r="EJ20" s="98"/>
      <c r="EK20" s="98"/>
      <c r="EL20" s="98"/>
      <c r="EM20" s="98"/>
      <c r="EN20" s="98"/>
      <c r="EO20" s="98"/>
      <c r="EP20" s="98"/>
      <c r="EQ20" s="98"/>
      <c r="ER20" s="98"/>
      <c r="ES20" s="98"/>
      <c r="ET20" s="98"/>
      <c r="EU20" s="98"/>
      <c r="EV20" s="98"/>
      <c r="EW20" s="98"/>
      <c r="EX20" s="98"/>
      <c r="EY20" s="98"/>
      <c r="EZ20" s="98"/>
      <c r="FA20" s="98"/>
      <c r="FB20" s="98"/>
      <c r="FC20" s="98"/>
      <c r="FD20" s="98"/>
      <c r="FE20" s="98"/>
      <c r="FF20" s="98"/>
      <c r="FG20" s="98"/>
      <c r="FH20" s="98"/>
      <c r="FI20" s="98"/>
      <c r="FJ20" s="98"/>
      <c r="FK20" s="98"/>
      <c r="FL20" s="98"/>
      <c r="FM20" s="98"/>
      <c r="FN20" s="98"/>
      <c r="FO20" s="98"/>
      <c r="FP20" s="98"/>
      <c r="FQ20" s="98"/>
      <c r="FR20" s="98"/>
      <c r="FS20" s="98"/>
      <c r="FT20" s="98"/>
      <c r="FU20" s="98"/>
      <c r="FV20" s="98"/>
      <c r="FW20" s="98"/>
      <c r="FX20" s="98"/>
      <c r="FY20" s="98"/>
      <c r="FZ20" s="98"/>
      <c r="GA20" s="98"/>
      <c r="GB20" s="98"/>
      <c r="GC20" s="98"/>
      <c r="GD20" s="98"/>
      <c r="GE20" s="98"/>
      <c r="GF20" s="98"/>
      <c r="GG20" s="98"/>
      <c r="GH20" s="98"/>
      <c r="GI20" s="98"/>
      <c r="GJ20" s="98"/>
      <c r="GK20" s="98"/>
      <c r="GL20" s="98"/>
      <c r="GM20" s="98"/>
      <c r="GN20" s="98"/>
      <c r="GO20" s="98"/>
      <c r="GP20" s="98"/>
      <c r="GQ20" s="98"/>
      <c r="GR20" s="98"/>
      <c r="GS20" s="98"/>
      <c r="GT20" s="98"/>
      <c r="GU20" s="98"/>
      <c r="GV20" s="98"/>
      <c r="GW20" s="98"/>
      <c r="GX20" s="98"/>
      <c r="GY20" s="98"/>
      <c r="GZ20" s="98"/>
      <c r="HA20" s="98"/>
      <c r="HB20" s="98"/>
      <c r="HC20" s="98"/>
      <c r="HD20" s="98"/>
      <c r="HE20" s="98"/>
      <c r="HF20" s="98"/>
      <c r="HG20" s="98"/>
      <c r="HH20" s="98"/>
      <c r="HI20" s="98"/>
      <c r="HJ20" s="98"/>
      <c r="HK20" s="98"/>
      <c r="HL20" s="98"/>
      <c r="HM20" s="98"/>
      <c r="HN20" s="98"/>
      <c r="HO20" s="98"/>
      <c r="HP20" s="98"/>
      <c r="HQ20" s="98"/>
      <c r="HR20" s="98"/>
      <c r="HS20" s="98"/>
      <c r="HT20" s="98"/>
      <c r="HU20" s="98"/>
      <c r="HV20" s="98"/>
      <c r="HW20" s="98"/>
      <c r="HX20" s="98"/>
      <c r="HY20" s="98"/>
      <c r="HZ20" s="98"/>
      <c r="IA20" s="98"/>
      <c r="IB20" s="98"/>
      <c r="IC20" s="98"/>
    </row>
    <row r="21" spans="1:237" ht="15" customHeight="1">
      <c r="A21" s="296" t="s">
        <v>135</v>
      </c>
      <c r="B21" s="269" t="s">
        <v>20</v>
      </c>
      <c r="C21" s="207" t="s">
        <v>154</v>
      </c>
      <c r="D21" s="207" t="s">
        <v>154</v>
      </c>
      <c r="E21" s="207" t="s">
        <v>154</v>
      </c>
      <c r="F21" s="207" t="s">
        <v>154</v>
      </c>
      <c r="G21" s="207" t="s">
        <v>154</v>
      </c>
      <c r="H21" s="207" t="s">
        <v>154</v>
      </c>
      <c r="I21" s="207" t="s">
        <v>154</v>
      </c>
      <c r="J21" s="207" t="s">
        <v>154</v>
      </c>
      <c r="K21" s="207" t="str">
        <f t="shared" si="1"/>
        <v>=</v>
      </c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8"/>
      <c r="BL21" s="98"/>
      <c r="BM21" s="98"/>
      <c r="BN21" s="98"/>
      <c r="BO21" s="98"/>
      <c r="BP21" s="98"/>
      <c r="BQ21" s="98"/>
      <c r="BR21" s="98"/>
      <c r="BS21" s="98"/>
      <c r="BT21" s="98"/>
      <c r="BU21" s="98"/>
      <c r="BV21" s="98"/>
      <c r="BW21" s="98"/>
      <c r="BX21" s="98"/>
      <c r="BY21" s="98"/>
      <c r="BZ21" s="98"/>
      <c r="CA21" s="98"/>
      <c r="CB21" s="98"/>
      <c r="CC21" s="98"/>
      <c r="CD21" s="98"/>
      <c r="CE21" s="98"/>
      <c r="CF21" s="98"/>
      <c r="CG21" s="98"/>
      <c r="CH21" s="98"/>
      <c r="CI21" s="98"/>
      <c r="CJ21" s="98"/>
      <c r="CK21" s="98"/>
      <c r="CL21" s="98"/>
      <c r="CM21" s="98"/>
      <c r="CN21" s="98"/>
      <c r="CO21" s="98"/>
      <c r="CP21" s="98"/>
      <c r="CQ21" s="98"/>
      <c r="CR21" s="98"/>
      <c r="CS21" s="98"/>
      <c r="CT21" s="98"/>
      <c r="CU21" s="98"/>
      <c r="CV21" s="98"/>
      <c r="CW21" s="98"/>
      <c r="CX21" s="98"/>
      <c r="CY21" s="98"/>
      <c r="CZ21" s="98"/>
      <c r="DA21" s="98"/>
      <c r="DB21" s="98"/>
      <c r="DC21" s="98"/>
      <c r="DD21" s="98"/>
      <c r="DE21" s="98"/>
      <c r="DF21" s="98"/>
      <c r="DG21" s="98"/>
      <c r="DH21" s="98"/>
      <c r="DI21" s="98"/>
      <c r="DJ21" s="98"/>
      <c r="DK21" s="98"/>
      <c r="DL21" s="98"/>
      <c r="DM21" s="98"/>
      <c r="DN21" s="98"/>
      <c r="DO21" s="98"/>
      <c r="DP21" s="98"/>
      <c r="DQ21" s="98"/>
      <c r="DR21" s="98"/>
      <c r="DS21" s="98"/>
      <c r="DT21" s="98"/>
      <c r="DU21" s="98"/>
      <c r="DV21" s="98"/>
      <c r="DW21" s="98"/>
      <c r="DX21" s="98"/>
      <c r="DY21" s="98"/>
      <c r="DZ21" s="98"/>
      <c r="EA21" s="98"/>
      <c r="EB21" s="98"/>
      <c r="EC21" s="98"/>
      <c r="ED21" s="98"/>
      <c r="EE21" s="98"/>
      <c r="EF21" s="98"/>
      <c r="EG21" s="98"/>
      <c r="EH21" s="98"/>
      <c r="EI21" s="98"/>
      <c r="EJ21" s="98"/>
      <c r="EK21" s="98"/>
      <c r="EL21" s="98"/>
      <c r="EM21" s="98"/>
      <c r="EN21" s="98"/>
      <c r="EO21" s="98"/>
      <c r="EP21" s="98"/>
      <c r="EQ21" s="98"/>
      <c r="ER21" s="98"/>
      <c r="ES21" s="98"/>
      <c r="ET21" s="98"/>
      <c r="EU21" s="98"/>
      <c r="EV21" s="98"/>
      <c r="EW21" s="98"/>
      <c r="EX21" s="98"/>
      <c r="EY21" s="98"/>
      <c r="EZ21" s="98"/>
      <c r="FA21" s="98"/>
      <c r="FB21" s="98"/>
      <c r="FC21" s="98"/>
      <c r="FD21" s="98"/>
      <c r="FE21" s="98"/>
      <c r="FF21" s="98"/>
      <c r="FG21" s="98"/>
      <c r="FH21" s="98"/>
      <c r="FI21" s="98"/>
      <c r="FJ21" s="98"/>
      <c r="FK21" s="98"/>
      <c r="FL21" s="98"/>
      <c r="FM21" s="98"/>
      <c r="FN21" s="98"/>
      <c r="FO21" s="98"/>
      <c r="FP21" s="98"/>
      <c r="FQ21" s="98"/>
      <c r="FR21" s="98"/>
      <c r="FS21" s="98"/>
      <c r="FT21" s="98"/>
      <c r="FU21" s="98"/>
      <c r="FV21" s="98"/>
      <c r="FW21" s="98"/>
      <c r="FX21" s="98"/>
      <c r="FY21" s="98"/>
      <c r="FZ21" s="98"/>
      <c r="GA21" s="98"/>
      <c r="GB21" s="98"/>
      <c r="GC21" s="98"/>
      <c r="GD21" s="98"/>
      <c r="GE21" s="98"/>
      <c r="GF21" s="98"/>
      <c r="GG21" s="98"/>
      <c r="GH21" s="98"/>
      <c r="GI21" s="98"/>
      <c r="GJ21" s="98"/>
      <c r="GK21" s="98"/>
      <c r="GL21" s="98"/>
      <c r="GM21" s="98"/>
      <c r="GN21" s="98"/>
      <c r="GO21" s="98"/>
      <c r="GP21" s="98"/>
      <c r="GQ21" s="98"/>
      <c r="GR21" s="98"/>
      <c r="GS21" s="98"/>
      <c r="GT21" s="98"/>
      <c r="GU21" s="98"/>
      <c r="GV21" s="98"/>
      <c r="GW21" s="98"/>
      <c r="GX21" s="98"/>
      <c r="GY21" s="98"/>
      <c r="GZ21" s="98"/>
      <c r="HA21" s="98"/>
      <c r="HB21" s="98"/>
      <c r="HC21" s="98"/>
      <c r="HD21" s="98"/>
      <c r="HE21" s="98"/>
      <c r="HF21" s="98"/>
      <c r="HG21" s="98"/>
      <c r="HH21" s="98"/>
      <c r="HI21" s="98"/>
      <c r="HJ21" s="98"/>
      <c r="HK21" s="98"/>
      <c r="HL21" s="98"/>
      <c r="HM21" s="98"/>
      <c r="HN21" s="98"/>
      <c r="HO21" s="98"/>
      <c r="HP21" s="98"/>
      <c r="HQ21" s="98"/>
      <c r="HR21" s="98"/>
      <c r="HS21" s="98"/>
      <c r="HT21" s="98"/>
      <c r="HU21" s="98"/>
      <c r="HV21" s="98"/>
      <c r="HW21" s="98"/>
      <c r="HX21" s="98"/>
      <c r="HY21" s="98"/>
      <c r="HZ21" s="98"/>
      <c r="IA21" s="98"/>
      <c r="IB21" s="98"/>
      <c r="IC21" s="98"/>
    </row>
    <row r="22" spans="1:237" ht="15" customHeight="1">
      <c r="A22" s="296" t="s">
        <v>136</v>
      </c>
      <c r="B22" s="269" t="s">
        <v>20</v>
      </c>
      <c r="C22" s="207" t="s">
        <v>154</v>
      </c>
      <c r="D22" s="207" t="s">
        <v>154</v>
      </c>
      <c r="E22" s="207" t="s">
        <v>154</v>
      </c>
      <c r="F22" s="207" t="s">
        <v>154</v>
      </c>
      <c r="G22" s="207" t="s">
        <v>154</v>
      </c>
      <c r="H22" s="207" t="s">
        <v>154</v>
      </c>
      <c r="I22" s="207" t="s">
        <v>154</v>
      </c>
      <c r="J22" s="207" t="s">
        <v>154</v>
      </c>
      <c r="K22" s="207" t="str">
        <f t="shared" si="1"/>
        <v>=</v>
      </c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  <c r="BM22" s="98"/>
      <c r="BN22" s="98"/>
      <c r="BO22" s="98"/>
      <c r="BP22" s="98"/>
      <c r="BQ22" s="98"/>
      <c r="BR22" s="98"/>
      <c r="BS22" s="98"/>
      <c r="BT22" s="98"/>
      <c r="BU22" s="98"/>
      <c r="BV22" s="98"/>
      <c r="BW22" s="98"/>
      <c r="BX22" s="98"/>
      <c r="BY22" s="98"/>
      <c r="BZ22" s="98"/>
      <c r="CA22" s="98"/>
      <c r="CB22" s="98"/>
      <c r="CC22" s="98"/>
      <c r="CD22" s="98"/>
      <c r="CE22" s="98"/>
      <c r="CF22" s="98"/>
      <c r="CG22" s="98"/>
      <c r="CH22" s="98"/>
      <c r="CI22" s="98"/>
      <c r="CJ22" s="98"/>
      <c r="CK22" s="98"/>
      <c r="CL22" s="98"/>
      <c r="CM22" s="98"/>
      <c r="CN22" s="98"/>
      <c r="CO22" s="98"/>
      <c r="CP22" s="98"/>
      <c r="CQ22" s="98"/>
      <c r="CR22" s="98"/>
      <c r="CS22" s="98"/>
      <c r="CT22" s="98"/>
      <c r="CU22" s="98"/>
      <c r="CV22" s="98"/>
      <c r="CW22" s="98"/>
      <c r="CX22" s="98"/>
      <c r="CY22" s="98"/>
      <c r="CZ22" s="98"/>
      <c r="DA22" s="98"/>
      <c r="DB22" s="98"/>
      <c r="DC22" s="98"/>
      <c r="DD22" s="98"/>
      <c r="DE22" s="98"/>
      <c r="DF22" s="98"/>
      <c r="DG22" s="98"/>
      <c r="DH22" s="98"/>
      <c r="DI22" s="98"/>
      <c r="DJ22" s="98"/>
      <c r="DK22" s="98"/>
      <c r="DL22" s="98"/>
      <c r="DM22" s="98"/>
      <c r="DN22" s="98"/>
      <c r="DO22" s="98"/>
      <c r="DP22" s="98"/>
      <c r="DQ22" s="98"/>
      <c r="DR22" s="98"/>
      <c r="DS22" s="98"/>
      <c r="DT22" s="98"/>
      <c r="DU22" s="98"/>
      <c r="DV22" s="98"/>
      <c r="DW22" s="98"/>
      <c r="DX22" s="98"/>
      <c r="DY22" s="98"/>
      <c r="DZ22" s="98"/>
      <c r="EA22" s="98"/>
      <c r="EB22" s="98"/>
      <c r="EC22" s="98"/>
      <c r="ED22" s="98"/>
      <c r="EE22" s="98"/>
      <c r="EF22" s="98"/>
      <c r="EG22" s="98"/>
      <c r="EH22" s="98"/>
      <c r="EI22" s="98"/>
      <c r="EJ22" s="98"/>
      <c r="EK22" s="98"/>
      <c r="EL22" s="98"/>
      <c r="EM22" s="98"/>
      <c r="EN22" s="98"/>
      <c r="EO22" s="98"/>
      <c r="EP22" s="98"/>
      <c r="EQ22" s="98"/>
      <c r="ER22" s="98"/>
      <c r="ES22" s="98"/>
      <c r="ET22" s="98"/>
      <c r="EU22" s="98"/>
      <c r="EV22" s="98"/>
      <c r="EW22" s="98"/>
      <c r="EX22" s="98"/>
      <c r="EY22" s="98"/>
      <c r="EZ22" s="98"/>
      <c r="FA22" s="98"/>
      <c r="FB22" s="98"/>
      <c r="FC22" s="98"/>
      <c r="FD22" s="98"/>
      <c r="FE22" s="98"/>
      <c r="FF22" s="98"/>
      <c r="FG22" s="98"/>
      <c r="FH22" s="98"/>
      <c r="FI22" s="98"/>
      <c r="FJ22" s="98"/>
      <c r="FK22" s="98"/>
      <c r="FL22" s="98"/>
      <c r="FM22" s="98"/>
      <c r="FN22" s="98"/>
      <c r="FO22" s="98"/>
      <c r="FP22" s="98"/>
      <c r="FQ22" s="98"/>
      <c r="FR22" s="98"/>
      <c r="FS22" s="98"/>
      <c r="FT22" s="98"/>
      <c r="FU22" s="98"/>
      <c r="FV22" s="98"/>
      <c r="FW22" s="98"/>
      <c r="FX22" s="98"/>
      <c r="FY22" s="98"/>
      <c r="FZ22" s="98"/>
      <c r="GA22" s="98"/>
      <c r="GB22" s="98"/>
      <c r="GC22" s="98"/>
      <c r="GD22" s="98"/>
      <c r="GE22" s="98"/>
      <c r="GF22" s="98"/>
      <c r="GG22" s="98"/>
      <c r="GH22" s="98"/>
      <c r="GI22" s="98"/>
      <c r="GJ22" s="98"/>
      <c r="GK22" s="98"/>
      <c r="GL22" s="98"/>
      <c r="GM22" s="98"/>
      <c r="GN22" s="98"/>
      <c r="GO22" s="98"/>
      <c r="GP22" s="98"/>
      <c r="GQ22" s="98"/>
      <c r="GR22" s="98"/>
      <c r="GS22" s="98"/>
      <c r="GT22" s="98"/>
      <c r="GU22" s="98"/>
      <c r="GV22" s="98"/>
      <c r="GW22" s="98"/>
      <c r="GX22" s="98"/>
      <c r="GY22" s="98"/>
      <c r="GZ22" s="98"/>
      <c r="HA22" s="98"/>
      <c r="HB22" s="98"/>
      <c r="HC22" s="98"/>
      <c r="HD22" s="98"/>
      <c r="HE22" s="98"/>
      <c r="HF22" s="98"/>
      <c r="HG22" s="98"/>
      <c r="HH22" s="98"/>
      <c r="HI22" s="98"/>
      <c r="HJ22" s="98"/>
      <c r="HK22" s="98"/>
      <c r="HL22" s="98"/>
      <c r="HM22" s="98"/>
      <c r="HN22" s="98"/>
      <c r="HO22" s="98"/>
      <c r="HP22" s="98"/>
      <c r="HQ22" s="98"/>
      <c r="HR22" s="98"/>
      <c r="HS22" s="98"/>
      <c r="HT22" s="98"/>
      <c r="HU22" s="98"/>
      <c r="HV22" s="98"/>
      <c r="HW22" s="98"/>
      <c r="HX22" s="98"/>
      <c r="HY22" s="98"/>
      <c r="HZ22" s="98"/>
      <c r="IA22" s="98"/>
      <c r="IB22" s="98"/>
      <c r="IC22" s="98"/>
    </row>
    <row r="23" spans="1:237" ht="15" customHeight="1">
      <c r="A23" s="296" t="s">
        <v>180</v>
      </c>
      <c r="B23" s="269" t="s">
        <v>20</v>
      </c>
      <c r="C23" s="207" t="s">
        <v>154</v>
      </c>
      <c r="D23" s="207" t="s">
        <v>154</v>
      </c>
      <c r="E23" s="207" t="s">
        <v>154</v>
      </c>
      <c r="F23" s="207" t="s">
        <v>154</v>
      </c>
      <c r="G23" s="207" t="s">
        <v>154</v>
      </c>
      <c r="H23" s="207" t="s">
        <v>154</v>
      </c>
      <c r="I23" s="207" t="s">
        <v>154</v>
      </c>
      <c r="J23" s="207" t="s">
        <v>154</v>
      </c>
      <c r="K23" s="207" t="str">
        <f t="shared" si="1"/>
        <v>=</v>
      </c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98"/>
      <c r="BE23" s="98"/>
      <c r="BF23" s="98"/>
      <c r="BG23" s="98"/>
      <c r="BH23" s="98"/>
      <c r="BI23" s="98"/>
      <c r="BJ23" s="98"/>
      <c r="BK23" s="98"/>
      <c r="BL23" s="98"/>
      <c r="BM23" s="98"/>
      <c r="BN23" s="98"/>
      <c r="BO23" s="98"/>
      <c r="BP23" s="98"/>
      <c r="BQ23" s="98"/>
      <c r="BR23" s="98"/>
      <c r="BS23" s="98"/>
      <c r="BT23" s="98"/>
      <c r="BU23" s="98"/>
      <c r="BV23" s="98"/>
      <c r="BW23" s="98"/>
      <c r="BX23" s="98"/>
      <c r="BY23" s="98"/>
      <c r="BZ23" s="98"/>
      <c r="CA23" s="98"/>
      <c r="CB23" s="98"/>
      <c r="CC23" s="98"/>
      <c r="CD23" s="98"/>
      <c r="CE23" s="98"/>
      <c r="CF23" s="98"/>
      <c r="CG23" s="98"/>
      <c r="CH23" s="98"/>
      <c r="CI23" s="98"/>
      <c r="CJ23" s="98"/>
      <c r="CK23" s="98"/>
      <c r="CL23" s="98"/>
      <c r="CM23" s="98"/>
      <c r="CN23" s="98"/>
      <c r="CO23" s="98"/>
      <c r="CP23" s="98"/>
      <c r="CQ23" s="98"/>
      <c r="CR23" s="98"/>
      <c r="CS23" s="98"/>
      <c r="CT23" s="98"/>
      <c r="CU23" s="98"/>
      <c r="CV23" s="98"/>
      <c r="CW23" s="98"/>
      <c r="CX23" s="98"/>
      <c r="CY23" s="98"/>
      <c r="CZ23" s="98"/>
      <c r="DA23" s="98"/>
      <c r="DB23" s="98"/>
      <c r="DC23" s="98"/>
      <c r="DD23" s="98"/>
      <c r="DE23" s="98"/>
      <c r="DF23" s="98"/>
      <c r="DG23" s="98"/>
      <c r="DH23" s="98"/>
      <c r="DI23" s="98"/>
      <c r="DJ23" s="98"/>
      <c r="DK23" s="98"/>
      <c r="DL23" s="98"/>
      <c r="DM23" s="98"/>
      <c r="DN23" s="98"/>
      <c r="DO23" s="98"/>
      <c r="DP23" s="98"/>
      <c r="DQ23" s="98"/>
      <c r="DR23" s="98"/>
      <c r="DS23" s="98"/>
      <c r="DT23" s="98"/>
      <c r="DU23" s="98"/>
      <c r="DV23" s="98"/>
      <c r="DW23" s="98"/>
      <c r="DX23" s="98"/>
      <c r="DY23" s="98"/>
      <c r="DZ23" s="98"/>
      <c r="EA23" s="98"/>
      <c r="EB23" s="98"/>
      <c r="EC23" s="98"/>
      <c r="ED23" s="98"/>
      <c r="EE23" s="98"/>
      <c r="EF23" s="98"/>
      <c r="EG23" s="98"/>
      <c r="EH23" s="98"/>
      <c r="EI23" s="98"/>
      <c r="EJ23" s="98"/>
      <c r="EK23" s="98"/>
      <c r="EL23" s="98"/>
      <c r="EM23" s="98"/>
      <c r="EN23" s="98"/>
      <c r="EO23" s="98"/>
      <c r="EP23" s="98"/>
      <c r="EQ23" s="98"/>
      <c r="ER23" s="98"/>
      <c r="ES23" s="98"/>
      <c r="ET23" s="98"/>
      <c r="EU23" s="98"/>
      <c r="EV23" s="98"/>
      <c r="EW23" s="98"/>
      <c r="EX23" s="98"/>
      <c r="EY23" s="98"/>
      <c r="EZ23" s="98"/>
      <c r="FA23" s="98"/>
      <c r="FB23" s="98"/>
      <c r="FC23" s="98"/>
      <c r="FD23" s="98"/>
      <c r="FE23" s="98"/>
      <c r="FF23" s="98"/>
      <c r="FG23" s="98"/>
      <c r="FH23" s="98"/>
      <c r="FI23" s="98"/>
      <c r="FJ23" s="98"/>
      <c r="FK23" s="98"/>
      <c r="FL23" s="98"/>
      <c r="FM23" s="98"/>
      <c r="FN23" s="98"/>
      <c r="FO23" s="98"/>
      <c r="FP23" s="98"/>
      <c r="FQ23" s="98"/>
      <c r="FR23" s="98"/>
      <c r="FS23" s="98"/>
      <c r="FT23" s="98"/>
      <c r="FU23" s="98"/>
      <c r="FV23" s="98"/>
      <c r="FW23" s="98"/>
      <c r="FX23" s="98"/>
      <c r="FY23" s="98"/>
      <c r="FZ23" s="98"/>
      <c r="GA23" s="98"/>
      <c r="GB23" s="98"/>
      <c r="GC23" s="98"/>
      <c r="GD23" s="98"/>
      <c r="GE23" s="98"/>
      <c r="GF23" s="98"/>
      <c r="GG23" s="98"/>
      <c r="GH23" s="98"/>
      <c r="GI23" s="98"/>
      <c r="GJ23" s="98"/>
      <c r="GK23" s="98"/>
      <c r="GL23" s="98"/>
      <c r="GM23" s="98"/>
      <c r="GN23" s="98"/>
      <c r="GO23" s="98"/>
      <c r="GP23" s="98"/>
      <c r="GQ23" s="98"/>
      <c r="GR23" s="98"/>
      <c r="GS23" s="98"/>
      <c r="GT23" s="98"/>
      <c r="GU23" s="98"/>
      <c r="GV23" s="98"/>
      <c r="GW23" s="98"/>
      <c r="GX23" s="98"/>
      <c r="GY23" s="98"/>
      <c r="GZ23" s="98"/>
      <c r="HA23" s="98"/>
      <c r="HB23" s="98"/>
      <c r="HC23" s="98"/>
      <c r="HD23" s="98"/>
      <c r="HE23" s="98"/>
      <c r="HF23" s="98"/>
      <c r="HG23" s="98"/>
      <c r="HH23" s="98"/>
      <c r="HI23" s="98"/>
      <c r="HJ23" s="98"/>
      <c r="HK23" s="98"/>
      <c r="HL23" s="98"/>
      <c r="HM23" s="98"/>
      <c r="HN23" s="98"/>
      <c r="HO23" s="98"/>
      <c r="HP23" s="98"/>
      <c r="HQ23" s="98"/>
      <c r="HR23" s="98"/>
      <c r="HS23" s="98"/>
      <c r="HT23" s="98"/>
      <c r="HU23" s="98"/>
      <c r="HV23" s="98"/>
      <c r="HW23" s="98"/>
      <c r="HX23" s="98"/>
      <c r="HY23" s="98"/>
      <c r="HZ23" s="98"/>
      <c r="IA23" s="98"/>
      <c r="IB23" s="98"/>
      <c r="IC23" s="98"/>
    </row>
    <row r="24" spans="1:237" ht="15" customHeight="1">
      <c r="A24" s="296" t="s">
        <v>181</v>
      </c>
      <c r="B24" s="269" t="s">
        <v>20</v>
      </c>
      <c r="C24" s="207" t="s">
        <v>154</v>
      </c>
      <c r="D24" s="207" t="s">
        <v>154</v>
      </c>
      <c r="E24" s="207" t="s">
        <v>154</v>
      </c>
      <c r="F24" s="207" t="s">
        <v>154</v>
      </c>
      <c r="G24" s="207" t="s">
        <v>154</v>
      </c>
      <c r="H24" s="207" t="s">
        <v>154</v>
      </c>
      <c r="I24" s="207" t="s">
        <v>154</v>
      </c>
      <c r="J24" s="207" t="s">
        <v>154</v>
      </c>
      <c r="K24" s="207" t="str">
        <f t="shared" si="1"/>
        <v>=</v>
      </c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8"/>
      <c r="BK24" s="98"/>
      <c r="BL24" s="98"/>
      <c r="BM24" s="98"/>
      <c r="BN24" s="98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  <c r="CJ24" s="98"/>
      <c r="CK24" s="98"/>
      <c r="CL24" s="98"/>
      <c r="CM24" s="98"/>
      <c r="CN24" s="98"/>
      <c r="CO24" s="98"/>
      <c r="CP24" s="98"/>
      <c r="CQ24" s="98"/>
      <c r="CR24" s="98"/>
      <c r="CS24" s="98"/>
      <c r="CT24" s="98"/>
      <c r="CU24" s="98"/>
      <c r="CV24" s="98"/>
      <c r="CW24" s="98"/>
      <c r="CX24" s="98"/>
      <c r="CY24" s="98"/>
      <c r="CZ24" s="98"/>
      <c r="DA24" s="98"/>
      <c r="DB24" s="98"/>
      <c r="DC24" s="98"/>
      <c r="DD24" s="98"/>
      <c r="DE24" s="98"/>
      <c r="DF24" s="98"/>
      <c r="DG24" s="98"/>
      <c r="DH24" s="98"/>
      <c r="DI24" s="98"/>
      <c r="DJ24" s="98"/>
      <c r="DK24" s="98"/>
      <c r="DL24" s="98"/>
      <c r="DM24" s="98"/>
      <c r="DN24" s="98"/>
      <c r="DO24" s="98"/>
      <c r="DP24" s="98"/>
      <c r="DQ24" s="98"/>
      <c r="DR24" s="98"/>
      <c r="DS24" s="98"/>
      <c r="DT24" s="98"/>
      <c r="DU24" s="98"/>
      <c r="DV24" s="98"/>
      <c r="DW24" s="98"/>
      <c r="DX24" s="98"/>
      <c r="DY24" s="98"/>
      <c r="DZ24" s="98"/>
      <c r="EA24" s="98"/>
      <c r="EB24" s="98"/>
      <c r="EC24" s="98"/>
      <c r="ED24" s="98"/>
      <c r="EE24" s="98"/>
      <c r="EF24" s="98"/>
      <c r="EG24" s="98"/>
      <c r="EH24" s="98"/>
      <c r="EI24" s="98"/>
      <c r="EJ24" s="98"/>
      <c r="EK24" s="98"/>
      <c r="EL24" s="98"/>
      <c r="EM24" s="98"/>
      <c r="EN24" s="98"/>
      <c r="EO24" s="98"/>
      <c r="EP24" s="98"/>
      <c r="EQ24" s="98"/>
      <c r="ER24" s="98"/>
      <c r="ES24" s="98"/>
      <c r="ET24" s="98"/>
      <c r="EU24" s="98"/>
      <c r="EV24" s="98"/>
      <c r="EW24" s="98"/>
      <c r="EX24" s="98"/>
      <c r="EY24" s="98"/>
      <c r="EZ24" s="98"/>
      <c r="FA24" s="98"/>
      <c r="FB24" s="98"/>
      <c r="FC24" s="98"/>
      <c r="FD24" s="98"/>
      <c r="FE24" s="98"/>
      <c r="FF24" s="98"/>
      <c r="FG24" s="98"/>
      <c r="FH24" s="98"/>
      <c r="FI24" s="98"/>
      <c r="FJ24" s="98"/>
      <c r="FK24" s="98"/>
      <c r="FL24" s="98"/>
      <c r="FM24" s="98"/>
      <c r="FN24" s="98"/>
      <c r="FO24" s="98"/>
      <c r="FP24" s="98"/>
      <c r="FQ24" s="98"/>
      <c r="FR24" s="98"/>
      <c r="FS24" s="98"/>
      <c r="FT24" s="98"/>
      <c r="FU24" s="98"/>
      <c r="FV24" s="98"/>
      <c r="FW24" s="98"/>
      <c r="FX24" s="98"/>
      <c r="FY24" s="98"/>
      <c r="FZ24" s="98"/>
      <c r="GA24" s="98"/>
      <c r="GB24" s="98"/>
      <c r="GC24" s="98"/>
      <c r="GD24" s="98"/>
      <c r="GE24" s="98"/>
      <c r="GF24" s="98"/>
      <c r="GG24" s="98"/>
      <c r="GH24" s="98"/>
      <c r="GI24" s="98"/>
      <c r="GJ24" s="98"/>
      <c r="GK24" s="98"/>
      <c r="GL24" s="98"/>
      <c r="GM24" s="98"/>
      <c r="GN24" s="98"/>
      <c r="GO24" s="98"/>
      <c r="GP24" s="98"/>
      <c r="GQ24" s="98"/>
      <c r="GR24" s="98"/>
      <c r="GS24" s="98"/>
      <c r="GT24" s="98"/>
      <c r="GU24" s="98"/>
      <c r="GV24" s="98"/>
      <c r="GW24" s="98"/>
      <c r="GX24" s="98"/>
      <c r="GY24" s="98"/>
      <c r="GZ24" s="98"/>
      <c r="HA24" s="98"/>
      <c r="HB24" s="98"/>
      <c r="HC24" s="98"/>
      <c r="HD24" s="98"/>
      <c r="HE24" s="98"/>
      <c r="HF24" s="98"/>
      <c r="HG24" s="98"/>
      <c r="HH24" s="98"/>
      <c r="HI24" s="98"/>
      <c r="HJ24" s="98"/>
      <c r="HK24" s="98"/>
      <c r="HL24" s="98"/>
      <c r="HM24" s="98"/>
      <c r="HN24" s="98"/>
      <c r="HO24" s="98"/>
      <c r="HP24" s="98"/>
      <c r="HQ24" s="98"/>
      <c r="HR24" s="98"/>
      <c r="HS24" s="98"/>
      <c r="HT24" s="98"/>
      <c r="HU24" s="98"/>
      <c r="HV24" s="98"/>
      <c r="HW24" s="98"/>
      <c r="HX24" s="98"/>
      <c r="HY24" s="98"/>
      <c r="HZ24" s="98"/>
      <c r="IA24" s="98"/>
      <c r="IB24" s="98"/>
      <c r="IC24" s="98"/>
    </row>
    <row r="25" spans="1:237" ht="15" customHeight="1">
      <c r="A25" s="112" t="s">
        <v>238</v>
      </c>
      <c r="B25" s="112"/>
      <c r="C25" s="112"/>
      <c r="D25" s="112"/>
      <c r="E25" s="112"/>
      <c r="F25" s="112"/>
      <c r="G25" s="112"/>
      <c r="H25" s="112"/>
      <c r="I25" s="112"/>
      <c r="J25" s="112"/>
      <c r="K25" s="113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98"/>
      <c r="BL25" s="98"/>
      <c r="BM25" s="98"/>
      <c r="BN25" s="98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8"/>
      <c r="CG25" s="98"/>
      <c r="CH25" s="98"/>
      <c r="CI25" s="98"/>
      <c r="CJ25" s="98"/>
      <c r="CK25" s="98"/>
      <c r="CL25" s="98"/>
      <c r="CM25" s="98"/>
      <c r="CN25" s="98"/>
      <c r="CO25" s="98"/>
      <c r="CP25" s="98"/>
      <c r="CQ25" s="98"/>
      <c r="CR25" s="98"/>
      <c r="CS25" s="98"/>
      <c r="CT25" s="98"/>
      <c r="CU25" s="98"/>
      <c r="CV25" s="98"/>
      <c r="CW25" s="98"/>
      <c r="CX25" s="98"/>
      <c r="CY25" s="98"/>
      <c r="CZ25" s="98"/>
      <c r="DA25" s="98"/>
      <c r="DB25" s="98"/>
      <c r="DC25" s="98"/>
      <c r="DD25" s="98"/>
      <c r="DE25" s="98"/>
      <c r="DF25" s="98"/>
      <c r="DG25" s="98"/>
      <c r="DH25" s="98"/>
      <c r="DI25" s="98"/>
      <c r="DJ25" s="98"/>
      <c r="DK25" s="98"/>
      <c r="DL25" s="98"/>
      <c r="DM25" s="98"/>
      <c r="DN25" s="98"/>
      <c r="DO25" s="98"/>
      <c r="DP25" s="98"/>
      <c r="DQ25" s="98"/>
      <c r="DR25" s="98"/>
      <c r="DS25" s="98"/>
      <c r="DT25" s="98"/>
      <c r="DU25" s="98"/>
      <c r="DV25" s="98"/>
      <c r="DW25" s="98"/>
      <c r="DX25" s="98"/>
      <c r="DY25" s="98"/>
      <c r="DZ25" s="98"/>
      <c r="EA25" s="98"/>
      <c r="EB25" s="98"/>
      <c r="EC25" s="98"/>
      <c r="ED25" s="98"/>
      <c r="EE25" s="98"/>
      <c r="EF25" s="98"/>
      <c r="EG25" s="98"/>
      <c r="EH25" s="98"/>
      <c r="EI25" s="98"/>
      <c r="EJ25" s="98"/>
      <c r="EK25" s="98"/>
      <c r="EL25" s="98"/>
      <c r="EM25" s="98"/>
      <c r="EN25" s="98"/>
      <c r="EO25" s="98"/>
      <c r="EP25" s="98"/>
      <c r="EQ25" s="98"/>
      <c r="ER25" s="98"/>
      <c r="ES25" s="98"/>
      <c r="ET25" s="98"/>
      <c r="EU25" s="98"/>
      <c r="EV25" s="98"/>
      <c r="EW25" s="98"/>
      <c r="EX25" s="98"/>
      <c r="EY25" s="98"/>
      <c r="EZ25" s="98"/>
      <c r="FA25" s="98"/>
      <c r="FB25" s="98"/>
      <c r="FC25" s="98"/>
      <c r="FD25" s="98"/>
      <c r="FE25" s="98"/>
      <c r="FF25" s="98"/>
      <c r="FG25" s="98"/>
      <c r="FH25" s="98"/>
      <c r="FI25" s="98"/>
      <c r="FJ25" s="98"/>
      <c r="FK25" s="98"/>
      <c r="FL25" s="98"/>
      <c r="FM25" s="98"/>
      <c r="FN25" s="98"/>
      <c r="FO25" s="98"/>
      <c r="FP25" s="98"/>
      <c r="FQ25" s="98"/>
      <c r="FR25" s="98"/>
      <c r="FS25" s="98"/>
      <c r="FT25" s="98"/>
      <c r="FU25" s="98"/>
      <c r="FV25" s="98"/>
      <c r="FW25" s="98"/>
      <c r="FX25" s="98"/>
      <c r="FY25" s="98"/>
      <c r="FZ25" s="98"/>
      <c r="GA25" s="98"/>
      <c r="GB25" s="98"/>
      <c r="GC25" s="98"/>
      <c r="GD25" s="98"/>
      <c r="GE25" s="98"/>
      <c r="GF25" s="98"/>
      <c r="GG25" s="98"/>
      <c r="GH25" s="98"/>
      <c r="GI25" s="98"/>
      <c r="GJ25" s="98"/>
      <c r="GK25" s="98"/>
      <c r="GL25" s="98"/>
      <c r="GM25" s="98"/>
      <c r="GN25" s="98"/>
      <c r="GO25" s="98"/>
      <c r="GP25" s="98"/>
      <c r="GQ25" s="98"/>
      <c r="GR25" s="98"/>
      <c r="GS25" s="98"/>
      <c r="GT25" s="98"/>
      <c r="GU25" s="98"/>
      <c r="GV25" s="98"/>
      <c r="GW25" s="98"/>
      <c r="GX25" s="98"/>
      <c r="GY25" s="98"/>
      <c r="GZ25" s="98"/>
      <c r="HA25" s="98"/>
      <c r="HB25" s="98"/>
      <c r="HC25" s="98"/>
      <c r="HD25" s="98"/>
      <c r="HE25" s="98"/>
      <c r="HF25" s="98"/>
      <c r="HG25" s="98"/>
      <c r="HH25" s="98"/>
      <c r="HI25" s="98"/>
      <c r="HJ25" s="98"/>
      <c r="HK25" s="98"/>
      <c r="HL25" s="98"/>
      <c r="HM25" s="98"/>
      <c r="HN25" s="98"/>
      <c r="HO25" s="98"/>
      <c r="HP25" s="98"/>
      <c r="HQ25" s="98"/>
      <c r="HR25" s="98"/>
      <c r="HS25" s="98"/>
      <c r="HT25" s="98"/>
      <c r="HU25" s="98"/>
      <c r="HV25" s="98"/>
      <c r="HW25" s="98"/>
      <c r="HX25" s="98"/>
      <c r="HY25" s="98"/>
      <c r="HZ25" s="98"/>
      <c r="IA25" s="98"/>
      <c r="IB25" s="98"/>
      <c r="IC25" s="98"/>
    </row>
    <row r="26" spans="1:237" ht="15" customHeight="1">
      <c r="A26" s="114" t="s">
        <v>176</v>
      </c>
      <c r="B26" s="115" t="s">
        <v>20</v>
      </c>
      <c r="C26" s="111" t="s">
        <v>154</v>
      </c>
      <c r="D26" s="111" t="s">
        <v>154</v>
      </c>
      <c r="E26" s="111" t="s">
        <v>154</v>
      </c>
      <c r="F26" s="111" t="s">
        <v>154</v>
      </c>
      <c r="G26" s="111" t="s">
        <v>154</v>
      </c>
      <c r="H26" s="111" t="s">
        <v>154</v>
      </c>
      <c r="I26" s="111" t="s">
        <v>154</v>
      </c>
      <c r="J26" s="111" t="s">
        <v>154</v>
      </c>
      <c r="K26" s="116" t="str">
        <f>IF(ISERROR(AVERAGE(C26:J26)),"=",AVERAGE(C26:J26))</f>
        <v>=</v>
      </c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  <c r="BM26" s="98"/>
      <c r="BN26" s="98"/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98"/>
      <c r="CG26" s="98"/>
      <c r="CH26" s="98"/>
      <c r="CI26" s="98"/>
      <c r="CJ26" s="98"/>
      <c r="CK26" s="98"/>
      <c r="CL26" s="98"/>
      <c r="CM26" s="98"/>
      <c r="CN26" s="98"/>
      <c r="CO26" s="98"/>
      <c r="CP26" s="98"/>
      <c r="CQ26" s="98"/>
      <c r="CR26" s="98"/>
      <c r="CS26" s="98"/>
      <c r="CT26" s="98"/>
      <c r="CU26" s="98"/>
      <c r="CV26" s="98"/>
      <c r="CW26" s="98"/>
      <c r="CX26" s="98"/>
      <c r="CY26" s="98"/>
      <c r="CZ26" s="98"/>
      <c r="DA26" s="98"/>
      <c r="DB26" s="98"/>
      <c r="DC26" s="98"/>
      <c r="DD26" s="98"/>
      <c r="DE26" s="98"/>
      <c r="DF26" s="98"/>
      <c r="DG26" s="98"/>
      <c r="DH26" s="98"/>
      <c r="DI26" s="98"/>
      <c r="DJ26" s="98"/>
      <c r="DK26" s="98"/>
      <c r="DL26" s="98"/>
      <c r="DM26" s="98"/>
      <c r="DN26" s="98"/>
      <c r="DO26" s="98"/>
      <c r="DP26" s="98"/>
      <c r="DQ26" s="98"/>
      <c r="DR26" s="98"/>
      <c r="DS26" s="98"/>
      <c r="DT26" s="98"/>
      <c r="DU26" s="98"/>
      <c r="DV26" s="98"/>
      <c r="DW26" s="98"/>
      <c r="DX26" s="98"/>
      <c r="DY26" s="98"/>
      <c r="DZ26" s="98"/>
      <c r="EA26" s="98"/>
      <c r="EB26" s="98"/>
      <c r="EC26" s="98"/>
      <c r="ED26" s="98"/>
      <c r="EE26" s="98"/>
      <c r="EF26" s="98"/>
      <c r="EG26" s="98"/>
      <c r="EH26" s="98"/>
      <c r="EI26" s="98"/>
      <c r="EJ26" s="98"/>
      <c r="EK26" s="98"/>
      <c r="EL26" s="98"/>
      <c r="EM26" s="98"/>
      <c r="EN26" s="98"/>
      <c r="EO26" s="98"/>
      <c r="EP26" s="98"/>
      <c r="EQ26" s="98"/>
      <c r="ER26" s="98"/>
      <c r="ES26" s="98"/>
      <c r="ET26" s="98"/>
      <c r="EU26" s="98"/>
      <c r="EV26" s="98"/>
      <c r="EW26" s="98"/>
      <c r="EX26" s="98"/>
      <c r="EY26" s="98"/>
      <c r="EZ26" s="98"/>
      <c r="FA26" s="98"/>
      <c r="FB26" s="98"/>
      <c r="FC26" s="98"/>
      <c r="FD26" s="98"/>
      <c r="FE26" s="98"/>
      <c r="FF26" s="98"/>
      <c r="FG26" s="98"/>
      <c r="FH26" s="98"/>
      <c r="FI26" s="98"/>
      <c r="FJ26" s="98"/>
      <c r="FK26" s="98"/>
      <c r="FL26" s="98"/>
      <c r="FM26" s="98"/>
      <c r="FN26" s="98"/>
      <c r="FO26" s="98"/>
      <c r="FP26" s="98"/>
      <c r="FQ26" s="98"/>
      <c r="FR26" s="98"/>
      <c r="FS26" s="98"/>
      <c r="FT26" s="98"/>
      <c r="FU26" s="98"/>
      <c r="FV26" s="98"/>
      <c r="FW26" s="98"/>
      <c r="FX26" s="98"/>
      <c r="FY26" s="98"/>
      <c r="FZ26" s="98"/>
      <c r="GA26" s="98"/>
      <c r="GB26" s="98"/>
      <c r="GC26" s="98"/>
      <c r="GD26" s="98"/>
      <c r="GE26" s="98"/>
      <c r="GF26" s="98"/>
      <c r="GG26" s="98"/>
      <c r="GH26" s="98"/>
      <c r="GI26" s="98"/>
      <c r="GJ26" s="98"/>
      <c r="GK26" s="98"/>
      <c r="GL26" s="98"/>
      <c r="GM26" s="98"/>
      <c r="GN26" s="98"/>
      <c r="GO26" s="98"/>
      <c r="GP26" s="98"/>
      <c r="GQ26" s="98"/>
      <c r="GR26" s="98"/>
      <c r="GS26" s="98"/>
      <c r="GT26" s="98"/>
      <c r="GU26" s="98"/>
      <c r="GV26" s="98"/>
      <c r="GW26" s="98"/>
      <c r="GX26" s="98"/>
      <c r="GY26" s="98"/>
      <c r="GZ26" s="98"/>
      <c r="HA26" s="98"/>
      <c r="HB26" s="98"/>
      <c r="HC26" s="98"/>
      <c r="HD26" s="98"/>
      <c r="HE26" s="98"/>
      <c r="HF26" s="98"/>
      <c r="HG26" s="98"/>
      <c r="HH26" s="98"/>
      <c r="HI26" s="98"/>
      <c r="HJ26" s="98"/>
      <c r="HK26" s="98"/>
      <c r="HL26" s="98"/>
      <c r="HM26" s="98"/>
      <c r="HN26" s="98"/>
      <c r="HO26" s="98"/>
      <c r="HP26" s="98"/>
      <c r="HQ26" s="98"/>
      <c r="HR26" s="98"/>
      <c r="HS26" s="98"/>
      <c r="HT26" s="98"/>
      <c r="HU26" s="98"/>
      <c r="HV26" s="98"/>
      <c r="HW26" s="98"/>
      <c r="HX26" s="98"/>
      <c r="HY26" s="98"/>
      <c r="HZ26" s="98"/>
      <c r="IA26" s="98"/>
      <c r="IB26" s="98"/>
      <c r="IC26" s="98"/>
    </row>
    <row r="27" spans="1:237" ht="15" customHeight="1">
      <c r="A27" s="114" t="s">
        <v>86</v>
      </c>
      <c r="B27" s="115" t="s">
        <v>20</v>
      </c>
      <c r="C27" s="111" t="s">
        <v>154</v>
      </c>
      <c r="D27" s="111" t="s">
        <v>154</v>
      </c>
      <c r="E27" s="111" t="s">
        <v>154</v>
      </c>
      <c r="F27" s="111" t="s">
        <v>154</v>
      </c>
      <c r="G27" s="111">
        <v>181</v>
      </c>
      <c r="H27" s="111">
        <v>186</v>
      </c>
      <c r="I27" s="111">
        <v>186</v>
      </c>
      <c r="J27" s="111">
        <v>191</v>
      </c>
      <c r="K27" s="116">
        <f>IF(ISERROR(AVERAGE(C27:J27)),"=",AVERAGE(C27:J27))</f>
        <v>186</v>
      </c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8"/>
      <c r="BL27" s="98"/>
      <c r="BM27" s="98"/>
      <c r="BN27" s="98"/>
      <c r="BO27" s="98"/>
      <c r="BP27" s="98"/>
      <c r="BQ27" s="98"/>
      <c r="BR27" s="98"/>
      <c r="BS27" s="98"/>
      <c r="BT27" s="98"/>
      <c r="BU27" s="98"/>
      <c r="BV27" s="98"/>
      <c r="BW27" s="98"/>
      <c r="BX27" s="98"/>
      <c r="BY27" s="98"/>
      <c r="BZ27" s="98"/>
      <c r="CA27" s="98"/>
      <c r="CB27" s="98"/>
      <c r="CC27" s="98"/>
      <c r="CD27" s="98"/>
      <c r="CE27" s="98"/>
      <c r="CF27" s="98"/>
      <c r="CG27" s="98"/>
      <c r="CH27" s="98"/>
      <c r="CI27" s="98"/>
      <c r="CJ27" s="98"/>
      <c r="CK27" s="98"/>
      <c r="CL27" s="98"/>
      <c r="CM27" s="98"/>
      <c r="CN27" s="98"/>
      <c r="CO27" s="98"/>
      <c r="CP27" s="98"/>
      <c r="CQ27" s="98"/>
      <c r="CR27" s="98"/>
      <c r="CS27" s="98"/>
      <c r="CT27" s="98"/>
      <c r="CU27" s="98"/>
      <c r="CV27" s="98"/>
      <c r="CW27" s="98"/>
      <c r="CX27" s="98"/>
      <c r="CY27" s="98"/>
      <c r="CZ27" s="98"/>
      <c r="DA27" s="98"/>
      <c r="DB27" s="98"/>
      <c r="DC27" s="98"/>
      <c r="DD27" s="98"/>
      <c r="DE27" s="98"/>
      <c r="DF27" s="98"/>
      <c r="DG27" s="98"/>
      <c r="DH27" s="98"/>
      <c r="DI27" s="98"/>
      <c r="DJ27" s="98"/>
      <c r="DK27" s="98"/>
      <c r="DL27" s="98"/>
      <c r="DM27" s="98"/>
      <c r="DN27" s="98"/>
      <c r="DO27" s="98"/>
      <c r="DP27" s="98"/>
      <c r="DQ27" s="98"/>
      <c r="DR27" s="98"/>
      <c r="DS27" s="98"/>
      <c r="DT27" s="98"/>
      <c r="DU27" s="98"/>
      <c r="DV27" s="98"/>
      <c r="DW27" s="98"/>
      <c r="DX27" s="98"/>
      <c r="DY27" s="98"/>
      <c r="DZ27" s="98"/>
      <c r="EA27" s="98"/>
      <c r="EB27" s="98"/>
      <c r="EC27" s="98"/>
      <c r="ED27" s="98"/>
      <c r="EE27" s="98"/>
      <c r="EF27" s="98"/>
      <c r="EG27" s="98"/>
      <c r="EH27" s="98"/>
      <c r="EI27" s="98"/>
      <c r="EJ27" s="98"/>
      <c r="EK27" s="98"/>
      <c r="EL27" s="98"/>
      <c r="EM27" s="98"/>
      <c r="EN27" s="98"/>
      <c r="EO27" s="98"/>
      <c r="EP27" s="98"/>
      <c r="EQ27" s="98"/>
      <c r="ER27" s="98"/>
      <c r="ES27" s="98"/>
      <c r="ET27" s="98"/>
      <c r="EU27" s="98"/>
      <c r="EV27" s="98"/>
      <c r="EW27" s="98"/>
      <c r="EX27" s="98"/>
      <c r="EY27" s="98"/>
      <c r="EZ27" s="98"/>
      <c r="FA27" s="98"/>
      <c r="FB27" s="98"/>
      <c r="FC27" s="98"/>
      <c r="FD27" s="98"/>
      <c r="FE27" s="98"/>
      <c r="FF27" s="98"/>
      <c r="FG27" s="98"/>
      <c r="FH27" s="98"/>
      <c r="FI27" s="98"/>
      <c r="FJ27" s="98"/>
      <c r="FK27" s="98"/>
      <c r="FL27" s="98"/>
      <c r="FM27" s="98"/>
      <c r="FN27" s="98"/>
      <c r="FO27" s="98"/>
      <c r="FP27" s="98"/>
      <c r="FQ27" s="98"/>
      <c r="FR27" s="98"/>
      <c r="FS27" s="98"/>
      <c r="FT27" s="98"/>
      <c r="FU27" s="98"/>
      <c r="FV27" s="98"/>
      <c r="FW27" s="98"/>
      <c r="FX27" s="98"/>
      <c r="FY27" s="98"/>
      <c r="FZ27" s="98"/>
      <c r="GA27" s="98"/>
      <c r="GB27" s="98"/>
      <c r="GC27" s="98"/>
      <c r="GD27" s="98"/>
      <c r="GE27" s="98"/>
      <c r="GF27" s="98"/>
      <c r="GG27" s="98"/>
      <c r="GH27" s="98"/>
      <c r="GI27" s="98"/>
      <c r="GJ27" s="98"/>
      <c r="GK27" s="98"/>
      <c r="GL27" s="98"/>
      <c r="GM27" s="98"/>
      <c r="GN27" s="98"/>
      <c r="GO27" s="98"/>
      <c r="GP27" s="98"/>
      <c r="GQ27" s="98"/>
      <c r="GR27" s="98"/>
      <c r="GS27" s="98"/>
      <c r="GT27" s="98"/>
      <c r="GU27" s="98"/>
      <c r="GV27" s="98"/>
      <c r="GW27" s="98"/>
      <c r="GX27" s="98"/>
      <c r="GY27" s="98"/>
      <c r="GZ27" s="98"/>
      <c r="HA27" s="98"/>
      <c r="HB27" s="98"/>
      <c r="HC27" s="98"/>
      <c r="HD27" s="98"/>
      <c r="HE27" s="98"/>
      <c r="HF27" s="98"/>
      <c r="HG27" s="98"/>
      <c r="HH27" s="98"/>
      <c r="HI27" s="98"/>
      <c r="HJ27" s="98"/>
      <c r="HK27" s="98"/>
      <c r="HL27" s="98"/>
      <c r="HM27" s="98"/>
      <c r="HN27" s="98"/>
      <c r="HO27" s="98"/>
      <c r="HP27" s="98"/>
      <c r="HQ27" s="98"/>
      <c r="HR27" s="98"/>
      <c r="HS27" s="98"/>
      <c r="HT27" s="98"/>
      <c r="HU27" s="98"/>
      <c r="HV27" s="98"/>
      <c r="HW27" s="98"/>
      <c r="HX27" s="98"/>
      <c r="HY27" s="98"/>
      <c r="HZ27" s="98"/>
      <c r="IA27" s="98"/>
      <c r="IB27" s="98"/>
      <c r="IC27" s="98"/>
    </row>
    <row r="28" spans="1:237" ht="15" customHeight="1">
      <c r="A28" s="281" t="s">
        <v>175</v>
      </c>
      <c r="B28" s="281"/>
      <c r="C28" s="281"/>
      <c r="D28" s="281"/>
      <c r="E28" s="281"/>
      <c r="F28" s="281"/>
      <c r="G28" s="281"/>
      <c r="H28" s="281"/>
      <c r="I28" s="281"/>
      <c r="J28" s="281"/>
      <c r="K28" s="282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8"/>
      <c r="BL28" s="98"/>
      <c r="BM28" s="98"/>
      <c r="BN28" s="98"/>
      <c r="BO28" s="98"/>
      <c r="BP28" s="98"/>
      <c r="BQ28" s="98"/>
      <c r="BR28" s="98"/>
      <c r="BS28" s="98"/>
      <c r="BT28" s="98"/>
      <c r="BU28" s="98"/>
      <c r="BV28" s="98"/>
      <c r="BW28" s="98"/>
      <c r="BX28" s="98"/>
      <c r="BY28" s="98"/>
      <c r="BZ28" s="98"/>
      <c r="CA28" s="98"/>
      <c r="CB28" s="98"/>
      <c r="CC28" s="98"/>
      <c r="CD28" s="98"/>
      <c r="CE28" s="98"/>
      <c r="CF28" s="98"/>
      <c r="CG28" s="98"/>
      <c r="CH28" s="98"/>
      <c r="CI28" s="98"/>
      <c r="CJ28" s="98"/>
      <c r="CK28" s="98"/>
      <c r="CL28" s="98"/>
      <c r="CM28" s="98"/>
      <c r="CN28" s="98"/>
      <c r="CO28" s="98"/>
      <c r="CP28" s="98"/>
      <c r="CQ28" s="98"/>
      <c r="CR28" s="98"/>
      <c r="CS28" s="98"/>
      <c r="CT28" s="98"/>
      <c r="CU28" s="98"/>
      <c r="CV28" s="98"/>
      <c r="CW28" s="98"/>
      <c r="CX28" s="98"/>
      <c r="CY28" s="98"/>
      <c r="CZ28" s="98"/>
      <c r="DA28" s="98"/>
      <c r="DB28" s="98"/>
      <c r="DC28" s="98"/>
      <c r="DD28" s="98"/>
      <c r="DE28" s="98"/>
      <c r="DF28" s="98"/>
      <c r="DG28" s="98"/>
      <c r="DH28" s="98"/>
      <c r="DI28" s="98"/>
      <c r="DJ28" s="98"/>
      <c r="DK28" s="98"/>
      <c r="DL28" s="98"/>
      <c r="DM28" s="98"/>
      <c r="DN28" s="98"/>
      <c r="DO28" s="98"/>
      <c r="DP28" s="98"/>
      <c r="DQ28" s="98"/>
      <c r="DR28" s="98"/>
      <c r="DS28" s="98"/>
      <c r="DT28" s="98"/>
      <c r="DU28" s="98"/>
      <c r="DV28" s="98"/>
      <c r="DW28" s="98"/>
      <c r="DX28" s="98"/>
      <c r="DY28" s="98"/>
      <c r="DZ28" s="98"/>
      <c r="EA28" s="98"/>
      <c r="EB28" s="98"/>
      <c r="EC28" s="98"/>
      <c r="ED28" s="98"/>
      <c r="EE28" s="98"/>
      <c r="EF28" s="98"/>
      <c r="EG28" s="98"/>
      <c r="EH28" s="98"/>
      <c r="EI28" s="98"/>
      <c r="EJ28" s="98"/>
      <c r="EK28" s="98"/>
      <c r="EL28" s="98"/>
      <c r="EM28" s="98"/>
      <c r="EN28" s="98"/>
      <c r="EO28" s="98"/>
      <c r="EP28" s="98"/>
      <c r="EQ28" s="98"/>
      <c r="ER28" s="98"/>
      <c r="ES28" s="98"/>
      <c r="ET28" s="98"/>
      <c r="EU28" s="98"/>
      <c r="EV28" s="98"/>
      <c r="EW28" s="98"/>
      <c r="EX28" s="98"/>
      <c r="EY28" s="98"/>
      <c r="EZ28" s="98"/>
      <c r="FA28" s="98"/>
      <c r="FB28" s="98"/>
      <c r="FC28" s="98"/>
      <c r="FD28" s="98"/>
      <c r="FE28" s="98"/>
      <c r="FF28" s="98"/>
      <c r="FG28" s="98"/>
      <c r="FH28" s="98"/>
      <c r="FI28" s="98"/>
      <c r="FJ28" s="98"/>
      <c r="FK28" s="98"/>
      <c r="FL28" s="98"/>
      <c r="FM28" s="98"/>
      <c r="FN28" s="98"/>
      <c r="FO28" s="98"/>
      <c r="FP28" s="98"/>
      <c r="FQ28" s="98"/>
      <c r="FR28" s="98"/>
      <c r="FS28" s="98"/>
      <c r="FT28" s="98"/>
      <c r="FU28" s="98"/>
      <c r="FV28" s="98"/>
      <c r="FW28" s="98"/>
      <c r="FX28" s="98"/>
      <c r="FY28" s="98"/>
      <c r="FZ28" s="98"/>
      <c r="GA28" s="98"/>
      <c r="GB28" s="98"/>
      <c r="GC28" s="98"/>
      <c r="GD28" s="98"/>
      <c r="GE28" s="98"/>
      <c r="GF28" s="98"/>
      <c r="GG28" s="98"/>
      <c r="GH28" s="98"/>
      <c r="GI28" s="98"/>
      <c r="GJ28" s="98"/>
      <c r="GK28" s="98"/>
      <c r="GL28" s="98"/>
      <c r="GM28" s="98"/>
      <c r="GN28" s="98"/>
      <c r="GO28" s="98"/>
      <c r="GP28" s="98"/>
      <c r="GQ28" s="98"/>
      <c r="GR28" s="98"/>
      <c r="GS28" s="98"/>
      <c r="GT28" s="98"/>
      <c r="GU28" s="98"/>
      <c r="GV28" s="98"/>
      <c r="GW28" s="98"/>
      <c r="GX28" s="98"/>
      <c r="GY28" s="98"/>
      <c r="GZ28" s="98"/>
      <c r="HA28" s="98"/>
      <c r="HB28" s="98"/>
      <c r="HC28" s="98"/>
      <c r="HD28" s="98"/>
      <c r="HE28" s="98"/>
      <c r="HF28" s="98"/>
      <c r="HG28" s="98"/>
      <c r="HH28" s="98"/>
      <c r="HI28" s="98"/>
      <c r="HJ28" s="98"/>
      <c r="HK28" s="98"/>
      <c r="HL28" s="98"/>
      <c r="HM28" s="98"/>
      <c r="HN28" s="98"/>
      <c r="HO28" s="98"/>
      <c r="HP28" s="98"/>
      <c r="HQ28" s="98"/>
      <c r="HR28" s="98"/>
      <c r="HS28" s="98"/>
      <c r="HT28" s="98"/>
      <c r="HU28" s="98"/>
      <c r="HV28" s="98"/>
      <c r="HW28" s="98"/>
      <c r="HX28" s="98"/>
      <c r="HY28" s="98"/>
      <c r="HZ28" s="98"/>
      <c r="IA28" s="98"/>
      <c r="IB28" s="98"/>
      <c r="IC28" s="98"/>
    </row>
    <row r="29" spans="1:237" ht="15" customHeight="1">
      <c r="A29" s="268" t="s">
        <v>176</v>
      </c>
      <c r="B29" s="269" t="s">
        <v>20</v>
      </c>
      <c r="C29" s="207" t="s">
        <v>154</v>
      </c>
      <c r="D29" s="207" t="s">
        <v>154</v>
      </c>
      <c r="E29" s="207" t="s">
        <v>154</v>
      </c>
      <c r="F29" s="207" t="s">
        <v>154</v>
      </c>
      <c r="G29" s="207" t="s">
        <v>154</v>
      </c>
      <c r="H29" s="207" t="s">
        <v>154</v>
      </c>
      <c r="I29" s="207" t="s">
        <v>154</v>
      </c>
      <c r="J29" s="207" t="s">
        <v>154</v>
      </c>
      <c r="K29" s="207" t="str">
        <f>IF(ISERROR(AVERAGE(C29:J29)),"=",AVERAGE(C29:J29))</f>
        <v>=</v>
      </c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  <c r="BM29" s="98"/>
      <c r="BN29" s="98"/>
      <c r="BO29" s="98"/>
      <c r="BP29" s="98"/>
      <c r="BQ29" s="98"/>
      <c r="BR29" s="98"/>
      <c r="BS29" s="98"/>
      <c r="BT29" s="98"/>
      <c r="BU29" s="98"/>
      <c r="BV29" s="98"/>
      <c r="BW29" s="98"/>
      <c r="BX29" s="98"/>
      <c r="BY29" s="98"/>
      <c r="BZ29" s="98"/>
      <c r="CA29" s="98"/>
      <c r="CB29" s="98"/>
      <c r="CC29" s="98"/>
      <c r="CD29" s="98"/>
      <c r="CE29" s="98"/>
      <c r="CF29" s="98"/>
      <c r="CG29" s="98"/>
      <c r="CH29" s="98"/>
      <c r="CI29" s="98"/>
      <c r="CJ29" s="98"/>
      <c r="CK29" s="98"/>
      <c r="CL29" s="98"/>
      <c r="CM29" s="98"/>
      <c r="CN29" s="98"/>
      <c r="CO29" s="98"/>
      <c r="CP29" s="98"/>
      <c r="CQ29" s="98"/>
      <c r="CR29" s="98"/>
      <c r="CS29" s="98"/>
      <c r="CT29" s="98"/>
      <c r="CU29" s="98"/>
      <c r="CV29" s="98"/>
      <c r="CW29" s="98"/>
      <c r="CX29" s="98"/>
      <c r="CY29" s="98"/>
      <c r="CZ29" s="98"/>
      <c r="DA29" s="98"/>
      <c r="DB29" s="98"/>
      <c r="DC29" s="98"/>
      <c r="DD29" s="98"/>
      <c r="DE29" s="98"/>
      <c r="DF29" s="98"/>
      <c r="DG29" s="98"/>
      <c r="DH29" s="98"/>
      <c r="DI29" s="98"/>
      <c r="DJ29" s="98"/>
      <c r="DK29" s="98"/>
      <c r="DL29" s="98"/>
      <c r="DM29" s="98"/>
      <c r="DN29" s="98"/>
      <c r="DO29" s="98"/>
      <c r="DP29" s="98"/>
      <c r="DQ29" s="98"/>
      <c r="DR29" s="98"/>
      <c r="DS29" s="98"/>
      <c r="DT29" s="98"/>
      <c r="DU29" s="98"/>
      <c r="DV29" s="98"/>
      <c r="DW29" s="98"/>
      <c r="DX29" s="98"/>
      <c r="DY29" s="98"/>
      <c r="DZ29" s="98"/>
      <c r="EA29" s="98"/>
      <c r="EB29" s="98"/>
      <c r="EC29" s="98"/>
      <c r="ED29" s="98"/>
      <c r="EE29" s="98"/>
      <c r="EF29" s="98"/>
      <c r="EG29" s="98"/>
      <c r="EH29" s="98"/>
      <c r="EI29" s="98"/>
      <c r="EJ29" s="98"/>
      <c r="EK29" s="98"/>
      <c r="EL29" s="98"/>
      <c r="EM29" s="98"/>
      <c r="EN29" s="98"/>
      <c r="EO29" s="98"/>
      <c r="EP29" s="98"/>
      <c r="EQ29" s="98"/>
      <c r="ER29" s="98"/>
      <c r="ES29" s="98"/>
      <c r="ET29" s="98"/>
      <c r="EU29" s="98"/>
      <c r="EV29" s="98"/>
      <c r="EW29" s="98"/>
      <c r="EX29" s="98"/>
      <c r="EY29" s="98"/>
      <c r="EZ29" s="98"/>
      <c r="FA29" s="98"/>
      <c r="FB29" s="98"/>
      <c r="FC29" s="98"/>
      <c r="FD29" s="98"/>
      <c r="FE29" s="98"/>
      <c r="FF29" s="98"/>
      <c r="FG29" s="98"/>
      <c r="FH29" s="98"/>
      <c r="FI29" s="98"/>
      <c r="FJ29" s="98"/>
      <c r="FK29" s="98"/>
      <c r="FL29" s="98"/>
      <c r="FM29" s="98"/>
      <c r="FN29" s="98"/>
      <c r="FO29" s="98"/>
      <c r="FP29" s="98"/>
      <c r="FQ29" s="98"/>
      <c r="FR29" s="98"/>
      <c r="FS29" s="98"/>
      <c r="FT29" s="98"/>
      <c r="FU29" s="98"/>
      <c r="FV29" s="98"/>
      <c r="FW29" s="98"/>
      <c r="FX29" s="98"/>
      <c r="FY29" s="98"/>
      <c r="FZ29" s="98"/>
      <c r="GA29" s="98"/>
      <c r="GB29" s="98"/>
      <c r="GC29" s="98"/>
      <c r="GD29" s="98"/>
      <c r="GE29" s="98"/>
      <c r="GF29" s="98"/>
      <c r="GG29" s="98"/>
      <c r="GH29" s="98"/>
      <c r="GI29" s="98"/>
      <c r="GJ29" s="98"/>
      <c r="GK29" s="98"/>
      <c r="GL29" s="98"/>
      <c r="GM29" s="98"/>
      <c r="GN29" s="98"/>
      <c r="GO29" s="98"/>
      <c r="GP29" s="98"/>
      <c r="GQ29" s="98"/>
      <c r="GR29" s="98"/>
      <c r="GS29" s="98"/>
      <c r="GT29" s="98"/>
      <c r="GU29" s="98"/>
      <c r="GV29" s="98"/>
      <c r="GW29" s="98"/>
      <c r="GX29" s="98"/>
      <c r="GY29" s="98"/>
      <c r="GZ29" s="98"/>
      <c r="HA29" s="98"/>
      <c r="HB29" s="98"/>
      <c r="HC29" s="98"/>
      <c r="HD29" s="98"/>
      <c r="HE29" s="98"/>
      <c r="HF29" s="98"/>
      <c r="HG29" s="98"/>
      <c r="HH29" s="98"/>
      <c r="HI29" s="98"/>
      <c r="HJ29" s="98"/>
      <c r="HK29" s="98"/>
      <c r="HL29" s="98"/>
      <c r="HM29" s="98"/>
      <c r="HN29" s="98"/>
      <c r="HO29" s="98"/>
      <c r="HP29" s="98"/>
      <c r="HQ29" s="98"/>
      <c r="HR29" s="98"/>
      <c r="HS29" s="98"/>
      <c r="HT29" s="98"/>
      <c r="HU29" s="98"/>
      <c r="HV29" s="98"/>
      <c r="HW29" s="98"/>
      <c r="HX29" s="98"/>
      <c r="HY29" s="98"/>
      <c r="HZ29" s="98"/>
      <c r="IA29" s="98"/>
      <c r="IB29" s="98"/>
      <c r="IC29" s="98"/>
    </row>
    <row r="30" spans="1:237" ht="15" customHeight="1">
      <c r="A30" s="268" t="s">
        <v>86</v>
      </c>
      <c r="B30" s="269" t="s">
        <v>20</v>
      </c>
      <c r="C30" s="207" t="s">
        <v>154</v>
      </c>
      <c r="D30" s="207" t="s">
        <v>154</v>
      </c>
      <c r="E30" s="207" t="s">
        <v>154</v>
      </c>
      <c r="F30" s="207" t="s">
        <v>154</v>
      </c>
      <c r="G30" s="207" t="s">
        <v>154</v>
      </c>
      <c r="H30" s="207" t="s">
        <v>154</v>
      </c>
      <c r="I30" s="207" t="s">
        <v>154</v>
      </c>
      <c r="J30" s="207" t="s">
        <v>154</v>
      </c>
      <c r="K30" s="207" t="str">
        <f>IF(ISERROR(AVERAGE(C30:J30)),"=",AVERAGE(C30:J30))</f>
        <v>=</v>
      </c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8"/>
      <c r="BM30" s="98"/>
      <c r="BN30" s="98"/>
      <c r="BO30" s="98"/>
      <c r="BP30" s="98"/>
      <c r="BQ30" s="98"/>
      <c r="BR30" s="98"/>
      <c r="BS30" s="98"/>
      <c r="BT30" s="98"/>
      <c r="BU30" s="98"/>
      <c r="BV30" s="98"/>
      <c r="BW30" s="98"/>
      <c r="BX30" s="98"/>
      <c r="BY30" s="98"/>
      <c r="BZ30" s="98"/>
      <c r="CA30" s="98"/>
      <c r="CB30" s="98"/>
      <c r="CC30" s="98"/>
      <c r="CD30" s="98"/>
      <c r="CE30" s="98"/>
      <c r="CF30" s="98"/>
      <c r="CG30" s="98"/>
      <c r="CH30" s="98"/>
      <c r="CI30" s="98"/>
      <c r="CJ30" s="98"/>
      <c r="CK30" s="98"/>
      <c r="CL30" s="98"/>
      <c r="CM30" s="98"/>
      <c r="CN30" s="98"/>
      <c r="CO30" s="98"/>
      <c r="CP30" s="98"/>
      <c r="CQ30" s="98"/>
      <c r="CR30" s="98"/>
      <c r="CS30" s="98"/>
      <c r="CT30" s="98"/>
      <c r="CU30" s="98"/>
      <c r="CV30" s="98"/>
      <c r="CW30" s="98"/>
      <c r="CX30" s="98"/>
      <c r="CY30" s="98"/>
      <c r="CZ30" s="98"/>
      <c r="DA30" s="98"/>
      <c r="DB30" s="98"/>
      <c r="DC30" s="98"/>
      <c r="DD30" s="98"/>
      <c r="DE30" s="98"/>
      <c r="DF30" s="98"/>
      <c r="DG30" s="98"/>
      <c r="DH30" s="98"/>
      <c r="DI30" s="98"/>
      <c r="DJ30" s="98"/>
      <c r="DK30" s="98"/>
      <c r="DL30" s="98"/>
      <c r="DM30" s="98"/>
      <c r="DN30" s="98"/>
      <c r="DO30" s="98"/>
      <c r="DP30" s="98"/>
      <c r="DQ30" s="98"/>
      <c r="DR30" s="98"/>
      <c r="DS30" s="98"/>
      <c r="DT30" s="98"/>
      <c r="DU30" s="98"/>
      <c r="DV30" s="98"/>
      <c r="DW30" s="98"/>
      <c r="DX30" s="98"/>
      <c r="DY30" s="98"/>
      <c r="DZ30" s="98"/>
      <c r="EA30" s="98"/>
      <c r="EB30" s="98"/>
      <c r="EC30" s="98"/>
      <c r="ED30" s="98"/>
      <c r="EE30" s="98"/>
      <c r="EF30" s="98"/>
      <c r="EG30" s="98"/>
      <c r="EH30" s="98"/>
      <c r="EI30" s="98"/>
      <c r="EJ30" s="98"/>
      <c r="EK30" s="98"/>
      <c r="EL30" s="98"/>
      <c r="EM30" s="98"/>
      <c r="EN30" s="98"/>
      <c r="EO30" s="98"/>
      <c r="EP30" s="98"/>
      <c r="EQ30" s="98"/>
      <c r="ER30" s="98"/>
      <c r="ES30" s="98"/>
      <c r="ET30" s="98"/>
      <c r="EU30" s="98"/>
      <c r="EV30" s="98"/>
      <c r="EW30" s="98"/>
      <c r="EX30" s="98"/>
      <c r="EY30" s="98"/>
      <c r="EZ30" s="98"/>
      <c r="FA30" s="98"/>
      <c r="FB30" s="98"/>
      <c r="FC30" s="98"/>
      <c r="FD30" s="98"/>
      <c r="FE30" s="98"/>
      <c r="FF30" s="98"/>
      <c r="FG30" s="98"/>
      <c r="FH30" s="98"/>
      <c r="FI30" s="98"/>
      <c r="FJ30" s="98"/>
      <c r="FK30" s="98"/>
      <c r="FL30" s="98"/>
      <c r="FM30" s="98"/>
      <c r="FN30" s="98"/>
      <c r="FO30" s="98"/>
      <c r="FP30" s="98"/>
      <c r="FQ30" s="98"/>
      <c r="FR30" s="98"/>
      <c r="FS30" s="98"/>
      <c r="FT30" s="98"/>
      <c r="FU30" s="98"/>
      <c r="FV30" s="98"/>
      <c r="FW30" s="98"/>
      <c r="FX30" s="98"/>
      <c r="FY30" s="98"/>
      <c r="FZ30" s="98"/>
      <c r="GA30" s="98"/>
      <c r="GB30" s="98"/>
      <c r="GC30" s="98"/>
      <c r="GD30" s="98"/>
      <c r="GE30" s="98"/>
      <c r="GF30" s="98"/>
      <c r="GG30" s="98"/>
      <c r="GH30" s="98"/>
      <c r="GI30" s="98"/>
      <c r="GJ30" s="98"/>
      <c r="GK30" s="98"/>
      <c r="GL30" s="98"/>
      <c r="GM30" s="98"/>
      <c r="GN30" s="98"/>
      <c r="GO30" s="98"/>
      <c r="GP30" s="98"/>
      <c r="GQ30" s="98"/>
      <c r="GR30" s="98"/>
      <c r="GS30" s="98"/>
      <c r="GT30" s="98"/>
      <c r="GU30" s="98"/>
      <c r="GV30" s="98"/>
      <c r="GW30" s="98"/>
      <c r="GX30" s="98"/>
      <c r="GY30" s="98"/>
      <c r="GZ30" s="98"/>
      <c r="HA30" s="98"/>
      <c r="HB30" s="98"/>
      <c r="HC30" s="98"/>
      <c r="HD30" s="98"/>
      <c r="HE30" s="98"/>
      <c r="HF30" s="98"/>
      <c r="HG30" s="98"/>
      <c r="HH30" s="98"/>
      <c r="HI30" s="98"/>
      <c r="HJ30" s="98"/>
      <c r="HK30" s="98"/>
      <c r="HL30" s="98"/>
      <c r="HM30" s="98"/>
      <c r="HN30" s="98"/>
      <c r="HO30" s="98"/>
      <c r="HP30" s="98"/>
      <c r="HQ30" s="98"/>
      <c r="HR30" s="98"/>
      <c r="HS30" s="98"/>
      <c r="HT30" s="98"/>
      <c r="HU30" s="98"/>
      <c r="HV30" s="98"/>
      <c r="HW30" s="98"/>
      <c r="HX30" s="98"/>
      <c r="HY30" s="98"/>
      <c r="HZ30" s="98"/>
      <c r="IA30" s="98"/>
      <c r="IB30" s="98"/>
      <c r="IC30" s="98"/>
    </row>
    <row r="31" spans="1:237" ht="15" customHeight="1">
      <c r="A31" s="112" t="s">
        <v>255</v>
      </c>
      <c r="B31" s="112"/>
      <c r="C31" s="112"/>
      <c r="D31" s="112"/>
      <c r="E31" s="112"/>
      <c r="F31" s="112"/>
      <c r="G31" s="112"/>
      <c r="H31" s="112"/>
      <c r="I31" s="112"/>
      <c r="J31" s="112"/>
      <c r="K31" s="113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/>
      <c r="CA31" s="98"/>
      <c r="CB31" s="98"/>
      <c r="CC31" s="98"/>
      <c r="CD31" s="98"/>
      <c r="CE31" s="98"/>
      <c r="CF31" s="98"/>
      <c r="CG31" s="98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/>
      <c r="CT31" s="98"/>
      <c r="CU31" s="98"/>
      <c r="CV31" s="98"/>
      <c r="CW31" s="98"/>
      <c r="CX31" s="98"/>
      <c r="CY31" s="98"/>
      <c r="CZ31" s="98"/>
      <c r="DA31" s="98"/>
      <c r="DB31" s="98"/>
      <c r="DC31" s="98"/>
      <c r="DD31" s="98"/>
      <c r="DE31" s="98"/>
      <c r="DF31" s="98"/>
      <c r="DG31" s="98"/>
      <c r="DH31" s="98"/>
      <c r="DI31" s="98"/>
      <c r="DJ31" s="98"/>
      <c r="DK31" s="98"/>
      <c r="DL31" s="98"/>
      <c r="DM31" s="98"/>
      <c r="DN31" s="98"/>
      <c r="DO31" s="98"/>
      <c r="DP31" s="98"/>
      <c r="DQ31" s="98"/>
      <c r="DR31" s="98"/>
      <c r="DS31" s="98"/>
      <c r="DT31" s="98"/>
      <c r="DU31" s="98"/>
      <c r="DV31" s="98"/>
      <c r="DW31" s="98"/>
      <c r="DX31" s="98"/>
      <c r="DY31" s="98"/>
      <c r="DZ31" s="98"/>
      <c r="EA31" s="98"/>
      <c r="EB31" s="98"/>
      <c r="EC31" s="98"/>
      <c r="ED31" s="98"/>
      <c r="EE31" s="98"/>
      <c r="EF31" s="98"/>
      <c r="EG31" s="98"/>
      <c r="EH31" s="98"/>
      <c r="EI31" s="98"/>
      <c r="EJ31" s="98"/>
      <c r="EK31" s="98"/>
      <c r="EL31" s="98"/>
      <c r="EM31" s="98"/>
      <c r="EN31" s="98"/>
      <c r="EO31" s="98"/>
      <c r="EP31" s="98"/>
      <c r="EQ31" s="98"/>
      <c r="ER31" s="98"/>
      <c r="ES31" s="98"/>
      <c r="ET31" s="98"/>
      <c r="EU31" s="98"/>
      <c r="EV31" s="98"/>
      <c r="EW31" s="98"/>
      <c r="EX31" s="98"/>
      <c r="EY31" s="98"/>
      <c r="EZ31" s="98"/>
      <c r="FA31" s="98"/>
      <c r="FB31" s="98"/>
      <c r="FC31" s="98"/>
      <c r="FD31" s="98"/>
      <c r="FE31" s="98"/>
      <c r="FF31" s="98"/>
      <c r="FG31" s="98"/>
      <c r="FH31" s="98"/>
      <c r="FI31" s="98"/>
      <c r="FJ31" s="98"/>
      <c r="FK31" s="98"/>
      <c r="FL31" s="98"/>
      <c r="FM31" s="98"/>
      <c r="FN31" s="98"/>
      <c r="FO31" s="98"/>
      <c r="FP31" s="98"/>
      <c r="FQ31" s="98"/>
      <c r="FR31" s="98"/>
      <c r="FS31" s="98"/>
      <c r="FT31" s="98"/>
      <c r="FU31" s="98"/>
      <c r="FV31" s="98"/>
      <c r="FW31" s="98"/>
      <c r="FX31" s="98"/>
      <c r="FY31" s="98"/>
      <c r="FZ31" s="98"/>
      <c r="GA31" s="98"/>
      <c r="GB31" s="98"/>
      <c r="GC31" s="98"/>
      <c r="GD31" s="98"/>
      <c r="GE31" s="98"/>
      <c r="GF31" s="98"/>
      <c r="GG31" s="98"/>
      <c r="GH31" s="98"/>
      <c r="GI31" s="98"/>
      <c r="GJ31" s="98"/>
      <c r="GK31" s="98"/>
      <c r="GL31" s="98"/>
      <c r="GM31" s="98"/>
      <c r="GN31" s="98"/>
      <c r="GO31" s="98"/>
      <c r="GP31" s="98"/>
      <c r="GQ31" s="98"/>
      <c r="GR31" s="98"/>
      <c r="GS31" s="98"/>
      <c r="GT31" s="98"/>
      <c r="GU31" s="98"/>
      <c r="GV31" s="98"/>
      <c r="GW31" s="98"/>
      <c r="GX31" s="98"/>
      <c r="GY31" s="98"/>
      <c r="GZ31" s="98"/>
      <c r="HA31" s="98"/>
      <c r="HB31" s="98"/>
      <c r="HC31" s="98"/>
      <c r="HD31" s="98"/>
      <c r="HE31" s="98"/>
      <c r="HF31" s="98"/>
      <c r="HG31" s="98"/>
      <c r="HH31" s="98"/>
      <c r="HI31" s="98"/>
      <c r="HJ31" s="98"/>
      <c r="HK31" s="98"/>
      <c r="HL31" s="98"/>
      <c r="HM31" s="98"/>
      <c r="HN31" s="98"/>
      <c r="HO31" s="98"/>
      <c r="HP31" s="98"/>
      <c r="HQ31" s="98"/>
      <c r="HR31" s="98"/>
      <c r="HS31" s="98"/>
      <c r="HT31" s="98"/>
      <c r="HU31" s="98"/>
      <c r="HV31" s="98"/>
      <c r="HW31" s="98"/>
      <c r="HX31" s="98"/>
      <c r="HY31" s="98"/>
      <c r="HZ31" s="98"/>
      <c r="IA31" s="98"/>
      <c r="IB31" s="98"/>
      <c r="IC31" s="98"/>
    </row>
    <row r="32" spans="1:11" ht="15" customHeight="1">
      <c r="A32" s="114" t="s">
        <v>52</v>
      </c>
      <c r="B32" s="115" t="s">
        <v>20</v>
      </c>
      <c r="C32" s="111" t="s">
        <v>154</v>
      </c>
      <c r="D32" s="111" t="s">
        <v>154</v>
      </c>
      <c r="E32" s="111" t="s">
        <v>154</v>
      </c>
      <c r="F32" s="111" t="s">
        <v>154</v>
      </c>
      <c r="G32" s="111" t="s">
        <v>154</v>
      </c>
      <c r="H32" s="111" t="s">
        <v>154</v>
      </c>
      <c r="I32" s="111">
        <v>181</v>
      </c>
      <c r="J32" s="111">
        <v>183</v>
      </c>
      <c r="K32" s="116">
        <f>IF(ISERROR(AVERAGE(C32:J32)),"=",AVERAGE(C32:J32))</f>
        <v>182</v>
      </c>
    </row>
    <row r="33" spans="1:237" ht="15" customHeight="1">
      <c r="A33" s="281" t="s">
        <v>183</v>
      </c>
      <c r="B33" s="281"/>
      <c r="C33" s="281"/>
      <c r="D33" s="281"/>
      <c r="E33" s="281"/>
      <c r="F33" s="281"/>
      <c r="G33" s="281"/>
      <c r="H33" s="281"/>
      <c r="I33" s="281"/>
      <c r="J33" s="281"/>
      <c r="K33" s="282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98"/>
      <c r="AX33" s="98"/>
      <c r="AY33" s="98"/>
      <c r="AZ33" s="98"/>
      <c r="BA33" s="98"/>
      <c r="BB33" s="98"/>
      <c r="BC33" s="98"/>
      <c r="BD33" s="98"/>
      <c r="BE33" s="98"/>
      <c r="BF33" s="98"/>
      <c r="BG33" s="98"/>
      <c r="BH33" s="98"/>
      <c r="BI33" s="98"/>
      <c r="BJ33" s="98"/>
      <c r="BK33" s="98"/>
      <c r="BL33" s="98"/>
      <c r="BM33" s="98"/>
      <c r="BN33" s="98"/>
      <c r="BO33" s="98"/>
      <c r="BP33" s="98"/>
      <c r="BQ33" s="98"/>
      <c r="BR33" s="98"/>
      <c r="BS33" s="98"/>
      <c r="BT33" s="98"/>
      <c r="BU33" s="98"/>
      <c r="BV33" s="98"/>
      <c r="BW33" s="98"/>
      <c r="BX33" s="98"/>
      <c r="BY33" s="98"/>
      <c r="BZ33" s="98"/>
      <c r="CA33" s="98"/>
      <c r="CB33" s="98"/>
      <c r="CC33" s="98"/>
      <c r="CD33" s="98"/>
      <c r="CE33" s="98"/>
      <c r="CF33" s="98"/>
      <c r="CG33" s="98"/>
      <c r="CH33" s="98"/>
      <c r="CI33" s="98"/>
      <c r="CJ33" s="98"/>
      <c r="CK33" s="98"/>
      <c r="CL33" s="98"/>
      <c r="CM33" s="98"/>
      <c r="CN33" s="98"/>
      <c r="CO33" s="98"/>
      <c r="CP33" s="98"/>
      <c r="CQ33" s="98"/>
      <c r="CR33" s="98"/>
      <c r="CS33" s="98"/>
      <c r="CT33" s="98"/>
      <c r="CU33" s="98"/>
      <c r="CV33" s="98"/>
      <c r="CW33" s="98"/>
      <c r="CX33" s="98"/>
      <c r="CY33" s="98"/>
      <c r="CZ33" s="98"/>
      <c r="DA33" s="98"/>
      <c r="DB33" s="98"/>
      <c r="DC33" s="98"/>
      <c r="DD33" s="98"/>
      <c r="DE33" s="98"/>
      <c r="DF33" s="98"/>
      <c r="DG33" s="98"/>
      <c r="DH33" s="98"/>
      <c r="DI33" s="98"/>
      <c r="DJ33" s="98"/>
      <c r="DK33" s="98"/>
      <c r="DL33" s="98"/>
      <c r="DM33" s="98"/>
      <c r="DN33" s="98"/>
      <c r="DO33" s="98"/>
      <c r="DP33" s="98"/>
      <c r="DQ33" s="98"/>
      <c r="DR33" s="98"/>
      <c r="DS33" s="98"/>
      <c r="DT33" s="98"/>
      <c r="DU33" s="98"/>
      <c r="DV33" s="98"/>
      <c r="DW33" s="98"/>
      <c r="DX33" s="98"/>
      <c r="DY33" s="98"/>
      <c r="DZ33" s="98"/>
      <c r="EA33" s="98"/>
      <c r="EB33" s="98"/>
      <c r="EC33" s="98"/>
      <c r="ED33" s="98"/>
      <c r="EE33" s="98"/>
      <c r="EF33" s="98"/>
      <c r="EG33" s="98"/>
      <c r="EH33" s="98"/>
      <c r="EI33" s="98"/>
      <c r="EJ33" s="98"/>
      <c r="EK33" s="98"/>
      <c r="EL33" s="98"/>
      <c r="EM33" s="98"/>
      <c r="EN33" s="98"/>
      <c r="EO33" s="98"/>
      <c r="EP33" s="98"/>
      <c r="EQ33" s="98"/>
      <c r="ER33" s="98"/>
      <c r="ES33" s="98"/>
      <c r="ET33" s="98"/>
      <c r="EU33" s="98"/>
      <c r="EV33" s="98"/>
      <c r="EW33" s="98"/>
      <c r="EX33" s="98"/>
      <c r="EY33" s="98"/>
      <c r="EZ33" s="98"/>
      <c r="FA33" s="98"/>
      <c r="FB33" s="98"/>
      <c r="FC33" s="98"/>
      <c r="FD33" s="98"/>
      <c r="FE33" s="98"/>
      <c r="FF33" s="98"/>
      <c r="FG33" s="98"/>
      <c r="FH33" s="98"/>
      <c r="FI33" s="98"/>
      <c r="FJ33" s="98"/>
      <c r="FK33" s="98"/>
      <c r="FL33" s="98"/>
      <c r="FM33" s="98"/>
      <c r="FN33" s="98"/>
      <c r="FO33" s="98"/>
      <c r="FP33" s="98"/>
      <c r="FQ33" s="98"/>
      <c r="FR33" s="98"/>
      <c r="FS33" s="98"/>
      <c r="FT33" s="98"/>
      <c r="FU33" s="98"/>
      <c r="FV33" s="98"/>
      <c r="FW33" s="98"/>
      <c r="FX33" s="98"/>
      <c r="FY33" s="98"/>
      <c r="FZ33" s="98"/>
      <c r="GA33" s="98"/>
      <c r="GB33" s="98"/>
      <c r="GC33" s="98"/>
      <c r="GD33" s="98"/>
      <c r="GE33" s="98"/>
      <c r="GF33" s="98"/>
      <c r="GG33" s="98"/>
      <c r="GH33" s="98"/>
      <c r="GI33" s="98"/>
      <c r="GJ33" s="98"/>
      <c r="GK33" s="98"/>
      <c r="GL33" s="98"/>
      <c r="GM33" s="98"/>
      <c r="GN33" s="98"/>
      <c r="GO33" s="98"/>
      <c r="GP33" s="98"/>
      <c r="GQ33" s="98"/>
      <c r="GR33" s="98"/>
      <c r="GS33" s="98"/>
      <c r="GT33" s="98"/>
      <c r="GU33" s="98"/>
      <c r="GV33" s="98"/>
      <c r="GW33" s="98"/>
      <c r="GX33" s="98"/>
      <c r="GY33" s="98"/>
      <c r="GZ33" s="98"/>
      <c r="HA33" s="98"/>
      <c r="HB33" s="98"/>
      <c r="HC33" s="98"/>
      <c r="HD33" s="98"/>
      <c r="HE33" s="98"/>
      <c r="HF33" s="98"/>
      <c r="HG33" s="98"/>
      <c r="HH33" s="98"/>
      <c r="HI33" s="98"/>
      <c r="HJ33" s="98"/>
      <c r="HK33" s="98"/>
      <c r="HL33" s="98"/>
      <c r="HM33" s="98"/>
      <c r="HN33" s="98"/>
      <c r="HO33" s="98"/>
      <c r="HP33" s="98"/>
      <c r="HQ33" s="98"/>
      <c r="HR33" s="98"/>
      <c r="HS33" s="98"/>
      <c r="HT33" s="98"/>
      <c r="HU33" s="98"/>
      <c r="HV33" s="98"/>
      <c r="HW33" s="98"/>
      <c r="HX33" s="98"/>
      <c r="HY33" s="98"/>
      <c r="HZ33" s="98"/>
      <c r="IA33" s="98"/>
      <c r="IB33" s="98"/>
      <c r="IC33" s="98"/>
    </row>
    <row r="34" spans="1:11" ht="15" customHeight="1">
      <c r="A34" s="268" t="s">
        <v>52</v>
      </c>
      <c r="B34" s="269" t="s">
        <v>20</v>
      </c>
      <c r="C34" s="207" t="s">
        <v>154</v>
      </c>
      <c r="D34" s="207" t="s">
        <v>154</v>
      </c>
      <c r="E34" s="207" t="s">
        <v>154</v>
      </c>
      <c r="F34" s="207" t="s">
        <v>154</v>
      </c>
      <c r="G34" s="207">
        <v>185</v>
      </c>
      <c r="H34" s="207">
        <v>187</v>
      </c>
      <c r="I34" s="207" t="s">
        <v>154</v>
      </c>
      <c r="J34" s="207" t="s">
        <v>154</v>
      </c>
      <c r="K34" s="207">
        <f>IF(ISERROR(AVERAGE(C34:J34)),"=",AVERAGE(C34:J34))</f>
        <v>186</v>
      </c>
    </row>
    <row r="35" spans="1:11" ht="15" customHeight="1">
      <c r="A35" s="117" t="s">
        <v>57</v>
      </c>
      <c r="B35" s="117"/>
      <c r="C35" s="118"/>
      <c r="D35" s="118"/>
      <c r="E35" s="118"/>
      <c r="F35" s="118"/>
      <c r="G35" s="118"/>
      <c r="H35" s="118"/>
      <c r="I35" s="118"/>
      <c r="J35" s="118"/>
      <c r="K35" s="118"/>
    </row>
    <row r="36" spans="1:11" ht="15" customHeight="1">
      <c r="A36" s="119" t="s">
        <v>0</v>
      </c>
      <c r="B36" s="110" t="s">
        <v>20</v>
      </c>
      <c r="C36" s="111" t="s">
        <v>154</v>
      </c>
      <c r="D36" s="111" t="s">
        <v>154</v>
      </c>
      <c r="E36" s="111" t="s">
        <v>154</v>
      </c>
      <c r="F36" s="111" t="s">
        <v>154</v>
      </c>
      <c r="G36" s="111">
        <v>417</v>
      </c>
      <c r="H36" s="111">
        <v>422</v>
      </c>
      <c r="I36" s="111">
        <v>419</v>
      </c>
      <c r="J36" s="111">
        <v>424</v>
      </c>
      <c r="K36" s="111">
        <f>IF(ISERROR(AVERAGE(C36:J36)),"=",AVERAGE(C36:J36))</f>
        <v>420.5</v>
      </c>
    </row>
    <row r="37" spans="1:11" ht="15" customHeight="1">
      <c r="A37" s="119" t="s">
        <v>1</v>
      </c>
      <c r="B37" s="110" t="s">
        <v>20</v>
      </c>
      <c r="C37" s="111" t="s">
        <v>154</v>
      </c>
      <c r="D37" s="111" t="s">
        <v>154</v>
      </c>
      <c r="E37" s="111" t="s">
        <v>154</v>
      </c>
      <c r="F37" s="111" t="s">
        <v>154</v>
      </c>
      <c r="G37" s="111">
        <v>342</v>
      </c>
      <c r="H37" s="111">
        <v>343</v>
      </c>
      <c r="I37" s="111">
        <v>344</v>
      </c>
      <c r="J37" s="111">
        <v>345</v>
      </c>
      <c r="K37" s="111">
        <f>IF(ISERROR(AVERAGE(C37:J37)),"=",AVERAGE(C37:J37))</f>
        <v>343.5</v>
      </c>
    </row>
    <row r="38" spans="1:11" ht="15" customHeight="1">
      <c r="A38" s="119" t="s">
        <v>2</v>
      </c>
      <c r="B38" s="110" t="s">
        <v>20</v>
      </c>
      <c r="C38" s="111" t="s">
        <v>154</v>
      </c>
      <c r="D38" s="111" t="s">
        <v>154</v>
      </c>
      <c r="E38" s="111" t="s">
        <v>154</v>
      </c>
      <c r="F38" s="111" t="s">
        <v>154</v>
      </c>
      <c r="G38" s="111">
        <v>324</v>
      </c>
      <c r="H38" s="111">
        <v>329</v>
      </c>
      <c r="I38" s="111">
        <v>326</v>
      </c>
      <c r="J38" s="111">
        <v>331</v>
      </c>
      <c r="K38" s="111">
        <f>IF(ISERROR(AVERAGE(C38:J38)),"=",AVERAGE(C38:J38))</f>
        <v>327.5</v>
      </c>
    </row>
    <row r="39" spans="1:11" ht="15" customHeight="1">
      <c r="A39" s="117" t="s">
        <v>58</v>
      </c>
      <c r="B39" s="117"/>
      <c r="C39" s="120"/>
      <c r="D39" s="120"/>
      <c r="E39" s="120"/>
      <c r="F39" s="120"/>
      <c r="G39" s="120"/>
      <c r="H39" s="120"/>
      <c r="I39" s="120"/>
      <c r="J39" s="120"/>
      <c r="K39" s="118"/>
    </row>
    <row r="40" spans="1:11" ht="15" customHeight="1">
      <c r="A40" s="119" t="s">
        <v>14</v>
      </c>
      <c r="B40" s="110" t="s">
        <v>20</v>
      </c>
      <c r="C40" s="111" t="s">
        <v>154</v>
      </c>
      <c r="D40" s="111" t="s">
        <v>154</v>
      </c>
      <c r="E40" s="111" t="s">
        <v>154</v>
      </c>
      <c r="F40" s="111" t="s">
        <v>154</v>
      </c>
      <c r="G40" s="111">
        <v>310</v>
      </c>
      <c r="H40" s="111">
        <v>315</v>
      </c>
      <c r="I40" s="111">
        <v>312</v>
      </c>
      <c r="J40" s="111">
        <v>317</v>
      </c>
      <c r="K40" s="111">
        <f>IF(ISERROR(AVERAGE(C40:J40)),"=",AVERAGE(C40:J40))</f>
        <v>313.5</v>
      </c>
    </row>
    <row r="41" spans="1:11" ht="15" customHeight="1">
      <c r="A41" s="119" t="s">
        <v>15</v>
      </c>
      <c r="B41" s="110" t="s">
        <v>20</v>
      </c>
      <c r="C41" s="111" t="s">
        <v>154</v>
      </c>
      <c r="D41" s="111" t="s">
        <v>154</v>
      </c>
      <c r="E41" s="111" t="s">
        <v>154</v>
      </c>
      <c r="F41" s="111" t="s">
        <v>154</v>
      </c>
      <c r="G41" s="111">
        <v>299</v>
      </c>
      <c r="H41" s="111">
        <v>304</v>
      </c>
      <c r="I41" s="111">
        <v>301</v>
      </c>
      <c r="J41" s="111">
        <v>306</v>
      </c>
      <c r="K41" s="111">
        <f>IF(ISERROR(AVERAGE(C41:J41)),"=",AVERAGE(C41:J41))</f>
        <v>302.5</v>
      </c>
    </row>
    <row r="42" spans="1:11" ht="15" customHeight="1">
      <c r="A42" s="117" t="s">
        <v>59</v>
      </c>
      <c r="B42" s="121"/>
      <c r="C42" s="118"/>
      <c r="D42" s="118"/>
      <c r="E42" s="118"/>
      <c r="F42" s="118"/>
      <c r="G42" s="118"/>
      <c r="H42" s="118"/>
      <c r="I42" s="118"/>
      <c r="J42" s="118"/>
      <c r="K42" s="118"/>
    </row>
    <row r="43" spans="1:11" ht="15" customHeight="1">
      <c r="A43" s="119" t="s">
        <v>4</v>
      </c>
      <c r="B43" s="110" t="s">
        <v>20</v>
      </c>
      <c r="C43" s="111" t="s">
        <v>154</v>
      </c>
      <c r="D43" s="111" t="s">
        <v>154</v>
      </c>
      <c r="E43" s="111" t="s">
        <v>154</v>
      </c>
      <c r="F43" s="111" t="s">
        <v>154</v>
      </c>
      <c r="G43" s="111">
        <v>228</v>
      </c>
      <c r="H43" s="111">
        <v>230</v>
      </c>
      <c r="I43" s="111">
        <v>224</v>
      </c>
      <c r="J43" s="111">
        <v>226</v>
      </c>
      <c r="K43" s="111">
        <f>IF(ISERROR(AVERAGE(C43:J43)),"=",AVERAGE(C43:J43))</f>
        <v>227</v>
      </c>
    </row>
    <row r="44" spans="1:11" ht="15" customHeight="1">
      <c r="A44" s="119" t="s">
        <v>5</v>
      </c>
      <c r="B44" s="110" t="s">
        <v>20</v>
      </c>
      <c r="C44" s="111" t="s">
        <v>154</v>
      </c>
      <c r="D44" s="111" t="s">
        <v>154</v>
      </c>
      <c r="E44" s="111" t="s">
        <v>154</v>
      </c>
      <c r="F44" s="111" t="s">
        <v>154</v>
      </c>
      <c r="G44" s="111" t="s">
        <v>154</v>
      </c>
      <c r="H44" s="111" t="s">
        <v>154</v>
      </c>
      <c r="I44" s="111" t="s">
        <v>154</v>
      </c>
      <c r="J44" s="111" t="s">
        <v>154</v>
      </c>
      <c r="K44" s="111" t="str">
        <f>IF(ISERROR(AVERAGE(C44:J44)),"=",AVERAGE(C44:J44))</f>
        <v>=</v>
      </c>
    </row>
    <row r="45" spans="1:11" ht="15" customHeight="1">
      <c r="A45" s="117" t="s">
        <v>60</v>
      </c>
      <c r="B45" s="121"/>
      <c r="C45" s="118"/>
      <c r="D45" s="118"/>
      <c r="E45" s="118"/>
      <c r="F45" s="118"/>
      <c r="G45" s="118"/>
      <c r="H45" s="118"/>
      <c r="I45" s="118"/>
      <c r="J45" s="118"/>
      <c r="K45" s="118"/>
    </row>
    <row r="46" spans="1:11" ht="15" customHeight="1">
      <c r="A46" s="119" t="s">
        <v>6</v>
      </c>
      <c r="B46" s="110" t="s">
        <v>20</v>
      </c>
      <c r="C46" s="111" t="s">
        <v>154</v>
      </c>
      <c r="D46" s="111" t="s">
        <v>154</v>
      </c>
      <c r="E46" s="111" t="s">
        <v>154</v>
      </c>
      <c r="F46" s="111" t="s">
        <v>154</v>
      </c>
      <c r="G46" s="111">
        <v>161</v>
      </c>
      <c r="H46" s="111">
        <v>163</v>
      </c>
      <c r="I46" s="111">
        <v>151</v>
      </c>
      <c r="J46" s="111">
        <v>153</v>
      </c>
      <c r="K46" s="111">
        <f>IF(ISERROR(AVERAGE(C46:J46)),"=",AVERAGE(C46:J46))</f>
        <v>157</v>
      </c>
    </row>
    <row r="47" spans="1:11" ht="15" customHeight="1">
      <c r="A47" s="119" t="s">
        <v>7</v>
      </c>
      <c r="B47" s="110" t="s">
        <v>20</v>
      </c>
      <c r="C47" s="111" t="s">
        <v>154</v>
      </c>
      <c r="D47" s="111" t="s">
        <v>154</v>
      </c>
      <c r="E47" s="111" t="s">
        <v>154</v>
      </c>
      <c r="F47" s="111" t="s">
        <v>154</v>
      </c>
      <c r="G47" s="111">
        <v>158</v>
      </c>
      <c r="H47" s="111">
        <v>169</v>
      </c>
      <c r="I47" s="111">
        <v>148</v>
      </c>
      <c r="J47" s="111">
        <v>159</v>
      </c>
      <c r="K47" s="111">
        <f>IF(ISERROR(AVERAGE(C47:J47)),"=",AVERAGE(C47:J47))</f>
        <v>158.5</v>
      </c>
    </row>
    <row r="48" spans="1:11" ht="15" customHeight="1">
      <c r="A48" s="119" t="s">
        <v>8</v>
      </c>
      <c r="B48" s="110" t="s">
        <v>20</v>
      </c>
      <c r="C48" s="111" t="s">
        <v>154</v>
      </c>
      <c r="D48" s="111" t="s">
        <v>154</v>
      </c>
      <c r="E48" s="111" t="s">
        <v>154</v>
      </c>
      <c r="F48" s="111" t="s">
        <v>154</v>
      </c>
      <c r="G48" s="111">
        <v>169</v>
      </c>
      <c r="H48" s="111">
        <v>171</v>
      </c>
      <c r="I48" s="111">
        <v>159</v>
      </c>
      <c r="J48" s="111">
        <v>161</v>
      </c>
      <c r="K48" s="111">
        <f>IF(ISERROR(AVERAGE(C48:J48)),"=",AVERAGE(C48:J48))</f>
        <v>165</v>
      </c>
    </row>
    <row r="49" spans="1:11" ht="15" customHeight="1">
      <c r="A49" s="119" t="s">
        <v>9</v>
      </c>
      <c r="B49" s="110" t="s">
        <v>20</v>
      </c>
      <c r="C49" s="111" t="s">
        <v>154</v>
      </c>
      <c r="D49" s="111" t="s">
        <v>154</v>
      </c>
      <c r="E49" s="111" t="s">
        <v>154</v>
      </c>
      <c r="F49" s="111" t="s">
        <v>154</v>
      </c>
      <c r="G49" s="111">
        <v>202</v>
      </c>
      <c r="H49" s="111">
        <v>205</v>
      </c>
      <c r="I49" s="111">
        <v>202</v>
      </c>
      <c r="J49" s="111">
        <v>205</v>
      </c>
      <c r="K49" s="111">
        <f>IF(ISERROR(AVERAGE(C49:J49)),"=",AVERAGE(C49:J49))</f>
        <v>203.5</v>
      </c>
    </row>
    <row r="50" spans="1:11" ht="15.75" customHeight="1">
      <c r="A50" s="112" t="s">
        <v>190</v>
      </c>
      <c r="B50" s="112"/>
      <c r="C50" s="112"/>
      <c r="D50" s="112"/>
      <c r="E50" s="112"/>
      <c r="F50" s="112"/>
      <c r="G50" s="112"/>
      <c r="H50" s="112"/>
      <c r="I50" s="112"/>
      <c r="J50" s="112"/>
      <c r="K50" s="122"/>
    </row>
    <row r="51" spans="1:11" ht="15.75" customHeight="1">
      <c r="A51" s="114" t="s">
        <v>10</v>
      </c>
      <c r="B51" s="115" t="s">
        <v>20</v>
      </c>
      <c r="C51" s="111" t="s">
        <v>154</v>
      </c>
      <c r="D51" s="111" t="s">
        <v>154</v>
      </c>
      <c r="E51" s="111" t="s">
        <v>154</v>
      </c>
      <c r="F51" s="111" t="s">
        <v>154</v>
      </c>
      <c r="G51" s="111">
        <v>346</v>
      </c>
      <c r="H51" s="111">
        <v>350</v>
      </c>
      <c r="I51" s="111" t="s">
        <v>159</v>
      </c>
      <c r="J51" s="111" t="s">
        <v>159</v>
      </c>
      <c r="K51" s="123">
        <f>IF(ISERROR(AVERAGE(C51:J51)),"=",AVERAGE(C51:J51))</f>
        <v>348</v>
      </c>
    </row>
    <row r="52" spans="1:10" ht="26.25" customHeight="1">
      <c r="A52" s="124"/>
      <c r="B52" s="125"/>
      <c r="C52" s="126"/>
      <c r="D52" s="126"/>
      <c r="E52" s="126"/>
      <c r="F52" s="126"/>
      <c r="G52" s="126"/>
      <c r="H52" s="126"/>
      <c r="I52" s="126"/>
      <c r="J52" s="126"/>
    </row>
    <row r="53" spans="1:237" ht="22.5" customHeight="1">
      <c r="A53" s="101"/>
      <c r="B53" s="102"/>
      <c r="C53" s="459">
        <v>43319</v>
      </c>
      <c r="D53" s="460"/>
      <c r="E53" s="459">
        <v>43326</v>
      </c>
      <c r="F53" s="460"/>
      <c r="G53" s="459">
        <v>43333</v>
      </c>
      <c r="H53" s="460"/>
      <c r="I53" s="459">
        <v>43340</v>
      </c>
      <c r="J53" s="460"/>
      <c r="K53" s="103" t="s">
        <v>151</v>
      </c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/>
      <c r="AN53" s="98"/>
      <c r="AO53" s="98"/>
      <c r="AP53" s="98"/>
      <c r="AQ53" s="98"/>
      <c r="AR53" s="98"/>
      <c r="AS53" s="98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8"/>
      <c r="BE53" s="98"/>
      <c r="BF53" s="98"/>
      <c r="BG53" s="98"/>
      <c r="BH53" s="98"/>
      <c r="BI53" s="98"/>
      <c r="BJ53" s="98"/>
      <c r="BK53" s="98"/>
      <c r="BL53" s="98"/>
      <c r="BM53" s="98"/>
      <c r="BN53" s="98"/>
      <c r="BO53" s="98"/>
      <c r="BP53" s="98"/>
      <c r="BQ53" s="98"/>
      <c r="BR53" s="98"/>
      <c r="BS53" s="98"/>
      <c r="BT53" s="98"/>
      <c r="BU53" s="98"/>
      <c r="BV53" s="98"/>
      <c r="BW53" s="98"/>
      <c r="BX53" s="98"/>
      <c r="BY53" s="98"/>
      <c r="BZ53" s="98"/>
      <c r="CA53" s="98"/>
      <c r="CB53" s="98"/>
      <c r="CC53" s="98"/>
      <c r="CD53" s="98"/>
      <c r="CE53" s="98"/>
      <c r="CF53" s="98"/>
      <c r="CG53" s="98"/>
      <c r="CH53" s="98"/>
      <c r="CI53" s="98"/>
      <c r="CJ53" s="98"/>
      <c r="CK53" s="98"/>
      <c r="CL53" s="98"/>
      <c r="CM53" s="98"/>
      <c r="CN53" s="98"/>
      <c r="CO53" s="98"/>
      <c r="CP53" s="98"/>
      <c r="CQ53" s="98"/>
      <c r="CR53" s="98"/>
      <c r="CS53" s="98"/>
      <c r="CT53" s="98"/>
      <c r="CU53" s="98"/>
      <c r="CV53" s="98"/>
      <c r="CW53" s="98"/>
      <c r="CX53" s="98"/>
      <c r="CY53" s="98"/>
      <c r="CZ53" s="98"/>
      <c r="DA53" s="98"/>
      <c r="DB53" s="98"/>
      <c r="DC53" s="98"/>
      <c r="DD53" s="98"/>
      <c r="DE53" s="98"/>
      <c r="DF53" s="98"/>
      <c r="DG53" s="98"/>
      <c r="DH53" s="98"/>
      <c r="DI53" s="98"/>
      <c r="DJ53" s="98"/>
      <c r="DK53" s="98"/>
      <c r="DL53" s="98"/>
      <c r="DM53" s="98"/>
      <c r="DN53" s="98"/>
      <c r="DO53" s="98"/>
      <c r="DP53" s="98"/>
      <c r="DQ53" s="98"/>
      <c r="DR53" s="98"/>
      <c r="DS53" s="98"/>
      <c r="DT53" s="98"/>
      <c r="DU53" s="98"/>
      <c r="DV53" s="98"/>
      <c r="DW53" s="98"/>
      <c r="DX53" s="98"/>
      <c r="DY53" s="98"/>
      <c r="DZ53" s="98"/>
      <c r="EA53" s="98"/>
      <c r="EB53" s="98"/>
      <c r="EC53" s="98"/>
      <c r="ED53" s="98"/>
      <c r="EE53" s="98"/>
      <c r="EF53" s="98"/>
      <c r="EG53" s="98"/>
      <c r="EH53" s="98"/>
      <c r="EI53" s="98"/>
      <c r="EJ53" s="98"/>
      <c r="EK53" s="98"/>
      <c r="EL53" s="98"/>
      <c r="EM53" s="98"/>
      <c r="EN53" s="98"/>
      <c r="EO53" s="98"/>
      <c r="EP53" s="98"/>
      <c r="EQ53" s="98"/>
      <c r="ER53" s="98"/>
      <c r="ES53" s="98"/>
      <c r="ET53" s="98"/>
      <c r="EU53" s="98"/>
      <c r="EV53" s="98"/>
      <c r="EW53" s="98"/>
      <c r="EX53" s="98"/>
      <c r="EY53" s="98"/>
      <c r="EZ53" s="98"/>
      <c r="FA53" s="98"/>
      <c r="FB53" s="98"/>
      <c r="FC53" s="98"/>
      <c r="FD53" s="98"/>
      <c r="FE53" s="98"/>
      <c r="FF53" s="98"/>
      <c r="FG53" s="98"/>
      <c r="FH53" s="98"/>
      <c r="FI53" s="98"/>
      <c r="FJ53" s="98"/>
      <c r="FK53" s="98"/>
      <c r="FL53" s="98"/>
      <c r="FM53" s="98"/>
      <c r="FN53" s="98"/>
      <c r="FO53" s="98"/>
      <c r="FP53" s="98"/>
      <c r="FQ53" s="98"/>
      <c r="FR53" s="98"/>
      <c r="FS53" s="98"/>
      <c r="FT53" s="98"/>
      <c r="FU53" s="98"/>
      <c r="FV53" s="98"/>
      <c r="FW53" s="98"/>
      <c r="FX53" s="98"/>
      <c r="FY53" s="98"/>
      <c r="FZ53" s="98"/>
      <c r="GA53" s="98"/>
      <c r="GB53" s="98"/>
      <c r="GC53" s="98"/>
      <c r="GD53" s="98"/>
      <c r="GE53" s="98"/>
      <c r="GF53" s="98"/>
      <c r="GG53" s="98"/>
      <c r="GH53" s="98"/>
      <c r="GI53" s="98"/>
      <c r="GJ53" s="98"/>
      <c r="GK53" s="98"/>
      <c r="GL53" s="98"/>
      <c r="GM53" s="98"/>
      <c r="GN53" s="98"/>
      <c r="GO53" s="98"/>
      <c r="GP53" s="98"/>
      <c r="GQ53" s="98"/>
      <c r="GR53" s="98"/>
      <c r="GS53" s="98"/>
      <c r="GT53" s="98"/>
      <c r="GU53" s="98"/>
      <c r="GV53" s="98"/>
      <c r="GW53" s="98"/>
      <c r="GX53" s="98"/>
      <c r="GY53" s="98"/>
      <c r="GZ53" s="98"/>
      <c r="HA53" s="98"/>
      <c r="HB53" s="98"/>
      <c r="HC53" s="98"/>
      <c r="HD53" s="98"/>
      <c r="HE53" s="98"/>
      <c r="HF53" s="98"/>
      <c r="HG53" s="98"/>
      <c r="HH53" s="98"/>
      <c r="HI53" s="98"/>
      <c r="HJ53" s="98"/>
      <c r="HK53" s="98"/>
      <c r="HL53" s="98"/>
      <c r="HM53" s="98"/>
      <c r="HN53" s="98"/>
      <c r="HO53" s="98"/>
      <c r="HP53" s="98"/>
      <c r="HQ53" s="98"/>
      <c r="HR53" s="98"/>
      <c r="HS53" s="98"/>
      <c r="HT53" s="98"/>
      <c r="HU53" s="98"/>
      <c r="HV53" s="98"/>
      <c r="HW53" s="98"/>
      <c r="HX53" s="98"/>
      <c r="HY53" s="98"/>
      <c r="HZ53" s="98"/>
      <c r="IA53" s="98"/>
      <c r="IB53" s="98"/>
      <c r="IC53" s="98"/>
    </row>
    <row r="54" spans="1:237" ht="17.25" customHeight="1">
      <c r="A54" s="104" t="s">
        <v>71</v>
      </c>
      <c r="B54" s="105"/>
      <c r="C54" s="106" t="s">
        <v>152</v>
      </c>
      <c r="D54" s="106" t="s">
        <v>153</v>
      </c>
      <c r="E54" s="106" t="s">
        <v>152</v>
      </c>
      <c r="F54" s="106" t="s">
        <v>153</v>
      </c>
      <c r="G54" s="106" t="s">
        <v>152</v>
      </c>
      <c r="H54" s="106" t="s">
        <v>153</v>
      </c>
      <c r="I54" s="106" t="s">
        <v>152</v>
      </c>
      <c r="J54" s="106" t="s">
        <v>153</v>
      </c>
      <c r="K54" s="107" t="s">
        <v>250</v>
      </c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/>
      <c r="AM54" s="98"/>
      <c r="AN54" s="98"/>
      <c r="AO54" s="98"/>
      <c r="AP54" s="98"/>
      <c r="AQ54" s="98"/>
      <c r="AR54" s="98"/>
      <c r="AS54" s="98"/>
      <c r="AT54" s="98"/>
      <c r="AU54" s="98"/>
      <c r="AV54" s="98"/>
      <c r="AW54" s="98"/>
      <c r="AX54" s="98"/>
      <c r="AY54" s="98"/>
      <c r="AZ54" s="98"/>
      <c r="BA54" s="98"/>
      <c r="BB54" s="98"/>
      <c r="BC54" s="98"/>
      <c r="BD54" s="98"/>
      <c r="BE54" s="98"/>
      <c r="BF54" s="98"/>
      <c r="BG54" s="98"/>
      <c r="BH54" s="98"/>
      <c r="BI54" s="98"/>
      <c r="BJ54" s="98"/>
      <c r="BK54" s="98"/>
      <c r="BL54" s="98"/>
      <c r="BM54" s="98"/>
      <c r="BN54" s="98"/>
      <c r="BO54" s="98"/>
      <c r="BP54" s="98"/>
      <c r="BQ54" s="98"/>
      <c r="BR54" s="98"/>
      <c r="BS54" s="98"/>
      <c r="BT54" s="98"/>
      <c r="BU54" s="98"/>
      <c r="BV54" s="98"/>
      <c r="BW54" s="98"/>
      <c r="BX54" s="98"/>
      <c r="BY54" s="98"/>
      <c r="BZ54" s="98"/>
      <c r="CA54" s="98"/>
      <c r="CB54" s="98"/>
      <c r="CC54" s="98"/>
      <c r="CD54" s="98"/>
      <c r="CE54" s="98"/>
      <c r="CF54" s="98"/>
      <c r="CG54" s="98"/>
      <c r="CH54" s="98"/>
      <c r="CI54" s="98"/>
      <c r="CJ54" s="98"/>
      <c r="CK54" s="98"/>
      <c r="CL54" s="98"/>
      <c r="CM54" s="98"/>
      <c r="CN54" s="98"/>
      <c r="CO54" s="98"/>
      <c r="CP54" s="98"/>
      <c r="CQ54" s="98"/>
      <c r="CR54" s="98"/>
      <c r="CS54" s="98"/>
      <c r="CT54" s="98"/>
      <c r="CU54" s="98"/>
      <c r="CV54" s="98"/>
      <c r="CW54" s="98"/>
      <c r="CX54" s="98"/>
      <c r="CY54" s="98"/>
      <c r="CZ54" s="98"/>
      <c r="DA54" s="98"/>
      <c r="DB54" s="98"/>
      <c r="DC54" s="98"/>
      <c r="DD54" s="98"/>
      <c r="DE54" s="98"/>
      <c r="DF54" s="98"/>
      <c r="DG54" s="98"/>
      <c r="DH54" s="98"/>
      <c r="DI54" s="98"/>
      <c r="DJ54" s="98"/>
      <c r="DK54" s="98"/>
      <c r="DL54" s="98"/>
      <c r="DM54" s="98"/>
      <c r="DN54" s="98"/>
      <c r="DO54" s="98"/>
      <c r="DP54" s="98"/>
      <c r="DQ54" s="98"/>
      <c r="DR54" s="98"/>
      <c r="DS54" s="98"/>
      <c r="DT54" s="98"/>
      <c r="DU54" s="98"/>
      <c r="DV54" s="98"/>
      <c r="DW54" s="98"/>
      <c r="DX54" s="98"/>
      <c r="DY54" s="98"/>
      <c r="DZ54" s="98"/>
      <c r="EA54" s="98"/>
      <c r="EB54" s="98"/>
      <c r="EC54" s="98"/>
      <c r="ED54" s="98"/>
      <c r="EE54" s="98"/>
      <c r="EF54" s="98"/>
      <c r="EG54" s="98"/>
      <c r="EH54" s="98"/>
      <c r="EI54" s="98"/>
      <c r="EJ54" s="98"/>
      <c r="EK54" s="98"/>
      <c r="EL54" s="98"/>
      <c r="EM54" s="98"/>
      <c r="EN54" s="98"/>
      <c r="EO54" s="98"/>
      <c r="EP54" s="98"/>
      <c r="EQ54" s="98"/>
      <c r="ER54" s="98"/>
      <c r="ES54" s="98"/>
      <c r="ET54" s="98"/>
      <c r="EU54" s="98"/>
      <c r="EV54" s="98"/>
      <c r="EW54" s="98"/>
      <c r="EX54" s="98"/>
      <c r="EY54" s="98"/>
      <c r="EZ54" s="98"/>
      <c r="FA54" s="98"/>
      <c r="FB54" s="98"/>
      <c r="FC54" s="98"/>
      <c r="FD54" s="98"/>
      <c r="FE54" s="98"/>
      <c r="FF54" s="98"/>
      <c r="FG54" s="98"/>
      <c r="FH54" s="98"/>
      <c r="FI54" s="98"/>
      <c r="FJ54" s="98"/>
      <c r="FK54" s="98"/>
      <c r="FL54" s="98"/>
      <c r="FM54" s="98"/>
      <c r="FN54" s="98"/>
      <c r="FO54" s="98"/>
      <c r="FP54" s="98"/>
      <c r="FQ54" s="98"/>
      <c r="FR54" s="98"/>
      <c r="FS54" s="98"/>
      <c r="FT54" s="98"/>
      <c r="FU54" s="98"/>
      <c r="FV54" s="98"/>
      <c r="FW54" s="98"/>
      <c r="FX54" s="98"/>
      <c r="FY54" s="98"/>
      <c r="FZ54" s="98"/>
      <c r="GA54" s="98"/>
      <c r="GB54" s="98"/>
      <c r="GC54" s="98"/>
      <c r="GD54" s="98"/>
      <c r="GE54" s="98"/>
      <c r="GF54" s="98"/>
      <c r="GG54" s="98"/>
      <c r="GH54" s="98"/>
      <c r="GI54" s="98"/>
      <c r="GJ54" s="98"/>
      <c r="GK54" s="98"/>
      <c r="GL54" s="98"/>
      <c r="GM54" s="98"/>
      <c r="GN54" s="98"/>
      <c r="GO54" s="98"/>
      <c r="GP54" s="98"/>
      <c r="GQ54" s="98"/>
      <c r="GR54" s="98"/>
      <c r="GS54" s="98"/>
      <c r="GT54" s="98"/>
      <c r="GU54" s="98"/>
      <c r="GV54" s="98"/>
      <c r="GW54" s="98"/>
      <c r="GX54" s="98"/>
      <c r="GY54" s="98"/>
      <c r="GZ54" s="98"/>
      <c r="HA54" s="98"/>
      <c r="HB54" s="98"/>
      <c r="HC54" s="98"/>
      <c r="HD54" s="98"/>
      <c r="HE54" s="98"/>
      <c r="HF54" s="98"/>
      <c r="HG54" s="98"/>
      <c r="HH54" s="98"/>
      <c r="HI54" s="98"/>
      <c r="HJ54" s="98"/>
      <c r="HK54" s="98"/>
      <c r="HL54" s="98"/>
      <c r="HM54" s="98"/>
      <c r="HN54" s="98"/>
      <c r="HO54" s="98"/>
      <c r="HP54" s="98"/>
      <c r="HQ54" s="98"/>
      <c r="HR54" s="98"/>
      <c r="HS54" s="98"/>
      <c r="HT54" s="98"/>
      <c r="HU54" s="98"/>
      <c r="HV54" s="98"/>
      <c r="HW54" s="98"/>
      <c r="HX54" s="98"/>
      <c r="HY54" s="98"/>
      <c r="HZ54" s="98"/>
      <c r="IA54" s="98"/>
      <c r="IB54" s="98"/>
      <c r="IC54" s="98"/>
    </row>
    <row r="55" spans="1:237" ht="26.25" customHeight="1">
      <c r="A55" s="457" t="s">
        <v>155</v>
      </c>
      <c r="B55" s="457"/>
      <c r="C55" s="457"/>
      <c r="D55" s="457"/>
      <c r="E55" s="457"/>
      <c r="F55" s="457"/>
      <c r="G55" s="457"/>
      <c r="H55" s="457"/>
      <c r="I55" s="457"/>
      <c r="J55" s="457"/>
      <c r="K55" s="457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8"/>
      <c r="AM55" s="98"/>
      <c r="AN55" s="98"/>
      <c r="AO55" s="98"/>
      <c r="AP55" s="98"/>
      <c r="AQ55" s="98"/>
      <c r="AR55" s="98"/>
      <c r="AS55" s="98"/>
      <c r="AT55" s="98"/>
      <c r="AU55" s="98"/>
      <c r="AV55" s="98"/>
      <c r="AW55" s="98"/>
      <c r="AX55" s="98"/>
      <c r="AY55" s="98"/>
      <c r="AZ55" s="98"/>
      <c r="BA55" s="98"/>
      <c r="BB55" s="98"/>
      <c r="BC55" s="98"/>
      <c r="BD55" s="98"/>
      <c r="BE55" s="98"/>
      <c r="BF55" s="98"/>
      <c r="BG55" s="98"/>
      <c r="BH55" s="98"/>
      <c r="BI55" s="98"/>
      <c r="BJ55" s="98"/>
      <c r="BK55" s="98"/>
      <c r="BL55" s="98"/>
      <c r="BM55" s="98"/>
      <c r="BN55" s="98"/>
      <c r="BO55" s="98"/>
      <c r="BP55" s="98"/>
      <c r="BQ55" s="98"/>
      <c r="BR55" s="98"/>
      <c r="BS55" s="98"/>
      <c r="BT55" s="98"/>
      <c r="BU55" s="98"/>
      <c r="BV55" s="98"/>
      <c r="BW55" s="98"/>
      <c r="BX55" s="98"/>
      <c r="BY55" s="98"/>
      <c r="BZ55" s="98"/>
      <c r="CA55" s="98"/>
      <c r="CB55" s="98"/>
      <c r="CC55" s="98"/>
      <c r="CD55" s="98"/>
      <c r="CE55" s="98"/>
      <c r="CF55" s="98"/>
      <c r="CG55" s="98"/>
      <c r="CH55" s="98"/>
      <c r="CI55" s="98"/>
      <c r="CJ55" s="98"/>
      <c r="CK55" s="98"/>
      <c r="CL55" s="98"/>
      <c r="CM55" s="98"/>
      <c r="CN55" s="98"/>
      <c r="CO55" s="98"/>
      <c r="CP55" s="98"/>
      <c r="CQ55" s="98"/>
      <c r="CR55" s="98"/>
      <c r="CS55" s="98"/>
      <c r="CT55" s="98"/>
      <c r="CU55" s="98"/>
      <c r="CV55" s="98"/>
      <c r="CW55" s="98"/>
      <c r="CX55" s="98"/>
      <c r="CY55" s="98"/>
      <c r="CZ55" s="98"/>
      <c r="DA55" s="98"/>
      <c r="DB55" s="98"/>
      <c r="DC55" s="98"/>
      <c r="DD55" s="98"/>
      <c r="DE55" s="98"/>
      <c r="DF55" s="98"/>
      <c r="DG55" s="98"/>
      <c r="DH55" s="98"/>
      <c r="DI55" s="98"/>
      <c r="DJ55" s="98"/>
      <c r="DK55" s="98"/>
      <c r="DL55" s="98"/>
      <c r="DM55" s="98"/>
      <c r="DN55" s="98"/>
      <c r="DO55" s="98"/>
      <c r="DP55" s="98"/>
      <c r="DQ55" s="98"/>
      <c r="DR55" s="98"/>
      <c r="DS55" s="98"/>
      <c r="DT55" s="98"/>
      <c r="DU55" s="98"/>
      <c r="DV55" s="98"/>
      <c r="DW55" s="98"/>
      <c r="DX55" s="98"/>
      <c r="DY55" s="98"/>
      <c r="DZ55" s="98"/>
      <c r="EA55" s="98"/>
      <c r="EB55" s="98"/>
      <c r="EC55" s="98"/>
      <c r="ED55" s="98"/>
      <c r="EE55" s="98"/>
      <c r="EF55" s="98"/>
      <c r="EG55" s="98"/>
      <c r="EH55" s="98"/>
      <c r="EI55" s="98"/>
      <c r="EJ55" s="98"/>
      <c r="EK55" s="98"/>
      <c r="EL55" s="98"/>
      <c r="EM55" s="98"/>
      <c r="EN55" s="98"/>
      <c r="EO55" s="98"/>
      <c r="EP55" s="98"/>
      <c r="EQ55" s="98"/>
      <c r="ER55" s="98"/>
      <c r="ES55" s="98"/>
      <c r="ET55" s="98"/>
      <c r="EU55" s="98"/>
      <c r="EV55" s="98"/>
      <c r="EW55" s="98"/>
      <c r="EX55" s="98"/>
      <c r="EY55" s="98"/>
      <c r="EZ55" s="98"/>
      <c r="FA55" s="98"/>
      <c r="FB55" s="98"/>
      <c r="FC55" s="98"/>
      <c r="FD55" s="98"/>
      <c r="FE55" s="98"/>
      <c r="FF55" s="98"/>
      <c r="FG55" s="98"/>
      <c r="FH55" s="98"/>
      <c r="FI55" s="98"/>
      <c r="FJ55" s="98"/>
      <c r="FK55" s="98"/>
      <c r="FL55" s="98"/>
      <c r="FM55" s="98"/>
      <c r="FN55" s="98"/>
      <c r="FO55" s="98"/>
      <c r="FP55" s="98"/>
      <c r="FQ55" s="98"/>
      <c r="FR55" s="98"/>
      <c r="FS55" s="98"/>
      <c r="FT55" s="98"/>
      <c r="FU55" s="98"/>
      <c r="FV55" s="98"/>
      <c r="FW55" s="98"/>
      <c r="FX55" s="98"/>
      <c r="FY55" s="98"/>
      <c r="FZ55" s="98"/>
      <c r="GA55" s="98"/>
      <c r="GB55" s="98"/>
      <c r="GC55" s="98"/>
      <c r="GD55" s="98"/>
      <c r="GE55" s="98"/>
      <c r="GF55" s="98"/>
      <c r="GG55" s="98"/>
      <c r="GH55" s="98"/>
      <c r="GI55" s="98"/>
      <c r="GJ55" s="98"/>
      <c r="GK55" s="98"/>
      <c r="GL55" s="98"/>
      <c r="GM55" s="98"/>
      <c r="GN55" s="98"/>
      <c r="GO55" s="98"/>
      <c r="GP55" s="98"/>
      <c r="GQ55" s="98"/>
      <c r="GR55" s="98"/>
      <c r="GS55" s="98"/>
      <c r="GT55" s="98"/>
      <c r="GU55" s="98"/>
      <c r="GV55" s="98"/>
      <c r="GW55" s="98"/>
      <c r="GX55" s="98"/>
      <c r="GY55" s="98"/>
      <c r="GZ55" s="98"/>
      <c r="HA55" s="98"/>
      <c r="HB55" s="98"/>
      <c r="HC55" s="98"/>
      <c r="HD55" s="98"/>
      <c r="HE55" s="98"/>
      <c r="HF55" s="98"/>
      <c r="HG55" s="98"/>
      <c r="HH55" s="98"/>
      <c r="HI55" s="98"/>
      <c r="HJ55" s="98"/>
      <c r="HK55" s="98"/>
      <c r="HL55" s="98"/>
      <c r="HM55" s="98"/>
      <c r="HN55" s="98"/>
      <c r="HO55" s="98"/>
      <c r="HP55" s="98"/>
      <c r="HQ55" s="98"/>
      <c r="HR55" s="98"/>
      <c r="HS55" s="98"/>
      <c r="HT55" s="98"/>
      <c r="HU55" s="98"/>
      <c r="HV55" s="98"/>
      <c r="HW55" s="98"/>
      <c r="HX55" s="98"/>
      <c r="HY55" s="98"/>
      <c r="HZ55" s="98"/>
      <c r="IA55" s="98"/>
      <c r="IB55" s="98"/>
      <c r="IC55" s="98"/>
    </row>
    <row r="56" spans="1:11" ht="26.25" customHeight="1">
      <c r="A56" s="465" t="s">
        <v>184</v>
      </c>
      <c r="B56" s="465"/>
      <c r="C56" s="465"/>
      <c r="D56" s="465"/>
      <c r="E56" s="465"/>
      <c r="F56" s="465"/>
      <c r="G56" s="465"/>
      <c r="H56" s="465"/>
      <c r="I56" s="465"/>
      <c r="J56" s="465"/>
      <c r="K56" s="465"/>
    </row>
    <row r="57" spans="1:11" ht="26.25" customHeight="1">
      <c r="A57" s="127" t="s">
        <v>137</v>
      </c>
      <c r="B57" s="128"/>
      <c r="C57" s="472" t="s">
        <v>251</v>
      </c>
      <c r="D57" s="472"/>
      <c r="E57" s="472" t="s">
        <v>251</v>
      </c>
      <c r="F57" s="472"/>
      <c r="G57" s="129"/>
      <c r="H57" s="129"/>
      <c r="I57" s="129"/>
      <c r="J57" s="129"/>
      <c r="K57" s="129"/>
    </row>
    <row r="58" spans="1:11" ht="15" customHeight="1">
      <c r="A58" s="114" t="s">
        <v>124</v>
      </c>
      <c r="B58" s="115" t="s">
        <v>72</v>
      </c>
      <c r="C58" s="111" t="s">
        <v>154</v>
      </c>
      <c r="D58" s="111" t="s">
        <v>154</v>
      </c>
      <c r="E58" s="111" t="s">
        <v>154</v>
      </c>
      <c r="F58" s="111" t="s">
        <v>154</v>
      </c>
      <c r="G58" s="111">
        <v>0.7</v>
      </c>
      <c r="H58" s="111">
        <v>0.8</v>
      </c>
      <c r="I58" s="111">
        <v>0.7</v>
      </c>
      <c r="J58" s="111">
        <v>0.8</v>
      </c>
      <c r="K58" s="116">
        <f aca="true" t="shared" si="2" ref="K58:K65">IF(ISERROR(AVERAGE(C58:J58)),"=",AVERAGE(C58:J58))</f>
        <v>0.75</v>
      </c>
    </row>
    <row r="59" spans="1:11" ht="15" customHeight="1">
      <c r="A59" s="114" t="s">
        <v>102</v>
      </c>
      <c r="B59" s="115" t="s">
        <v>72</v>
      </c>
      <c r="C59" s="111" t="s">
        <v>154</v>
      </c>
      <c r="D59" s="111" t="s">
        <v>154</v>
      </c>
      <c r="E59" s="111" t="s">
        <v>154</v>
      </c>
      <c r="F59" s="111" t="s">
        <v>154</v>
      </c>
      <c r="G59" s="111">
        <v>1.01</v>
      </c>
      <c r="H59" s="111">
        <v>1.08</v>
      </c>
      <c r="I59" s="111">
        <v>1.01</v>
      </c>
      <c r="J59" s="111">
        <v>1.08</v>
      </c>
      <c r="K59" s="116">
        <f t="shared" si="2"/>
        <v>1.045</v>
      </c>
    </row>
    <row r="60" spans="1:11" ht="15" customHeight="1">
      <c r="A60" s="114" t="s">
        <v>112</v>
      </c>
      <c r="B60" s="115" t="s">
        <v>72</v>
      </c>
      <c r="C60" s="111" t="s">
        <v>154</v>
      </c>
      <c r="D60" s="111" t="s">
        <v>154</v>
      </c>
      <c r="E60" s="111" t="s">
        <v>154</v>
      </c>
      <c r="F60" s="111" t="s">
        <v>154</v>
      </c>
      <c r="G60" s="111">
        <v>1.18</v>
      </c>
      <c r="H60" s="111">
        <v>1.25</v>
      </c>
      <c r="I60" s="111">
        <v>1.18</v>
      </c>
      <c r="J60" s="111">
        <v>1.25</v>
      </c>
      <c r="K60" s="116">
        <f t="shared" si="2"/>
        <v>1.2149999999999999</v>
      </c>
    </row>
    <row r="61" spans="1:11" ht="15" customHeight="1">
      <c r="A61" s="114" t="s">
        <v>108</v>
      </c>
      <c r="B61" s="115" t="s">
        <v>72</v>
      </c>
      <c r="C61" s="111" t="s">
        <v>154</v>
      </c>
      <c r="D61" s="111" t="s">
        <v>154</v>
      </c>
      <c r="E61" s="111" t="s">
        <v>154</v>
      </c>
      <c r="F61" s="111" t="s">
        <v>154</v>
      </c>
      <c r="G61" s="111" t="s">
        <v>154</v>
      </c>
      <c r="H61" s="111" t="s">
        <v>154</v>
      </c>
      <c r="I61" s="111" t="s">
        <v>154</v>
      </c>
      <c r="J61" s="111" t="s">
        <v>154</v>
      </c>
      <c r="K61" s="116" t="str">
        <f t="shared" si="2"/>
        <v>=</v>
      </c>
    </row>
    <row r="62" spans="1:11" ht="15" customHeight="1">
      <c r="A62" s="114" t="s">
        <v>113</v>
      </c>
      <c r="B62" s="115" t="s">
        <v>72</v>
      </c>
      <c r="C62" s="111" t="s">
        <v>154</v>
      </c>
      <c r="D62" s="111" t="s">
        <v>154</v>
      </c>
      <c r="E62" s="111" t="s">
        <v>154</v>
      </c>
      <c r="F62" s="111" t="s">
        <v>154</v>
      </c>
      <c r="G62" s="111" t="s">
        <v>154</v>
      </c>
      <c r="H62" s="111" t="s">
        <v>154</v>
      </c>
      <c r="I62" s="111" t="s">
        <v>154</v>
      </c>
      <c r="J62" s="111" t="s">
        <v>154</v>
      </c>
      <c r="K62" s="116" t="str">
        <f t="shared" si="2"/>
        <v>=</v>
      </c>
    </row>
    <row r="63" spans="1:11" ht="15" customHeight="1">
      <c r="A63" s="114" t="s">
        <v>105</v>
      </c>
      <c r="B63" s="115" t="s">
        <v>72</v>
      </c>
      <c r="C63" s="111" t="s">
        <v>154</v>
      </c>
      <c r="D63" s="111" t="s">
        <v>154</v>
      </c>
      <c r="E63" s="111" t="s">
        <v>154</v>
      </c>
      <c r="F63" s="111" t="s">
        <v>154</v>
      </c>
      <c r="G63" s="111" t="s">
        <v>154</v>
      </c>
      <c r="H63" s="111" t="s">
        <v>154</v>
      </c>
      <c r="I63" s="111" t="s">
        <v>154</v>
      </c>
      <c r="J63" s="111" t="s">
        <v>154</v>
      </c>
      <c r="K63" s="116" t="str">
        <f t="shared" si="2"/>
        <v>=</v>
      </c>
    </row>
    <row r="64" spans="1:11" ht="15" customHeight="1">
      <c r="A64" s="114" t="s">
        <v>112</v>
      </c>
      <c r="B64" s="115" t="s">
        <v>72</v>
      </c>
      <c r="C64" s="111" t="s">
        <v>154</v>
      </c>
      <c r="D64" s="111" t="s">
        <v>154</v>
      </c>
      <c r="E64" s="116" t="s">
        <v>154</v>
      </c>
      <c r="F64" s="116" t="s">
        <v>154</v>
      </c>
      <c r="G64" s="116" t="s">
        <v>154</v>
      </c>
      <c r="H64" s="116" t="s">
        <v>154</v>
      </c>
      <c r="I64" s="116" t="s">
        <v>154</v>
      </c>
      <c r="J64" s="116" t="s">
        <v>154</v>
      </c>
      <c r="K64" s="116" t="str">
        <f t="shared" si="2"/>
        <v>=</v>
      </c>
    </row>
    <row r="65" spans="1:11" ht="15" customHeight="1">
      <c r="A65" s="114" t="s">
        <v>121</v>
      </c>
      <c r="B65" s="115" t="s">
        <v>72</v>
      </c>
      <c r="C65" s="111" t="s">
        <v>154</v>
      </c>
      <c r="D65" s="111" t="s">
        <v>154</v>
      </c>
      <c r="E65" s="116" t="s">
        <v>154</v>
      </c>
      <c r="F65" s="116" t="s">
        <v>154</v>
      </c>
      <c r="G65" s="116" t="s">
        <v>154</v>
      </c>
      <c r="H65" s="116" t="s">
        <v>154</v>
      </c>
      <c r="I65" s="116" t="s">
        <v>154</v>
      </c>
      <c r="J65" s="116" t="s">
        <v>154</v>
      </c>
      <c r="K65" s="116" t="str">
        <f t="shared" si="2"/>
        <v>=</v>
      </c>
    </row>
    <row r="66" spans="1:11" ht="15" customHeight="1">
      <c r="A66" s="114" t="s">
        <v>194</v>
      </c>
      <c r="B66" s="115" t="s">
        <v>72</v>
      </c>
      <c r="C66" s="111" t="s">
        <v>154</v>
      </c>
      <c r="D66" s="111" t="s">
        <v>154</v>
      </c>
      <c r="E66" s="116" t="s">
        <v>154</v>
      </c>
      <c r="F66" s="116" t="s">
        <v>154</v>
      </c>
      <c r="G66" s="116" t="s">
        <v>154</v>
      </c>
      <c r="H66" s="116" t="s">
        <v>154</v>
      </c>
      <c r="I66" s="116" t="s">
        <v>154</v>
      </c>
      <c r="J66" s="116" t="s">
        <v>154</v>
      </c>
      <c r="K66" s="116"/>
    </row>
    <row r="67" spans="1:11" ht="15" customHeight="1">
      <c r="A67" s="114" t="s">
        <v>91</v>
      </c>
      <c r="B67" s="115" t="s">
        <v>72</v>
      </c>
      <c r="C67" s="111" t="s">
        <v>154</v>
      </c>
      <c r="D67" s="111" t="s">
        <v>154</v>
      </c>
      <c r="E67" s="116" t="s">
        <v>154</v>
      </c>
      <c r="F67" s="116" t="s">
        <v>154</v>
      </c>
      <c r="G67" s="116" t="s">
        <v>154</v>
      </c>
      <c r="H67" s="116" t="s">
        <v>154</v>
      </c>
      <c r="I67" s="116" t="s">
        <v>154</v>
      </c>
      <c r="J67" s="116" t="s">
        <v>154</v>
      </c>
      <c r="K67" s="116" t="str">
        <f>IF(ISERROR(AVERAGE(C67:J67)),"=",AVERAGE(C67:J67))</f>
        <v>=</v>
      </c>
    </row>
    <row r="68" spans="1:11" ht="15" customHeight="1">
      <c r="A68" s="114" t="s">
        <v>104</v>
      </c>
      <c r="B68" s="115" t="s">
        <v>72</v>
      </c>
      <c r="C68" s="111" t="s">
        <v>154</v>
      </c>
      <c r="D68" s="111" t="s">
        <v>154</v>
      </c>
      <c r="E68" s="116" t="s">
        <v>154</v>
      </c>
      <c r="F68" s="116" t="s">
        <v>154</v>
      </c>
      <c r="G68" s="116" t="s">
        <v>154</v>
      </c>
      <c r="H68" s="116" t="s">
        <v>154</v>
      </c>
      <c r="I68" s="116" t="s">
        <v>154</v>
      </c>
      <c r="J68" s="116" t="s">
        <v>154</v>
      </c>
      <c r="K68" s="116" t="str">
        <f>IF(ISERROR(AVERAGE(C68:J68)),"=",AVERAGE(C68:J68))</f>
        <v>=</v>
      </c>
    </row>
    <row r="69" spans="1:11" ht="15" customHeight="1">
      <c r="A69" s="114" t="s">
        <v>114</v>
      </c>
      <c r="B69" s="115" t="s">
        <v>72</v>
      </c>
      <c r="C69" s="111" t="s">
        <v>154</v>
      </c>
      <c r="D69" s="111" t="s">
        <v>154</v>
      </c>
      <c r="E69" s="116" t="s">
        <v>154</v>
      </c>
      <c r="F69" s="116" t="s">
        <v>154</v>
      </c>
      <c r="G69" s="116" t="s">
        <v>154</v>
      </c>
      <c r="H69" s="116" t="s">
        <v>154</v>
      </c>
      <c r="I69" s="116" t="s">
        <v>154</v>
      </c>
      <c r="J69" s="116" t="s">
        <v>154</v>
      </c>
      <c r="K69" s="116" t="str">
        <f>IF(ISERROR(AVERAGE(C69:J69)),"=",AVERAGE(C69:J69))</f>
        <v>=</v>
      </c>
    </row>
    <row r="70" spans="1:11" ht="15" customHeight="1">
      <c r="A70" s="114" t="s">
        <v>195</v>
      </c>
      <c r="B70" s="115" t="s">
        <v>72</v>
      </c>
      <c r="C70" s="111" t="s">
        <v>154</v>
      </c>
      <c r="D70" s="111" t="s">
        <v>154</v>
      </c>
      <c r="E70" s="116" t="s">
        <v>154</v>
      </c>
      <c r="F70" s="116" t="s">
        <v>154</v>
      </c>
      <c r="G70" s="116" t="s">
        <v>154</v>
      </c>
      <c r="H70" s="116" t="s">
        <v>154</v>
      </c>
      <c r="I70" s="116" t="s">
        <v>154</v>
      </c>
      <c r="J70" s="116" t="s">
        <v>154</v>
      </c>
      <c r="K70" s="116" t="str">
        <f>IF(ISERROR(AVERAGE(C70:J70)),"=",AVERAGE(C70:J70))</f>
        <v>=</v>
      </c>
    </row>
    <row r="71" spans="1:11" ht="15" customHeight="1">
      <c r="A71" s="114" t="s">
        <v>196</v>
      </c>
      <c r="B71" s="115" t="s">
        <v>72</v>
      </c>
      <c r="C71" s="111" t="s">
        <v>154</v>
      </c>
      <c r="D71" s="111" t="s">
        <v>154</v>
      </c>
      <c r="E71" s="116" t="s">
        <v>154</v>
      </c>
      <c r="F71" s="116" t="s">
        <v>154</v>
      </c>
      <c r="G71" s="116" t="s">
        <v>154</v>
      </c>
      <c r="H71" s="116" t="s">
        <v>154</v>
      </c>
      <c r="I71" s="116" t="s">
        <v>154</v>
      </c>
      <c r="J71" s="116" t="s">
        <v>154</v>
      </c>
      <c r="K71" s="116" t="str">
        <f>IF(ISERROR(AVERAGE(C71:J71)),"=",AVERAGE(C71:J71))</f>
        <v>=</v>
      </c>
    </row>
    <row r="72" spans="1:11" ht="15" customHeight="1">
      <c r="A72" s="130" t="s">
        <v>138</v>
      </c>
      <c r="B72" s="131"/>
      <c r="C72" s="116"/>
      <c r="D72" s="116"/>
      <c r="E72" s="116"/>
      <c r="F72" s="116"/>
      <c r="G72" s="116"/>
      <c r="H72" s="116"/>
      <c r="I72" s="116"/>
      <c r="J72" s="116"/>
      <c r="K72" s="132"/>
    </row>
    <row r="73" spans="1:11" ht="15" customHeight="1">
      <c r="A73" s="114" t="s">
        <v>129</v>
      </c>
      <c r="B73" s="115" t="s">
        <v>72</v>
      </c>
      <c r="C73" s="111" t="s">
        <v>154</v>
      </c>
      <c r="D73" s="111" t="s">
        <v>154</v>
      </c>
      <c r="E73" s="116" t="s">
        <v>154</v>
      </c>
      <c r="F73" s="116" t="s">
        <v>154</v>
      </c>
      <c r="G73" s="116">
        <v>0.86</v>
      </c>
      <c r="H73" s="116">
        <v>0.95</v>
      </c>
      <c r="I73" s="116">
        <v>0.86</v>
      </c>
      <c r="J73" s="116">
        <v>0.95</v>
      </c>
      <c r="K73" s="116">
        <f aca="true" t="shared" si="3" ref="K73:K95">IF(ISERROR(AVERAGE(C73:J73)),"=",AVERAGE(C73:J73))</f>
        <v>0.905</v>
      </c>
    </row>
    <row r="74" spans="1:11" ht="15" customHeight="1">
      <c r="A74" s="180" t="s">
        <v>130</v>
      </c>
      <c r="B74" s="115" t="s">
        <v>72</v>
      </c>
      <c r="C74" s="111" t="s">
        <v>154</v>
      </c>
      <c r="D74" s="111" t="s">
        <v>154</v>
      </c>
      <c r="E74" s="116" t="s">
        <v>154</v>
      </c>
      <c r="F74" s="116" t="s">
        <v>154</v>
      </c>
      <c r="G74" s="116">
        <v>1.36</v>
      </c>
      <c r="H74" s="116">
        <v>1.43</v>
      </c>
      <c r="I74" s="116">
        <v>1.36</v>
      </c>
      <c r="J74" s="116">
        <v>1.43</v>
      </c>
      <c r="K74" s="116">
        <f t="shared" si="3"/>
        <v>1.395</v>
      </c>
    </row>
    <row r="75" spans="1:11" ht="15" customHeight="1">
      <c r="A75" s="180" t="s">
        <v>139</v>
      </c>
      <c r="B75" s="115" t="s">
        <v>72</v>
      </c>
      <c r="C75" s="111" t="s">
        <v>154</v>
      </c>
      <c r="D75" s="111" t="s">
        <v>154</v>
      </c>
      <c r="E75" s="116" t="s">
        <v>154</v>
      </c>
      <c r="F75" s="116" t="s">
        <v>154</v>
      </c>
      <c r="G75" s="116">
        <v>0.88</v>
      </c>
      <c r="H75" s="116">
        <v>0.97</v>
      </c>
      <c r="I75" s="116">
        <v>0.88</v>
      </c>
      <c r="J75" s="116">
        <v>0.97</v>
      </c>
      <c r="K75" s="116">
        <f t="shared" si="3"/>
        <v>0.925</v>
      </c>
    </row>
    <row r="76" spans="1:11" ht="15" customHeight="1">
      <c r="A76" s="180" t="s">
        <v>140</v>
      </c>
      <c r="B76" s="115" t="s">
        <v>72</v>
      </c>
      <c r="C76" s="111" t="s">
        <v>154</v>
      </c>
      <c r="D76" s="111" t="s">
        <v>154</v>
      </c>
      <c r="E76" s="116" t="s">
        <v>154</v>
      </c>
      <c r="F76" s="116" t="s">
        <v>154</v>
      </c>
      <c r="G76" s="116">
        <v>1.34</v>
      </c>
      <c r="H76" s="116">
        <v>1.4</v>
      </c>
      <c r="I76" s="116">
        <v>1.34</v>
      </c>
      <c r="J76" s="116">
        <v>1.4</v>
      </c>
      <c r="K76" s="116">
        <f t="shared" si="3"/>
        <v>1.37</v>
      </c>
    </row>
    <row r="77" spans="1:11" ht="15" customHeight="1">
      <c r="A77" s="114" t="s">
        <v>103</v>
      </c>
      <c r="B77" s="115" t="s">
        <v>72</v>
      </c>
      <c r="C77" s="111" t="s">
        <v>154</v>
      </c>
      <c r="D77" s="111" t="s">
        <v>154</v>
      </c>
      <c r="E77" s="116" t="s">
        <v>154</v>
      </c>
      <c r="F77" s="116" t="s">
        <v>154</v>
      </c>
      <c r="G77" s="116" t="s">
        <v>154</v>
      </c>
      <c r="H77" s="116" t="s">
        <v>154</v>
      </c>
      <c r="I77" s="116" t="s">
        <v>154</v>
      </c>
      <c r="J77" s="116" t="s">
        <v>154</v>
      </c>
      <c r="K77" s="116" t="str">
        <f t="shared" si="3"/>
        <v>=</v>
      </c>
    </row>
    <row r="78" spans="1:11" ht="15" customHeight="1">
      <c r="A78" s="114" t="s">
        <v>131</v>
      </c>
      <c r="B78" s="115" t="s">
        <v>72</v>
      </c>
      <c r="C78" s="111" t="s">
        <v>154</v>
      </c>
      <c r="D78" s="111" t="s">
        <v>154</v>
      </c>
      <c r="E78" s="116" t="s">
        <v>154</v>
      </c>
      <c r="F78" s="116" t="s">
        <v>154</v>
      </c>
      <c r="G78" s="116" t="s">
        <v>154</v>
      </c>
      <c r="H78" s="116" t="s">
        <v>154</v>
      </c>
      <c r="I78" s="116" t="s">
        <v>154</v>
      </c>
      <c r="J78" s="116" t="s">
        <v>154</v>
      </c>
      <c r="K78" s="116" t="str">
        <f t="shared" si="3"/>
        <v>=</v>
      </c>
    </row>
    <row r="79" spans="1:11" ht="15" customHeight="1">
      <c r="A79" s="114" t="s">
        <v>106</v>
      </c>
      <c r="B79" s="115" t="s">
        <v>72</v>
      </c>
      <c r="C79" s="111" t="s">
        <v>154</v>
      </c>
      <c r="D79" s="111" t="s">
        <v>154</v>
      </c>
      <c r="E79" s="116" t="s">
        <v>154</v>
      </c>
      <c r="F79" s="116" t="s">
        <v>154</v>
      </c>
      <c r="G79" s="116" t="s">
        <v>154</v>
      </c>
      <c r="H79" s="116" t="s">
        <v>154</v>
      </c>
      <c r="I79" s="116" t="s">
        <v>154</v>
      </c>
      <c r="J79" s="116" t="s">
        <v>154</v>
      </c>
      <c r="K79" s="116" t="str">
        <f t="shared" si="3"/>
        <v>=</v>
      </c>
    </row>
    <row r="80" spans="1:11" ht="15" customHeight="1">
      <c r="A80" s="114" t="s">
        <v>125</v>
      </c>
      <c r="B80" s="115" t="s">
        <v>72</v>
      </c>
      <c r="C80" s="111" t="s">
        <v>154</v>
      </c>
      <c r="D80" s="111" t="s">
        <v>154</v>
      </c>
      <c r="E80" s="116" t="s">
        <v>154</v>
      </c>
      <c r="F80" s="116" t="s">
        <v>154</v>
      </c>
      <c r="G80" s="116" t="s">
        <v>154</v>
      </c>
      <c r="H80" s="116" t="s">
        <v>154</v>
      </c>
      <c r="I80" s="116" t="s">
        <v>154</v>
      </c>
      <c r="J80" s="116" t="s">
        <v>154</v>
      </c>
      <c r="K80" s="116" t="str">
        <f t="shared" si="3"/>
        <v>=</v>
      </c>
    </row>
    <row r="81" spans="1:11" ht="15" customHeight="1">
      <c r="A81" s="114" t="s">
        <v>126</v>
      </c>
      <c r="B81" s="115" t="s">
        <v>72</v>
      </c>
      <c r="C81" s="111" t="s">
        <v>154</v>
      </c>
      <c r="D81" s="111" t="s">
        <v>154</v>
      </c>
      <c r="E81" s="116" t="s">
        <v>154</v>
      </c>
      <c r="F81" s="116" t="s">
        <v>154</v>
      </c>
      <c r="G81" s="116" t="s">
        <v>154</v>
      </c>
      <c r="H81" s="116" t="s">
        <v>154</v>
      </c>
      <c r="I81" s="116" t="s">
        <v>154</v>
      </c>
      <c r="J81" s="116" t="s">
        <v>154</v>
      </c>
      <c r="K81" s="116" t="str">
        <f t="shared" si="3"/>
        <v>=</v>
      </c>
    </row>
    <row r="82" spans="1:11" ht="15" customHeight="1">
      <c r="A82" s="114" t="s">
        <v>119</v>
      </c>
      <c r="B82" s="115" t="s">
        <v>72</v>
      </c>
      <c r="C82" s="111" t="s">
        <v>154</v>
      </c>
      <c r="D82" s="111" t="s">
        <v>154</v>
      </c>
      <c r="E82" s="116" t="s">
        <v>154</v>
      </c>
      <c r="F82" s="116" t="s">
        <v>154</v>
      </c>
      <c r="G82" s="116" t="s">
        <v>154</v>
      </c>
      <c r="H82" s="116" t="s">
        <v>154</v>
      </c>
      <c r="I82" s="116" t="s">
        <v>154</v>
      </c>
      <c r="J82" s="116" t="s">
        <v>154</v>
      </c>
      <c r="K82" s="116" t="str">
        <f t="shared" si="3"/>
        <v>=</v>
      </c>
    </row>
    <row r="83" spans="1:11" ht="15" customHeight="1">
      <c r="A83" s="114" t="s">
        <v>109</v>
      </c>
      <c r="B83" s="115" t="s">
        <v>72</v>
      </c>
      <c r="C83" s="111" t="s">
        <v>154</v>
      </c>
      <c r="D83" s="111" t="s">
        <v>154</v>
      </c>
      <c r="E83" s="116" t="s">
        <v>154</v>
      </c>
      <c r="F83" s="116" t="s">
        <v>154</v>
      </c>
      <c r="G83" s="116" t="s">
        <v>154</v>
      </c>
      <c r="H83" s="116" t="s">
        <v>154</v>
      </c>
      <c r="I83" s="116" t="s">
        <v>154</v>
      </c>
      <c r="J83" s="116" t="s">
        <v>154</v>
      </c>
      <c r="K83" s="116" t="str">
        <f t="shared" si="3"/>
        <v>=</v>
      </c>
    </row>
    <row r="84" spans="1:11" ht="15" customHeight="1">
      <c r="A84" s="114" t="s">
        <v>107</v>
      </c>
      <c r="B84" s="115" t="s">
        <v>72</v>
      </c>
      <c r="C84" s="111" t="s">
        <v>154</v>
      </c>
      <c r="D84" s="111" t="s">
        <v>154</v>
      </c>
      <c r="E84" s="116" t="s">
        <v>154</v>
      </c>
      <c r="F84" s="116" t="s">
        <v>154</v>
      </c>
      <c r="G84" s="116" t="s">
        <v>154</v>
      </c>
      <c r="H84" s="116" t="s">
        <v>154</v>
      </c>
      <c r="I84" s="116" t="s">
        <v>154</v>
      </c>
      <c r="J84" s="116" t="s">
        <v>154</v>
      </c>
      <c r="K84" s="116" t="str">
        <f t="shared" si="3"/>
        <v>=</v>
      </c>
    </row>
    <row r="85" spans="1:11" ht="15" customHeight="1">
      <c r="A85" s="114" t="s">
        <v>120</v>
      </c>
      <c r="B85" s="115" t="s">
        <v>72</v>
      </c>
      <c r="C85" s="111" t="s">
        <v>154</v>
      </c>
      <c r="D85" s="111" t="s">
        <v>154</v>
      </c>
      <c r="E85" s="116" t="s">
        <v>154</v>
      </c>
      <c r="F85" s="116" t="s">
        <v>154</v>
      </c>
      <c r="G85" s="116" t="s">
        <v>154</v>
      </c>
      <c r="H85" s="116" t="s">
        <v>154</v>
      </c>
      <c r="I85" s="116" t="s">
        <v>154</v>
      </c>
      <c r="J85" s="116" t="s">
        <v>154</v>
      </c>
      <c r="K85" s="116" t="str">
        <f t="shared" si="3"/>
        <v>=</v>
      </c>
    </row>
    <row r="86" spans="1:11" ht="15" customHeight="1">
      <c r="A86" s="114" t="s">
        <v>115</v>
      </c>
      <c r="B86" s="115" t="s">
        <v>72</v>
      </c>
      <c r="C86" s="111" t="s">
        <v>154</v>
      </c>
      <c r="D86" s="111" t="s">
        <v>154</v>
      </c>
      <c r="E86" s="116" t="s">
        <v>154</v>
      </c>
      <c r="F86" s="116" t="s">
        <v>154</v>
      </c>
      <c r="G86" s="116" t="s">
        <v>154</v>
      </c>
      <c r="H86" s="116" t="s">
        <v>154</v>
      </c>
      <c r="I86" s="116" t="s">
        <v>154</v>
      </c>
      <c r="J86" s="116" t="s">
        <v>154</v>
      </c>
      <c r="K86" s="116" t="str">
        <f t="shared" si="3"/>
        <v>=</v>
      </c>
    </row>
    <row r="87" spans="1:11" ht="15" customHeight="1">
      <c r="A87" s="114" t="s">
        <v>99</v>
      </c>
      <c r="B87" s="115" t="s">
        <v>72</v>
      </c>
      <c r="C87" s="111" t="s">
        <v>154</v>
      </c>
      <c r="D87" s="111" t="s">
        <v>154</v>
      </c>
      <c r="E87" s="116" t="s">
        <v>154</v>
      </c>
      <c r="F87" s="116" t="s">
        <v>154</v>
      </c>
      <c r="G87" s="116" t="s">
        <v>154</v>
      </c>
      <c r="H87" s="116" t="s">
        <v>154</v>
      </c>
      <c r="I87" s="116" t="s">
        <v>154</v>
      </c>
      <c r="J87" s="116" t="s">
        <v>154</v>
      </c>
      <c r="K87" s="116" t="str">
        <f t="shared" si="3"/>
        <v>=</v>
      </c>
    </row>
    <row r="88" spans="1:11" ht="15" customHeight="1">
      <c r="A88" s="114" t="s">
        <v>100</v>
      </c>
      <c r="B88" s="115" t="s">
        <v>72</v>
      </c>
      <c r="C88" s="111" t="s">
        <v>154</v>
      </c>
      <c r="D88" s="111" t="s">
        <v>154</v>
      </c>
      <c r="E88" s="116" t="s">
        <v>154</v>
      </c>
      <c r="F88" s="116" t="s">
        <v>154</v>
      </c>
      <c r="G88" s="116" t="s">
        <v>154</v>
      </c>
      <c r="H88" s="116" t="s">
        <v>154</v>
      </c>
      <c r="I88" s="116" t="s">
        <v>154</v>
      </c>
      <c r="J88" s="116" t="s">
        <v>154</v>
      </c>
      <c r="K88" s="116" t="str">
        <f t="shared" si="3"/>
        <v>=</v>
      </c>
    </row>
    <row r="89" spans="1:11" ht="15" customHeight="1">
      <c r="A89" s="114" t="s">
        <v>100</v>
      </c>
      <c r="B89" s="115" t="s">
        <v>72</v>
      </c>
      <c r="C89" s="111" t="s">
        <v>154</v>
      </c>
      <c r="D89" s="111" t="s">
        <v>154</v>
      </c>
      <c r="E89" s="116" t="s">
        <v>154</v>
      </c>
      <c r="F89" s="116" t="s">
        <v>154</v>
      </c>
      <c r="G89" s="116" t="s">
        <v>154</v>
      </c>
      <c r="H89" s="116" t="s">
        <v>154</v>
      </c>
      <c r="I89" s="116" t="s">
        <v>154</v>
      </c>
      <c r="J89" s="116" t="s">
        <v>154</v>
      </c>
      <c r="K89" s="116" t="str">
        <f t="shared" si="3"/>
        <v>=</v>
      </c>
    </row>
    <row r="90" spans="1:11" ht="15" customHeight="1">
      <c r="A90" s="119" t="s">
        <v>97</v>
      </c>
      <c r="B90" s="115" t="s">
        <v>72</v>
      </c>
      <c r="C90" s="111" t="s">
        <v>154</v>
      </c>
      <c r="D90" s="111" t="s">
        <v>154</v>
      </c>
      <c r="E90" s="111" t="s">
        <v>154</v>
      </c>
      <c r="F90" s="111" t="s">
        <v>154</v>
      </c>
      <c r="G90" s="111" t="s">
        <v>154</v>
      </c>
      <c r="H90" s="111" t="s">
        <v>154</v>
      </c>
      <c r="I90" s="111" t="s">
        <v>154</v>
      </c>
      <c r="J90" s="111" t="s">
        <v>154</v>
      </c>
      <c r="K90" s="116" t="str">
        <f t="shared" si="3"/>
        <v>=</v>
      </c>
    </row>
    <row r="91" spans="1:11" ht="15" customHeight="1">
      <c r="A91" s="119" t="s">
        <v>117</v>
      </c>
      <c r="B91" s="115" t="s">
        <v>72</v>
      </c>
      <c r="C91" s="111" t="s">
        <v>154</v>
      </c>
      <c r="D91" s="111" t="s">
        <v>154</v>
      </c>
      <c r="E91" s="111" t="s">
        <v>154</v>
      </c>
      <c r="F91" s="111" t="s">
        <v>154</v>
      </c>
      <c r="G91" s="111" t="s">
        <v>154</v>
      </c>
      <c r="H91" s="111" t="s">
        <v>154</v>
      </c>
      <c r="I91" s="111" t="s">
        <v>154</v>
      </c>
      <c r="J91" s="111" t="s">
        <v>154</v>
      </c>
      <c r="K91" s="116" t="str">
        <f t="shared" si="3"/>
        <v>=</v>
      </c>
    </row>
    <row r="92" spans="1:11" ht="15" customHeight="1">
      <c r="A92" s="119" t="s">
        <v>98</v>
      </c>
      <c r="B92" s="115" t="s">
        <v>72</v>
      </c>
      <c r="C92" s="111" t="s">
        <v>154</v>
      </c>
      <c r="D92" s="111" t="s">
        <v>154</v>
      </c>
      <c r="E92" s="111" t="s">
        <v>154</v>
      </c>
      <c r="F92" s="111" t="s">
        <v>154</v>
      </c>
      <c r="G92" s="111" t="s">
        <v>154</v>
      </c>
      <c r="H92" s="111" t="s">
        <v>154</v>
      </c>
      <c r="I92" s="111" t="s">
        <v>154</v>
      </c>
      <c r="J92" s="111" t="s">
        <v>154</v>
      </c>
      <c r="K92" s="116" t="str">
        <f t="shared" si="3"/>
        <v>=</v>
      </c>
    </row>
    <row r="93" spans="1:11" ht="15" customHeight="1">
      <c r="A93" s="119" t="s">
        <v>132</v>
      </c>
      <c r="B93" s="115" t="s">
        <v>72</v>
      </c>
      <c r="C93" s="111" t="s">
        <v>154</v>
      </c>
      <c r="D93" s="111" t="s">
        <v>154</v>
      </c>
      <c r="E93" s="111" t="s">
        <v>154</v>
      </c>
      <c r="F93" s="111" t="s">
        <v>154</v>
      </c>
      <c r="G93" s="111" t="s">
        <v>154</v>
      </c>
      <c r="H93" s="111" t="s">
        <v>154</v>
      </c>
      <c r="I93" s="111" t="s">
        <v>154</v>
      </c>
      <c r="J93" s="111" t="s">
        <v>154</v>
      </c>
      <c r="K93" s="116" t="str">
        <f t="shared" si="3"/>
        <v>=</v>
      </c>
    </row>
    <row r="94" spans="1:11" ht="15" customHeight="1">
      <c r="A94" s="119" t="s">
        <v>116</v>
      </c>
      <c r="B94" s="115" t="s">
        <v>72</v>
      </c>
      <c r="C94" s="111" t="s">
        <v>154</v>
      </c>
      <c r="D94" s="111" t="s">
        <v>154</v>
      </c>
      <c r="E94" s="111" t="s">
        <v>154</v>
      </c>
      <c r="F94" s="111" t="s">
        <v>154</v>
      </c>
      <c r="G94" s="111" t="s">
        <v>154</v>
      </c>
      <c r="H94" s="111" t="s">
        <v>154</v>
      </c>
      <c r="I94" s="111" t="s">
        <v>154</v>
      </c>
      <c r="J94" s="111" t="s">
        <v>154</v>
      </c>
      <c r="K94" s="116" t="str">
        <f t="shared" si="3"/>
        <v>=</v>
      </c>
    </row>
    <row r="95" spans="1:11" ht="15" customHeight="1">
      <c r="A95" s="119" t="s">
        <v>118</v>
      </c>
      <c r="B95" s="115" t="s">
        <v>72</v>
      </c>
      <c r="C95" s="111" t="s">
        <v>154</v>
      </c>
      <c r="D95" s="111" t="s">
        <v>154</v>
      </c>
      <c r="E95" s="111" t="s">
        <v>154</v>
      </c>
      <c r="F95" s="111" t="s">
        <v>154</v>
      </c>
      <c r="G95" s="111" t="s">
        <v>154</v>
      </c>
      <c r="H95" s="111" t="s">
        <v>154</v>
      </c>
      <c r="I95" s="111" t="s">
        <v>154</v>
      </c>
      <c r="J95" s="111" t="s">
        <v>154</v>
      </c>
      <c r="K95" s="116" t="str">
        <f t="shared" si="3"/>
        <v>=</v>
      </c>
    </row>
    <row r="96" spans="1:11" ht="15" customHeight="1">
      <c r="A96" s="117" t="s">
        <v>87</v>
      </c>
      <c r="B96" s="121" t="s">
        <v>3</v>
      </c>
      <c r="C96" s="134"/>
      <c r="D96" s="134"/>
      <c r="E96" s="134"/>
      <c r="F96" s="134"/>
      <c r="G96" s="134"/>
      <c r="H96" s="134"/>
      <c r="I96" s="134"/>
      <c r="J96" s="134"/>
      <c r="K96" s="135"/>
    </row>
    <row r="97" spans="1:11" ht="15" customHeight="1">
      <c r="A97" s="119" t="s">
        <v>88</v>
      </c>
      <c r="B97" s="110" t="s">
        <v>72</v>
      </c>
      <c r="C97" s="111" t="s">
        <v>154</v>
      </c>
      <c r="D97" s="111" t="s">
        <v>154</v>
      </c>
      <c r="E97" s="111" t="s">
        <v>154</v>
      </c>
      <c r="F97" s="111" t="s">
        <v>154</v>
      </c>
      <c r="G97" s="111">
        <v>0.83</v>
      </c>
      <c r="H97" s="111">
        <v>0.9</v>
      </c>
      <c r="I97" s="111">
        <v>0.83</v>
      </c>
      <c r="J97" s="111">
        <v>0.9</v>
      </c>
      <c r="K97" s="111">
        <f>IF(ISERROR(AVERAGE(C97:J97)),"=",AVERAGE(C97:J97))</f>
        <v>0.865</v>
      </c>
    </row>
    <row r="98" spans="1:11" ht="15" customHeight="1">
      <c r="A98" s="117" t="s">
        <v>89</v>
      </c>
      <c r="B98" s="121" t="s">
        <v>3</v>
      </c>
      <c r="C98" s="136"/>
      <c r="D98" s="136"/>
      <c r="E98" s="136"/>
      <c r="F98" s="136"/>
      <c r="G98" s="136"/>
      <c r="H98" s="136"/>
      <c r="I98" s="136"/>
      <c r="J98" s="136"/>
      <c r="K98" s="135"/>
    </row>
    <row r="99" spans="1:11" ht="15" customHeight="1">
      <c r="A99" s="119" t="s">
        <v>88</v>
      </c>
      <c r="B99" s="110" t="s">
        <v>72</v>
      </c>
      <c r="C99" s="111" t="s">
        <v>154</v>
      </c>
      <c r="D99" s="111" t="s">
        <v>154</v>
      </c>
      <c r="E99" s="111" t="s">
        <v>154</v>
      </c>
      <c r="F99" s="111" t="s">
        <v>154</v>
      </c>
      <c r="G99" s="111">
        <v>0.88</v>
      </c>
      <c r="H99" s="111">
        <v>0.97</v>
      </c>
      <c r="I99" s="111">
        <v>0.88</v>
      </c>
      <c r="J99" s="111">
        <v>0.97</v>
      </c>
      <c r="K99" s="111">
        <f>IF(ISERROR(AVERAGE(C99:J99)),"=",AVERAGE(C99:J99))</f>
        <v>0.925</v>
      </c>
    </row>
    <row r="100" spans="1:11" ht="15" customHeight="1">
      <c r="A100" s="119" t="s">
        <v>101</v>
      </c>
      <c r="B100" s="110" t="s">
        <v>72</v>
      </c>
      <c r="C100" s="111" t="s">
        <v>154</v>
      </c>
      <c r="D100" s="111" t="s">
        <v>154</v>
      </c>
      <c r="E100" s="111" t="s">
        <v>154</v>
      </c>
      <c r="F100" s="111" t="s">
        <v>154</v>
      </c>
      <c r="G100" s="111" t="s">
        <v>154</v>
      </c>
      <c r="H100" s="111" t="s">
        <v>154</v>
      </c>
      <c r="I100" s="111" t="s">
        <v>154</v>
      </c>
      <c r="J100" s="111" t="s">
        <v>154</v>
      </c>
      <c r="K100" s="111" t="str">
        <f>IF(ISERROR(AVERAGE(C100:J100)),"=",AVERAGE(C100:J100))</f>
        <v>=</v>
      </c>
    </row>
    <row r="101" spans="1:11" ht="15" customHeight="1">
      <c r="A101" s="137"/>
      <c r="B101" s="138"/>
      <c r="C101" s="135"/>
      <c r="D101" s="135"/>
      <c r="E101" s="135"/>
      <c r="F101" s="135"/>
      <c r="G101" s="135"/>
      <c r="H101" s="135"/>
      <c r="I101" s="135"/>
      <c r="J101" s="135"/>
      <c r="K101" s="135"/>
    </row>
    <row r="102" spans="1:11" ht="26.25" customHeight="1">
      <c r="A102" s="461" t="s">
        <v>156</v>
      </c>
      <c r="B102" s="462"/>
      <c r="C102" s="462"/>
      <c r="D102" s="462"/>
      <c r="E102" s="462"/>
      <c r="F102" s="462"/>
      <c r="G102" s="462"/>
      <c r="H102" s="462"/>
      <c r="I102" s="462"/>
      <c r="J102" s="462"/>
      <c r="K102" s="462"/>
    </row>
    <row r="103" spans="1:11" ht="26.25" customHeight="1">
      <c r="A103" s="455" t="s">
        <v>157</v>
      </c>
      <c r="B103" s="456"/>
      <c r="C103" s="456"/>
      <c r="D103" s="456"/>
      <c r="E103" s="456"/>
      <c r="F103" s="456"/>
      <c r="G103" s="456"/>
      <c r="H103" s="456"/>
      <c r="I103" s="456"/>
      <c r="J103" s="456"/>
      <c r="K103" s="456"/>
    </row>
    <row r="104" spans="1:11" ht="15" customHeight="1">
      <c r="A104" s="117" t="s">
        <v>61</v>
      </c>
      <c r="B104" s="121" t="s">
        <v>3</v>
      </c>
      <c r="C104" s="139"/>
      <c r="D104" s="139"/>
      <c r="E104" s="139"/>
      <c r="F104" s="139"/>
      <c r="G104" s="139"/>
      <c r="H104" s="139"/>
      <c r="I104" s="139"/>
      <c r="J104" s="139"/>
      <c r="K104" s="140"/>
    </row>
    <row r="105" spans="1:11" ht="15" customHeight="1">
      <c r="A105" s="119" t="s">
        <v>16</v>
      </c>
      <c r="B105" s="141" t="s">
        <v>21</v>
      </c>
      <c r="C105" s="111" t="s">
        <v>154</v>
      </c>
      <c r="D105" s="111" t="s">
        <v>154</v>
      </c>
      <c r="E105" s="111" t="s">
        <v>154</v>
      </c>
      <c r="F105" s="111" t="s">
        <v>154</v>
      </c>
      <c r="G105" s="195" t="s">
        <v>154</v>
      </c>
      <c r="H105" s="195" t="s">
        <v>154</v>
      </c>
      <c r="I105" s="195" t="s">
        <v>154</v>
      </c>
      <c r="J105" s="195" t="s">
        <v>154</v>
      </c>
      <c r="K105" s="111" t="str">
        <f>IF(ISERROR(AVERAGE(C105:J105)),"=",AVERAGE(C105:J105))</f>
        <v>=</v>
      </c>
    </row>
    <row r="106" spans="1:11" ht="15" customHeight="1">
      <c r="A106" s="119" t="s">
        <v>17</v>
      </c>
      <c r="B106" s="141" t="s">
        <v>21</v>
      </c>
      <c r="C106" s="111" t="s">
        <v>154</v>
      </c>
      <c r="D106" s="111" t="s">
        <v>154</v>
      </c>
      <c r="E106" s="111" t="s">
        <v>154</v>
      </c>
      <c r="F106" s="111" t="s">
        <v>154</v>
      </c>
      <c r="G106" s="195" t="s">
        <v>154</v>
      </c>
      <c r="H106" s="195" t="s">
        <v>154</v>
      </c>
      <c r="I106" s="195" t="s">
        <v>154</v>
      </c>
      <c r="J106" s="195" t="s">
        <v>154</v>
      </c>
      <c r="K106" s="111" t="str">
        <f>IF(ISERROR(AVERAGE(C106:J106)),"=",AVERAGE(C106:J106))</f>
        <v>=</v>
      </c>
    </row>
    <row r="107" spans="1:11" ht="27" customHeight="1">
      <c r="A107" s="142" t="s">
        <v>62</v>
      </c>
      <c r="B107" s="141" t="s">
        <v>21</v>
      </c>
      <c r="C107" s="111" t="s">
        <v>154</v>
      </c>
      <c r="D107" s="111" t="s">
        <v>154</v>
      </c>
      <c r="E107" s="111" t="s">
        <v>154</v>
      </c>
      <c r="F107" s="111" t="s">
        <v>154</v>
      </c>
      <c r="G107" s="195" t="s">
        <v>154</v>
      </c>
      <c r="H107" s="195" t="s">
        <v>154</v>
      </c>
      <c r="I107" s="195" t="s">
        <v>154</v>
      </c>
      <c r="J107" s="195" t="s">
        <v>154</v>
      </c>
      <c r="K107" s="111" t="str">
        <f>IF(ISERROR(AVERAGE(C107:J107)),"=",AVERAGE(C107:J107))</f>
        <v>=</v>
      </c>
    </row>
    <row r="108" spans="1:11" ht="26.25" customHeight="1">
      <c r="A108" s="457" t="s">
        <v>158</v>
      </c>
      <c r="B108" s="458"/>
      <c r="C108" s="458"/>
      <c r="D108" s="458"/>
      <c r="E108" s="458"/>
      <c r="F108" s="458"/>
      <c r="G108" s="458"/>
      <c r="H108" s="458"/>
      <c r="I108" s="458"/>
      <c r="J108" s="458"/>
      <c r="K108" s="458"/>
    </row>
    <row r="109" spans="1:11" ht="15" customHeight="1">
      <c r="A109" s="143" t="s">
        <v>188</v>
      </c>
      <c r="B109" s="144"/>
      <c r="C109" s="144"/>
      <c r="D109" s="144"/>
      <c r="E109" s="144"/>
      <c r="F109" s="144"/>
      <c r="G109" s="144"/>
      <c r="H109" s="144"/>
      <c r="I109" s="144"/>
      <c r="J109" s="144"/>
      <c r="K109" s="145"/>
    </row>
    <row r="110" spans="1:11" ht="15" customHeight="1">
      <c r="A110" s="119" t="s">
        <v>73</v>
      </c>
      <c r="B110" s="141" t="s">
        <v>21</v>
      </c>
      <c r="C110" s="111" t="s">
        <v>154</v>
      </c>
      <c r="D110" s="111" t="s">
        <v>154</v>
      </c>
      <c r="E110" s="111" t="s">
        <v>154</v>
      </c>
      <c r="F110" s="111" t="s">
        <v>154</v>
      </c>
      <c r="G110" s="111" t="s">
        <v>154</v>
      </c>
      <c r="H110" s="111" t="s">
        <v>154</v>
      </c>
      <c r="I110" s="111" t="s">
        <v>154</v>
      </c>
      <c r="J110" s="111" t="s">
        <v>154</v>
      </c>
      <c r="K110" s="111" t="str">
        <f>IF(ISERROR(AVERAGE(C110:J110)),"=",AVERAGE(C110:J110))</f>
        <v>=</v>
      </c>
    </row>
    <row r="111" spans="1:11" ht="15" customHeight="1">
      <c r="A111" s="119" t="s">
        <v>74</v>
      </c>
      <c r="B111" s="141" t="s">
        <v>21</v>
      </c>
      <c r="C111" s="111" t="s">
        <v>154</v>
      </c>
      <c r="D111" s="111" t="s">
        <v>154</v>
      </c>
      <c r="E111" s="111" t="s">
        <v>154</v>
      </c>
      <c r="F111" s="111" t="s">
        <v>154</v>
      </c>
      <c r="G111" s="111" t="s">
        <v>154</v>
      </c>
      <c r="H111" s="111" t="s">
        <v>154</v>
      </c>
      <c r="I111" s="111" t="s">
        <v>154</v>
      </c>
      <c r="J111" s="111" t="s">
        <v>154</v>
      </c>
      <c r="K111" s="111" t="str">
        <f>IF(ISERROR(AVERAGE(C111:J111)),"=",AVERAGE(C111:J111))</f>
        <v>=</v>
      </c>
    </row>
    <row r="112" spans="1:11" ht="15" customHeight="1">
      <c r="A112" s="119" t="s">
        <v>75</v>
      </c>
      <c r="B112" s="141" t="s">
        <v>21</v>
      </c>
      <c r="C112" s="111" t="s">
        <v>154</v>
      </c>
      <c r="D112" s="111" t="s">
        <v>154</v>
      </c>
      <c r="E112" s="111" t="s">
        <v>154</v>
      </c>
      <c r="F112" s="111" t="s">
        <v>154</v>
      </c>
      <c r="G112" s="111" t="s">
        <v>154</v>
      </c>
      <c r="H112" s="111" t="s">
        <v>154</v>
      </c>
      <c r="I112" s="111" t="s">
        <v>154</v>
      </c>
      <c r="J112" s="111" t="s">
        <v>154</v>
      </c>
      <c r="K112" s="111" t="str">
        <f>IF(ISERROR(AVERAGE(C112:J112)),"=",AVERAGE(C112:J112))</f>
        <v>=</v>
      </c>
    </row>
    <row r="113" spans="1:11" ht="15" customHeight="1">
      <c r="A113" s="119" t="s">
        <v>76</v>
      </c>
      <c r="B113" s="141" t="s">
        <v>21</v>
      </c>
      <c r="C113" s="111" t="s">
        <v>154</v>
      </c>
      <c r="D113" s="111" t="s">
        <v>154</v>
      </c>
      <c r="E113" s="111" t="s">
        <v>154</v>
      </c>
      <c r="F113" s="111" t="s">
        <v>154</v>
      </c>
      <c r="G113" s="111" t="s">
        <v>154</v>
      </c>
      <c r="H113" s="111" t="s">
        <v>154</v>
      </c>
      <c r="I113" s="111" t="s">
        <v>154</v>
      </c>
      <c r="J113" s="111" t="s">
        <v>154</v>
      </c>
      <c r="K113" s="111" t="str">
        <f>IF(ISERROR(AVERAGE(C113:J113)),"=",AVERAGE(C113:J113))</f>
        <v>=</v>
      </c>
    </row>
    <row r="114" spans="1:11" ht="15" customHeight="1">
      <c r="A114" s="119" t="s">
        <v>77</v>
      </c>
      <c r="B114" s="141" t="s">
        <v>21</v>
      </c>
      <c r="C114" s="111" t="s">
        <v>154</v>
      </c>
      <c r="D114" s="111" t="s">
        <v>154</v>
      </c>
      <c r="E114" s="111" t="s">
        <v>154</v>
      </c>
      <c r="F114" s="111" t="s">
        <v>154</v>
      </c>
      <c r="G114" s="111" t="s">
        <v>154</v>
      </c>
      <c r="H114" s="111" t="s">
        <v>154</v>
      </c>
      <c r="I114" s="111" t="s">
        <v>154</v>
      </c>
      <c r="J114" s="111" t="s">
        <v>154</v>
      </c>
      <c r="K114" s="111" t="str">
        <f>IF(ISERROR(AVERAGE(C114:J114)),"=",AVERAGE(C114:J114))</f>
        <v>=</v>
      </c>
    </row>
    <row r="115" spans="1:11" ht="15" customHeight="1">
      <c r="A115" s="143" t="s">
        <v>189</v>
      </c>
      <c r="B115" s="104"/>
      <c r="C115" s="104"/>
      <c r="D115" s="104"/>
      <c r="E115" s="104"/>
      <c r="F115" s="104"/>
      <c r="G115" s="104"/>
      <c r="H115" s="104"/>
      <c r="I115" s="104"/>
      <c r="J115" s="104"/>
      <c r="K115" s="146"/>
    </row>
    <row r="116" spans="1:11" ht="15" customHeight="1">
      <c r="A116" s="119" t="s">
        <v>80</v>
      </c>
      <c r="B116" s="110" t="s">
        <v>70</v>
      </c>
      <c r="C116" s="111" t="s">
        <v>154</v>
      </c>
      <c r="D116" s="111" t="s">
        <v>154</v>
      </c>
      <c r="E116" s="111" t="s">
        <v>154</v>
      </c>
      <c r="F116" s="111" t="s">
        <v>154</v>
      </c>
      <c r="G116" s="111">
        <v>7</v>
      </c>
      <c r="H116" s="111">
        <v>7.4</v>
      </c>
      <c r="I116" s="111">
        <v>6.8</v>
      </c>
      <c r="J116" s="111">
        <v>7.2</v>
      </c>
      <c r="K116" s="147">
        <f>IF(ISERROR(AVERAGE(C116:J116)),"=",AVERAGE(C116:J116))</f>
        <v>7.1</v>
      </c>
    </row>
    <row r="117" spans="1:11" ht="15" customHeight="1">
      <c r="A117" s="119" t="s">
        <v>81</v>
      </c>
      <c r="B117" s="110" t="s">
        <v>70</v>
      </c>
      <c r="C117" s="111" t="s">
        <v>154</v>
      </c>
      <c r="D117" s="111" t="s">
        <v>154</v>
      </c>
      <c r="E117" s="111" t="s">
        <v>154</v>
      </c>
      <c r="F117" s="111" t="s">
        <v>154</v>
      </c>
      <c r="G117" s="111">
        <v>6.3</v>
      </c>
      <c r="H117" s="111">
        <v>6.7</v>
      </c>
      <c r="I117" s="111">
        <v>6.2</v>
      </c>
      <c r="J117" s="111">
        <v>6.5</v>
      </c>
      <c r="K117" s="147">
        <f>IF(ISERROR(AVERAGE(C117:J117)),"=",AVERAGE(C117:J117))</f>
        <v>6.425</v>
      </c>
    </row>
    <row r="118" spans="1:11" ht="15" customHeight="1">
      <c r="A118" s="119" t="s">
        <v>82</v>
      </c>
      <c r="B118" s="110" t="s">
        <v>70</v>
      </c>
      <c r="C118" s="111" t="s">
        <v>154</v>
      </c>
      <c r="D118" s="111" t="s">
        <v>154</v>
      </c>
      <c r="E118" s="111" t="s">
        <v>154</v>
      </c>
      <c r="F118" s="111" t="s">
        <v>154</v>
      </c>
      <c r="G118" s="111">
        <v>7.1</v>
      </c>
      <c r="H118" s="111">
        <v>7.5</v>
      </c>
      <c r="I118" s="111">
        <v>7</v>
      </c>
      <c r="J118" s="111">
        <v>7.3</v>
      </c>
      <c r="K118" s="147">
        <f>IF(ISERROR(AVERAGE(C118:J118)),"=",AVERAGE(C118:J118))</f>
        <v>7.2250000000000005</v>
      </c>
    </row>
    <row r="119" spans="1:11" ht="15" customHeight="1">
      <c r="A119" s="119" t="s">
        <v>83</v>
      </c>
      <c r="B119" s="110" t="s">
        <v>70</v>
      </c>
      <c r="C119" s="111" t="s">
        <v>154</v>
      </c>
      <c r="D119" s="111" t="s">
        <v>154</v>
      </c>
      <c r="E119" s="111" t="s">
        <v>154</v>
      </c>
      <c r="F119" s="111" t="s">
        <v>154</v>
      </c>
      <c r="G119" s="111">
        <v>6</v>
      </c>
      <c r="H119" s="111">
        <v>6.4</v>
      </c>
      <c r="I119" s="111">
        <v>6</v>
      </c>
      <c r="J119" s="111">
        <v>6.3</v>
      </c>
      <c r="K119" s="147">
        <f>IF(ISERROR(AVERAGE(C119:J119)),"=",AVERAGE(C119:J119))</f>
        <v>6.175</v>
      </c>
    </row>
    <row r="120" spans="1:10" ht="26.25" customHeight="1">
      <c r="A120" s="148"/>
      <c r="B120" s="105"/>
      <c r="C120" s="105"/>
      <c r="D120" s="105"/>
      <c r="E120" s="105"/>
      <c r="F120" s="105"/>
      <c r="G120" s="105"/>
      <c r="H120" s="105"/>
      <c r="I120" s="105"/>
      <c r="J120" s="105"/>
    </row>
    <row r="121" spans="1:237" ht="22.5" customHeight="1">
      <c r="A121" s="101"/>
      <c r="B121" s="102"/>
      <c r="C121" s="459">
        <v>43319</v>
      </c>
      <c r="D121" s="460"/>
      <c r="E121" s="459">
        <v>43326</v>
      </c>
      <c r="F121" s="460"/>
      <c r="G121" s="459">
        <v>43333</v>
      </c>
      <c r="H121" s="460"/>
      <c r="I121" s="459">
        <v>43340</v>
      </c>
      <c r="J121" s="460"/>
      <c r="K121" s="103" t="s">
        <v>151</v>
      </c>
      <c r="L121" s="98"/>
      <c r="M121" s="98"/>
      <c r="N121" s="98"/>
      <c r="O121" s="98"/>
      <c r="P121" s="98"/>
      <c r="Q121" s="98"/>
      <c r="R121" s="98"/>
      <c r="S121" s="98"/>
      <c r="T121" s="98"/>
      <c r="U121" s="98"/>
      <c r="V121" s="98"/>
      <c r="W121" s="98"/>
      <c r="X121" s="98"/>
      <c r="Y121" s="98"/>
      <c r="Z121" s="98"/>
      <c r="AA121" s="98"/>
      <c r="AB121" s="98"/>
      <c r="AC121" s="98"/>
      <c r="AD121" s="98"/>
      <c r="AE121" s="98"/>
      <c r="AF121" s="98"/>
      <c r="AG121" s="98"/>
      <c r="AH121" s="98"/>
      <c r="AI121" s="98"/>
      <c r="AJ121" s="98"/>
      <c r="AK121" s="98"/>
      <c r="AL121" s="98"/>
      <c r="AM121" s="98"/>
      <c r="AN121" s="98"/>
      <c r="AO121" s="98"/>
      <c r="AP121" s="98"/>
      <c r="AQ121" s="98"/>
      <c r="AR121" s="98"/>
      <c r="AS121" s="98"/>
      <c r="AT121" s="98"/>
      <c r="AU121" s="98"/>
      <c r="AV121" s="98"/>
      <c r="AW121" s="98"/>
      <c r="AX121" s="98"/>
      <c r="AY121" s="98"/>
      <c r="AZ121" s="98"/>
      <c r="BA121" s="98"/>
      <c r="BB121" s="98"/>
      <c r="BC121" s="98"/>
      <c r="BD121" s="98"/>
      <c r="BE121" s="98"/>
      <c r="BF121" s="98"/>
      <c r="BG121" s="98"/>
      <c r="BH121" s="98"/>
      <c r="BI121" s="98"/>
      <c r="BJ121" s="98"/>
      <c r="BK121" s="98"/>
      <c r="BL121" s="98"/>
      <c r="BM121" s="98"/>
      <c r="BN121" s="98"/>
      <c r="BO121" s="98"/>
      <c r="BP121" s="98"/>
      <c r="BQ121" s="98"/>
      <c r="BR121" s="98"/>
      <c r="BS121" s="98"/>
      <c r="BT121" s="98"/>
      <c r="BU121" s="98"/>
      <c r="BV121" s="98"/>
      <c r="BW121" s="98"/>
      <c r="BX121" s="98"/>
      <c r="BY121" s="98"/>
      <c r="BZ121" s="98"/>
      <c r="CA121" s="98"/>
      <c r="CB121" s="98"/>
      <c r="CC121" s="98"/>
      <c r="CD121" s="98"/>
      <c r="CE121" s="98"/>
      <c r="CF121" s="98"/>
      <c r="CG121" s="98"/>
      <c r="CH121" s="98"/>
      <c r="CI121" s="98"/>
      <c r="CJ121" s="98"/>
      <c r="CK121" s="98"/>
      <c r="CL121" s="98"/>
      <c r="CM121" s="98"/>
      <c r="CN121" s="98"/>
      <c r="CO121" s="98"/>
      <c r="CP121" s="98"/>
      <c r="CQ121" s="98"/>
      <c r="CR121" s="98"/>
      <c r="CS121" s="98"/>
      <c r="CT121" s="98"/>
      <c r="CU121" s="98"/>
      <c r="CV121" s="98"/>
      <c r="CW121" s="98"/>
      <c r="CX121" s="98"/>
      <c r="CY121" s="98"/>
      <c r="CZ121" s="98"/>
      <c r="DA121" s="98"/>
      <c r="DB121" s="98"/>
      <c r="DC121" s="98"/>
      <c r="DD121" s="98"/>
      <c r="DE121" s="98"/>
      <c r="DF121" s="98"/>
      <c r="DG121" s="98"/>
      <c r="DH121" s="98"/>
      <c r="DI121" s="98"/>
      <c r="DJ121" s="98"/>
      <c r="DK121" s="98"/>
      <c r="DL121" s="98"/>
      <c r="DM121" s="98"/>
      <c r="DN121" s="98"/>
      <c r="DO121" s="98"/>
      <c r="DP121" s="98"/>
      <c r="DQ121" s="98"/>
      <c r="DR121" s="98"/>
      <c r="DS121" s="98"/>
      <c r="DT121" s="98"/>
      <c r="DU121" s="98"/>
      <c r="DV121" s="98"/>
      <c r="DW121" s="98"/>
      <c r="DX121" s="98"/>
      <c r="DY121" s="98"/>
      <c r="DZ121" s="98"/>
      <c r="EA121" s="98"/>
      <c r="EB121" s="98"/>
      <c r="EC121" s="98"/>
      <c r="ED121" s="98"/>
      <c r="EE121" s="98"/>
      <c r="EF121" s="98"/>
      <c r="EG121" s="98"/>
      <c r="EH121" s="98"/>
      <c r="EI121" s="98"/>
      <c r="EJ121" s="98"/>
      <c r="EK121" s="98"/>
      <c r="EL121" s="98"/>
      <c r="EM121" s="98"/>
      <c r="EN121" s="98"/>
      <c r="EO121" s="98"/>
      <c r="EP121" s="98"/>
      <c r="EQ121" s="98"/>
      <c r="ER121" s="98"/>
      <c r="ES121" s="98"/>
      <c r="ET121" s="98"/>
      <c r="EU121" s="98"/>
      <c r="EV121" s="98"/>
      <c r="EW121" s="98"/>
      <c r="EX121" s="98"/>
      <c r="EY121" s="98"/>
      <c r="EZ121" s="98"/>
      <c r="FA121" s="98"/>
      <c r="FB121" s="98"/>
      <c r="FC121" s="98"/>
      <c r="FD121" s="98"/>
      <c r="FE121" s="98"/>
      <c r="FF121" s="98"/>
      <c r="FG121" s="98"/>
      <c r="FH121" s="98"/>
      <c r="FI121" s="98"/>
      <c r="FJ121" s="98"/>
      <c r="FK121" s="98"/>
      <c r="FL121" s="98"/>
      <c r="FM121" s="98"/>
      <c r="FN121" s="98"/>
      <c r="FO121" s="98"/>
      <c r="FP121" s="98"/>
      <c r="FQ121" s="98"/>
      <c r="FR121" s="98"/>
      <c r="FS121" s="98"/>
      <c r="FT121" s="98"/>
      <c r="FU121" s="98"/>
      <c r="FV121" s="98"/>
      <c r="FW121" s="98"/>
      <c r="FX121" s="98"/>
      <c r="FY121" s="98"/>
      <c r="FZ121" s="98"/>
      <c r="GA121" s="98"/>
      <c r="GB121" s="98"/>
      <c r="GC121" s="98"/>
      <c r="GD121" s="98"/>
      <c r="GE121" s="98"/>
      <c r="GF121" s="98"/>
      <c r="GG121" s="98"/>
      <c r="GH121" s="98"/>
      <c r="GI121" s="98"/>
      <c r="GJ121" s="98"/>
      <c r="GK121" s="98"/>
      <c r="GL121" s="98"/>
      <c r="GM121" s="98"/>
      <c r="GN121" s="98"/>
      <c r="GO121" s="98"/>
      <c r="GP121" s="98"/>
      <c r="GQ121" s="98"/>
      <c r="GR121" s="98"/>
      <c r="GS121" s="98"/>
      <c r="GT121" s="98"/>
      <c r="GU121" s="98"/>
      <c r="GV121" s="98"/>
      <c r="GW121" s="98"/>
      <c r="GX121" s="98"/>
      <c r="GY121" s="98"/>
      <c r="GZ121" s="98"/>
      <c r="HA121" s="98"/>
      <c r="HB121" s="98"/>
      <c r="HC121" s="98"/>
      <c r="HD121" s="98"/>
      <c r="HE121" s="98"/>
      <c r="HF121" s="98"/>
      <c r="HG121" s="98"/>
      <c r="HH121" s="98"/>
      <c r="HI121" s="98"/>
      <c r="HJ121" s="98"/>
      <c r="HK121" s="98"/>
      <c r="HL121" s="98"/>
      <c r="HM121" s="98"/>
      <c r="HN121" s="98"/>
      <c r="HO121" s="98"/>
      <c r="HP121" s="98"/>
      <c r="HQ121" s="98"/>
      <c r="HR121" s="98"/>
      <c r="HS121" s="98"/>
      <c r="HT121" s="98"/>
      <c r="HU121" s="98"/>
      <c r="HV121" s="98"/>
      <c r="HW121" s="98"/>
      <c r="HX121" s="98"/>
      <c r="HY121" s="98"/>
      <c r="HZ121" s="98"/>
      <c r="IA121" s="98"/>
      <c r="IB121" s="98"/>
      <c r="IC121" s="98"/>
    </row>
    <row r="122" spans="1:237" ht="14.25" customHeight="1">
      <c r="A122" s="143"/>
      <c r="B122" s="105"/>
      <c r="C122" s="106" t="s">
        <v>152</v>
      </c>
      <c r="D122" s="106" t="s">
        <v>153</v>
      </c>
      <c r="E122" s="106" t="s">
        <v>152</v>
      </c>
      <c r="F122" s="106" t="s">
        <v>153</v>
      </c>
      <c r="G122" s="106" t="s">
        <v>152</v>
      </c>
      <c r="H122" s="106" t="s">
        <v>153</v>
      </c>
      <c r="I122" s="106" t="s">
        <v>152</v>
      </c>
      <c r="J122" s="106" t="s">
        <v>153</v>
      </c>
      <c r="K122" s="107" t="s">
        <v>250</v>
      </c>
      <c r="L122" s="98"/>
      <c r="M122" s="98"/>
      <c r="N122" s="98"/>
      <c r="O122" s="98"/>
      <c r="P122" s="98"/>
      <c r="Q122" s="98"/>
      <c r="R122" s="98"/>
      <c r="S122" s="98"/>
      <c r="T122" s="98"/>
      <c r="U122" s="98"/>
      <c r="V122" s="98"/>
      <c r="W122" s="98"/>
      <c r="X122" s="98"/>
      <c r="Y122" s="98"/>
      <c r="Z122" s="98"/>
      <c r="AA122" s="98"/>
      <c r="AB122" s="98"/>
      <c r="AC122" s="98"/>
      <c r="AD122" s="98"/>
      <c r="AE122" s="98"/>
      <c r="AF122" s="98"/>
      <c r="AG122" s="98"/>
      <c r="AH122" s="98"/>
      <c r="AI122" s="98"/>
      <c r="AJ122" s="98"/>
      <c r="AK122" s="98"/>
      <c r="AL122" s="98"/>
      <c r="AM122" s="98"/>
      <c r="AN122" s="98"/>
      <c r="AO122" s="98"/>
      <c r="AP122" s="98"/>
      <c r="AQ122" s="98"/>
      <c r="AR122" s="98"/>
      <c r="AS122" s="98"/>
      <c r="AT122" s="98"/>
      <c r="AU122" s="98"/>
      <c r="AV122" s="98"/>
      <c r="AW122" s="98"/>
      <c r="AX122" s="98"/>
      <c r="AY122" s="98"/>
      <c r="AZ122" s="98"/>
      <c r="BA122" s="98"/>
      <c r="BB122" s="98"/>
      <c r="BC122" s="98"/>
      <c r="BD122" s="98"/>
      <c r="BE122" s="98"/>
      <c r="BF122" s="98"/>
      <c r="BG122" s="98"/>
      <c r="BH122" s="98"/>
      <c r="BI122" s="98"/>
      <c r="BJ122" s="98"/>
      <c r="BK122" s="98"/>
      <c r="BL122" s="98"/>
      <c r="BM122" s="98"/>
      <c r="BN122" s="98"/>
      <c r="BO122" s="98"/>
      <c r="BP122" s="98"/>
      <c r="BQ122" s="98"/>
      <c r="BR122" s="98"/>
      <c r="BS122" s="98"/>
      <c r="BT122" s="98"/>
      <c r="BU122" s="98"/>
      <c r="BV122" s="98"/>
      <c r="BW122" s="98"/>
      <c r="BX122" s="98"/>
      <c r="BY122" s="98"/>
      <c r="BZ122" s="98"/>
      <c r="CA122" s="98"/>
      <c r="CB122" s="98"/>
      <c r="CC122" s="98"/>
      <c r="CD122" s="98"/>
      <c r="CE122" s="98"/>
      <c r="CF122" s="98"/>
      <c r="CG122" s="98"/>
      <c r="CH122" s="98"/>
      <c r="CI122" s="98"/>
      <c r="CJ122" s="98"/>
      <c r="CK122" s="98"/>
      <c r="CL122" s="98"/>
      <c r="CM122" s="98"/>
      <c r="CN122" s="98"/>
      <c r="CO122" s="98"/>
      <c r="CP122" s="98"/>
      <c r="CQ122" s="98"/>
      <c r="CR122" s="98"/>
      <c r="CS122" s="98"/>
      <c r="CT122" s="98"/>
      <c r="CU122" s="98"/>
      <c r="CV122" s="98"/>
      <c r="CW122" s="98"/>
      <c r="CX122" s="98"/>
      <c r="CY122" s="98"/>
      <c r="CZ122" s="98"/>
      <c r="DA122" s="98"/>
      <c r="DB122" s="98"/>
      <c r="DC122" s="98"/>
      <c r="DD122" s="98"/>
      <c r="DE122" s="98"/>
      <c r="DF122" s="98"/>
      <c r="DG122" s="98"/>
      <c r="DH122" s="98"/>
      <c r="DI122" s="98"/>
      <c r="DJ122" s="98"/>
      <c r="DK122" s="98"/>
      <c r="DL122" s="98"/>
      <c r="DM122" s="98"/>
      <c r="DN122" s="98"/>
      <c r="DO122" s="98"/>
      <c r="DP122" s="98"/>
      <c r="DQ122" s="98"/>
      <c r="DR122" s="98"/>
      <c r="DS122" s="98"/>
      <c r="DT122" s="98"/>
      <c r="DU122" s="98"/>
      <c r="DV122" s="98"/>
      <c r="DW122" s="98"/>
      <c r="DX122" s="98"/>
      <c r="DY122" s="98"/>
      <c r="DZ122" s="98"/>
      <c r="EA122" s="98"/>
      <c r="EB122" s="98"/>
      <c r="EC122" s="98"/>
      <c r="ED122" s="98"/>
      <c r="EE122" s="98"/>
      <c r="EF122" s="98"/>
      <c r="EG122" s="98"/>
      <c r="EH122" s="98"/>
      <c r="EI122" s="98"/>
      <c r="EJ122" s="98"/>
      <c r="EK122" s="98"/>
      <c r="EL122" s="98"/>
      <c r="EM122" s="98"/>
      <c r="EN122" s="98"/>
      <c r="EO122" s="98"/>
      <c r="EP122" s="98"/>
      <c r="EQ122" s="98"/>
      <c r="ER122" s="98"/>
      <c r="ES122" s="98"/>
      <c r="ET122" s="98"/>
      <c r="EU122" s="98"/>
      <c r="EV122" s="98"/>
      <c r="EW122" s="98"/>
      <c r="EX122" s="98"/>
      <c r="EY122" s="98"/>
      <c r="EZ122" s="98"/>
      <c r="FA122" s="98"/>
      <c r="FB122" s="98"/>
      <c r="FC122" s="98"/>
      <c r="FD122" s="98"/>
      <c r="FE122" s="98"/>
      <c r="FF122" s="98"/>
      <c r="FG122" s="98"/>
      <c r="FH122" s="98"/>
      <c r="FI122" s="98"/>
      <c r="FJ122" s="98"/>
      <c r="FK122" s="98"/>
      <c r="FL122" s="98"/>
      <c r="FM122" s="98"/>
      <c r="FN122" s="98"/>
      <c r="FO122" s="98"/>
      <c r="FP122" s="98"/>
      <c r="FQ122" s="98"/>
      <c r="FR122" s="98"/>
      <c r="FS122" s="98"/>
      <c r="FT122" s="98"/>
      <c r="FU122" s="98"/>
      <c r="FV122" s="98"/>
      <c r="FW122" s="98"/>
      <c r="FX122" s="98"/>
      <c r="FY122" s="98"/>
      <c r="FZ122" s="98"/>
      <c r="GA122" s="98"/>
      <c r="GB122" s="98"/>
      <c r="GC122" s="98"/>
      <c r="GD122" s="98"/>
      <c r="GE122" s="98"/>
      <c r="GF122" s="98"/>
      <c r="GG122" s="98"/>
      <c r="GH122" s="98"/>
      <c r="GI122" s="98"/>
      <c r="GJ122" s="98"/>
      <c r="GK122" s="98"/>
      <c r="GL122" s="98"/>
      <c r="GM122" s="98"/>
      <c r="GN122" s="98"/>
      <c r="GO122" s="98"/>
      <c r="GP122" s="98"/>
      <c r="GQ122" s="98"/>
      <c r="GR122" s="98"/>
      <c r="GS122" s="98"/>
      <c r="GT122" s="98"/>
      <c r="GU122" s="98"/>
      <c r="GV122" s="98"/>
      <c r="GW122" s="98"/>
      <c r="GX122" s="98"/>
      <c r="GY122" s="98"/>
      <c r="GZ122" s="98"/>
      <c r="HA122" s="98"/>
      <c r="HB122" s="98"/>
      <c r="HC122" s="98"/>
      <c r="HD122" s="98"/>
      <c r="HE122" s="98"/>
      <c r="HF122" s="98"/>
      <c r="HG122" s="98"/>
      <c r="HH122" s="98"/>
      <c r="HI122" s="98"/>
      <c r="HJ122" s="98"/>
      <c r="HK122" s="98"/>
      <c r="HL122" s="98"/>
      <c r="HM122" s="98"/>
      <c r="HN122" s="98"/>
      <c r="HO122" s="98"/>
      <c r="HP122" s="98"/>
      <c r="HQ122" s="98"/>
      <c r="HR122" s="98"/>
      <c r="HS122" s="98"/>
      <c r="HT122" s="98"/>
      <c r="HU122" s="98"/>
      <c r="HV122" s="98"/>
      <c r="HW122" s="98"/>
      <c r="HX122" s="98"/>
      <c r="HY122" s="98"/>
      <c r="HZ122" s="98"/>
      <c r="IA122" s="98"/>
      <c r="IB122" s="98"/>
      <c r="IC122" s="98"/>
    </row>
    <row r="123" spans="1:237" ht="25.5" customHeight="1">
      <c r="A123" s="143"/>
      <c r="B123" s="105"/>
      <c r="C123" s="472" t="s">
        <v>251</v>
      </c>
      <c r="D123" s="472"/>
      <c r="E123" s="472" t="s">
        <v>251</v>
      </c>
      <c r="F123" s="472"/>
      <c r="G123" s="106"/>
      <c r="H123" s="106"/>
      <c r="I123" s="106"/>
      <c r="J123" s="106"/>
      <c r="K123" s="106"/>
      <c r="L123" s="98"/>
      <c r="M123" s="98"/>
      <c r="N123" s="98"/>
      <c r="O123" s="98"/>
      <c r="P123" s="98"/>
      <c r="Q123" s="98"/>
      <c r="R123" s="98"/>
      <c r="S123" s="98"/>
      <c r="T123" s="98"/>
      <c r="U123" s="98"/>
      <c r="V123" s="98"/>
      <c r="W123" s="98"/>
      <c r="X123" s="98"/>
      <c r="Y123" s="98"/>
      <c r="Z123" s="98"/>
      <c r="AA123" s="98"/>
      <c r="AB123" s="98"/>
      <c r="AC123" s="98"/>
      <c r="AD123" s="98"/>
      <c r="AE123" s="98"/>
      <c r="AF123" s="98"/>
      <c r="AG123" s="98"/>
      <c r="AH123" s="98"/>
      <c r="AI123" s="98"/>
      <c r="AJ123" s="98"/>
      <c r="AK123" s="98"/>
      <c r="AL123" s="98"/>
      <c r="AM123" s="98"/>
      <c r="AN123" s="98"/>
      <c r="AO123" s="98"/>
      <c r="AP123" s="98"/>
      <c r="AQ123" s="98"/>
      <c r="AR123" s="98"/>
      <c r="AS123" s="98"/>
      <c r="AT123" s="98"/>
      <c r="AU123" s="98"/>
      <c r="AV123" s="98"/>
      <c r="AW123" s="98"/>
      <c r="AX123" s="98"/>
      <c r="AY123" s="98"/>
      <c r="AZ123" s="98"/>
      <c r="BA123" s="98"/>
      <c r="BB123" s="98"/>
      <c r="BC123" s="98"/>
      <c r="BD123" s="98"/>
      <c r="BE123" s="98"/>
      <c r="BF123" s="98"/>
      <c r="BG123" s="98"/>
      <c r="BH123" s="98"/>
      <c r="BI123" s="98"/>
      <c r="BJ123" s="98"/>
      <c r="BK123" s="98"/>
      <c r="BL123" s="98"/>
      <c r="BM123" s="98"/>
      <c r="BN123" s="98"/>
      <c r="BO123" s="98"/>
      <c r="BP123" s="98"/>
      <c r="BQ123" s="98"/>
      <c r="BR123" s="98"/>
      <c r="BS123" s="98"/>
      <c r="BT123" s="98"/>
      <c r="BU123" s="98"/>
      <c r="BV123" s="98"/>
      <c r="BW123" s="98"/>
      <c r="BX123" s="98"/>
      <c r="BY123" s="98"/>
      <c r="BZ123" s="98"/>
      <c r="CA123" s="98"/>
      <c r="CB123" s="98"/>
      <c r="CC123" s="98"/>
      <c r="CD123" s="98"/>
      <c r="CE123" s="98"/>
      <c r="CF123" s="98"/>
      <c r="CG123" s="98"/>
      <c r="CH123" s="98"/>
      <c r="CI123" s="98"/>
      <c r="CJ123" s="98"/>
      <c r="CK123" s="98"/>
      <c r="CL123" s="98"/>
      <c r="CM123" s="98"/>
      <c r="CN123" s="98"/>
      <c r="CO123" s="98"/>
      <c r="CP123" s="98"/>
      <c r="CQ123" s="98"/>
      <c r="CR123" s="98"/>
      <c r="CS123" s="98"/>
      <c r="CT123" s="98"/>
      <c r="CU123" s="98"/>
      <c r="CV123" s="98"/>
      <c r="CW123" s="98"/>
      <c r="CX123" s="98"/>
      <c r="CY123" s="98"/>
      <c r="CZ123" s="98"/>
      <c r="DA123" s="98"/>
      <c r="DB123" s="98"/>
      <c r="DC123" s="98"/>
      <c r="DD123" s="98"/>
      <c r="DE123" s="98"/>
      <c r="DF123" s="98"/>
      <c r="DG123" s="98"/>
      <c r="DH123" s="98"/>
      <c r="DI123" s="98"/>
      <c r="DJ123" s="98"/>
      <c r="DK123" s="98"/>
      <c r="DL123" s="98"/>
      <c r="DM123" s="98"/>
      <c r="DN123" s="98"/>
      <c r="DO123" s="98"/>
      <c r="DP123" s="98"/>
      <c r="DQ123" s="98"/>
      <c r="DR123" s="98"/>
      <c r="DS123" s="98"/>
      <c r="DT123" s="98"/>
      <c r="DU123" s="98"/>
      <c r="DV123" s="98"/>
      <c r="DW123" s="98"/>
      <c r="DX123" s="98"/>
      <c r="DY123" s="98"/>
      <c r="DZ123" s="98"/>
      <c r="EA123" s="98"/>
      <c r="EB123" s="98"/>
      <c r="EC123" s="98"/>
      <c r="ED123" s="98"/>
      <c r="EE123" s="98"/>
      <c r="EF123" s="98"/>
      <c r="EG123" s="98"/>
      <c r="EH123" s="98"/>
      <c r="EI123" s="98"/>
      <c r="EJ123" s="98"/>
      <c r="EK123" s="98"/>
      <c r="EL123" s="98"/>
      <c r="EM123" s="98"/>
      <c r="EN123" s="98"/>
      <c r="EO123" s="98"/>
      <c r="EP123" s="98"/>
      <c r="EQ123" s="98"/>
      <c r="ER123" s="98"/>
      <c r="ES123" s="98"/>
      <c r="ET123" s="98"/>
      <c r="EU123" s="98"/>
      <c r="EV123" s="98"/>
      <c r="EW123" s="98"/>
      <c r="EX123" s="98"/>
      <c r="EY123" s="98"/>
      <c r="EZ123" s="98"/>
      <c r="FA123" s="98"/>
      <c r="FB123" s="98"/>
      <c r="FC123" s="98"/>
      <c r="FD123" s="98"/>
      <c r="FE123" s="98"/>
      <c r="FF123" s="98"/>
      <c r="FG123" s="98"/>
      <c r="FH123" s="98"/>
      <c r="FI123" s="98"/>
      <c r="FJ123" s="98"/>
      <c r="FK123" s="98"/>
      <c r="FL123" s="98"/>
      <c r="FM123" s="98"/>
      <c r="FN123" s="98"/>
      <c r="FO123" s="98"/>
      <c r="FP123" s="98"/>
      <c r="FQ123" s="98"/>
      <c r="FR123" s="98"/>
      <c r="FS123" s="98"/>
      <c r="FT123" s="98"/>
      <c r="FU123" s="98"/>
      <c r="FV123" s="98"/>
      <c r="FW123" s="98"/>
      <c r="FX123" s="98"/>
      <c r="FY123" s="98"/>
      <c r="FZ123" s="98"/>
      <c r="GA123" s="98"/>
      <c r="GB123" s="98"/>
      <c r="GC123" s="98"/>
      <c r="GD123" s="98"/>
      <c r="GE123" s="98"/>
      <c r="GF123" s="98"/>
      <c r="GG123" s="98"/>
      <c r="GH123" s="98"/>
      <c r="GI123" s="98"/>
      <c r="GJ123" s="98"/>
      <c r="GK123" s="98"/>
      <c r="GL123" s="98"/>
      <c r="GM123" s="98"/>
      <c r="GN123" s="98"/>
      <c r="GO123" s="98"/>
      <c r="GP123" s="98"/>
      <c r="GQ123" s="98"/>
      <c r="GR123" s="98"/>
      <c r="GS123" s="98"/>
      <c r="GT123" s="98"/>
      <c r="GU123" s="98"/>
      <c r="GV123" s="98"/>
      <c r="GW123" s="98"/>
      <c r="GX123" s="98"/>
      <c r="GY123" s="98"/>
      <c r="GZ123" s="98"/>
      <c r="HA123" s="98"/>
      <c r="HB123" s="98"/>
      <c r="HC123" s="98"/>
      <c r="HD123" s="98"/>
      <c r="HE123" s="98"/>
      <c r="HF123" s="98"/>
      <c r="HG123" s="98"/>
      <c r="HH123" s="98"/>
      <c r="HI123" s="98"/>
      <c r="HJ123" s="98"/>
      <c r="HK123" s="98"/>
      <c r="HL123" s="98"/>
      <c r="HM123" s="98"/>
      <c r="HN123" s="98"/>
      <c r="HO123" s="98"/>
      <c r="HP123" s="98"/>
      <c r="HQ123" s="98"/>
      <c r="HR123" s="98"/>
      <c r="HS123" s="98"/>
      <c r="HT123" s="98"/>
      <c r="HU123" s="98"/>
      <c r="HV123" s="98"/>
      <c r="HW123" s="98"/>
      <c r="HX123" s="98"/>
      <c r="HY123" s="98"/>
      <c r="HZ123" s="98"/>
      <c r="IA123" s="98"/>
      <c r="IB123" s="98"/>
      <c r="IC123" s="98"/>
    </row>
    <row r="124" spans="1:11" s="174" customFormat="1" ht="26.25" customHeight="1">
      <c r="A124" s="454" t="s">
        <v>172</v>
      </c>
      <c r="B124" s="454"/>
      <c r="C124" s="454"/>
      <c r="D124" s="454"/>
      <c r="E124" s="454"/>
      <c r="F124" s="454"/>
      <c r="G124" s="454"/>
      <c r="H124" s="454"/>
      <c r="I124" s="454"/>
      <c r="J124" s="454"/>
      <c r="K124" s="454"/>
    </row>
    <row r="125" spans="1:237" ht="20.25" customHeight="1">
      <c r="A125" s="149" t="s">
        <v>203</v>
      </c>
      <c r="B125" s="121"/>
      <c r="C125" s="139"/>
      <c r="D125" s="139"/>
      <c r="E125" s="139"/>
      <c r="F125" s="139"/>
      <c r="G125" s="139"/>
      <c r="H125" s="139"/>
      <c r="I125" s="139"/>
      <c r="J125" s="139"/>
      <c r="K125" s="139"/>
      <c r="L125" s="98"/>
      <c r="M125" s="98"/>
      <c r="N125" s="98"/>
      <c r="O125" s="98"/>
      <c r="P125" s="98"/>
      <c r="Q125" s="98"/>
      <c r="R125" s="98"/>
      <c r="S125" s="98"/>
      <c r="T125" s="98"/>
      <c r="U125" s="98"/>
      <c r="V125" s="98"/>
      <c r="W125" s="98"/>
      <c r="X125" s="98"/>
      <c r="Y125" s="98"/>
      <c r="Z125" s="98"/>
      <c r="AA125" s="98"/>
      <c r="AB125" s="98"/>
      <c r="AC125" s="98"/>
      <c r="AD125" s="98"/>
      <c r="AE125" s="98"/>
      <c r="AF125" s="98"/>
      <c r="AG125" s="98"/>
      <c r="AH125" s="98"/>
      <c r="AI125" s="98"/>
      <c r="AJ125" s="98"/>
      <c r="AK125" s="98"/>
      <c r="AL125" s="98"/>
      <c r="AM125" s="98"/>
      <c r="AN125" s="98"/>
      <c r="AO125" s="98"/>
      <c r="AP125" s="98"/>
      <c r="AQ125" s="98"/>
      <c r="AR125" s="98"/>
      <c r="AS125" s="98"/>
      <c r="AT125" s="98"/>
      <c r="AU125" s="98"/>
      <c r="AV125" s="98"/>
      <c r="AW125" s="98"/>
      <c r="AX125" s="98"/>
      <c r="AY125" s="98"/>
      <c r="AZ125" s="98"/>
      <c r="BA125" s="98"/>
      <c r="BB125" s="98"/>
      <c r="BC125" s="98"/>
      <c r="BD125" s="98"/>
      <c r="BE125" s="98"/>
      <c r="BF125" s="98"/>
      <c r="BG125" s="98"/>
      <c r="BH125" s="98"/>
      <c r="BI125" s="98"/>
      <c r="BJ125" s="98"/>
      <c r="BK125" s="98"/>
      <c r="BL125" s="98"/>
      <c r="BM125" s="98"/>
      <c r="BN125" s="98"/>
      <c r="BO125" s="98"/>
      <c r="BP125" s="98"/>
      <c r="BQ125" s="98"/>
      <c r="BR125" s="98"/>
      <c r="BS125" s="98"/>
      <c r="BT125" s="98"/>
      <c r="BU125" s="98"/>
      <c r="BV125" s="98"/>
      <c r="BW125" s="98"/>
      <c r="BX125" s="98"/>
      <c r="BY125" s="98"/>
      <c r="BZ125" s="98"/>
      <c r="CA125" s="98"/>
      <c r="CB125" s="98"/>
      <c r="CC125" s="98"/>
      <c r="CD125" s="98"/>
      <c r="CE125" s="98"/>
      <c r="CF125" s="98"/>
      <c r="CG125" s="98"/>
      <c r="CH125" s="98"/>
      <c r="CI125" s="98"/>
      <c r="CJ125" s="98"/>
      <c r="CK125" s="98"/>
      <c r="CL125" s="98"/>
      <c r="CM125" s="98"/>
      <c r="CN125" s="98"/>
      <c r="CO125" s="98"/>
      <c r="CP125" s="98"/>
      <c r="CQ125" s="98"/>
      <c r="CR125" s="98"/>
      <c r="CS125" s="98"/>
      <c r="CT125" s="98"/>
      <c r="CU125" s="98"/>
      <c r="CV125" s="98"/>
      <c r="CW125" s="98"/>
      <c r="CX125" s="98"/>
      <c r="CY125" s="98"/>
      <c r="CZ125" s="98"/>
      <c r="DA125" s="98"/>
      <c r="DB125" s="98"/>
      <c r="DC125" s="98"/>
      <c r="DD125" s="98"/>
      <c r="DE125" s="98"/>
      <c r="DF125" s="98"/>
      <c r="DG125" s="98"/>
      <c r="DH125" s="98"/>
      <c r="DI125" s="98"/>
      <c r="DJ125" s="98"/>
      <c r="DK125" s="98"/>
      <c r="DL125" s="98"/>
      <c r="DM125" s="98"/>
      <c r="DN125" s="98"/>
      <c r="DO125" s="98"/>
      <c r="DP125" s="98"/>
      <c r="DQ125" s="98"/>
      <c r="DR125" s="98"/>
      <c r="DS125" s="98"/>
      <c r="DT125" s="98"/>
      <c r="DU125" s="98"/>
      <c r="DV125" s="98"/>
      <c r="DW125" s="98"/>
      <c r="DX125" s="98"/>
      <c r="DY125" s="98"/>
      <c r="DZ125" s="98"/>
      <c r="EA125" s="98"/>
      <c r="EB125" s="98"/>
      <c r="EC125" s="98"/>
      <c r="ED125" s="98"/>
      <c r="EE125" s="98"/>
      <c r="EF125" s="98"/>
      <c r="EG125" s="98"/>
      <c r="EH125" s="98"/>
      <c r="EI125" s="98"/>
      <c r="EJ125" s="98"/>
      <c r="EK125" s="98"/>
      <c r="EL125" s="98"/>
      <c r="EM125" s="98"/>
      <c r="EN125" s="98"/>
      <c r="EO125" s="98"/>
      <c r="EP125" s="98"/>
      <c r="EQ125" s="98"/>
      <c r="ER125" s="98"/>
      <c r="ES125" s="98"/>
      <c r="ET125" s="98"/>
      <c r="EU125" s="98"/>
      <c r="EV125" s="98"/>
      <c r="EW125" s="98"/>
      <c r="EX125" s="98"/>
      <c r="EY125" s="98"/>
      <c r="EZ125" s="98"/>
      <c r="FA125" s="98"/>
      <c r="FB125" s="98"/>
      <c r="FC125" s="98"/>
      <c r="FD125" s="98"/>
      <c r="FE125" s="98"/>
      <c r="FF125" s="98"/>
      <c r="FG125" s="98"/>
      <c r="FH125" s="98"/>
      <c r="FI125" s="98"/>
      <c r="FJ125" s="98"/>
      <c r="FK125" s="98"/>
      <c r="FL125" s="98"/>
      <c r="FM125" s="98"/>
      <c r="FN125" s="98"/>
      <c r="FO125" s="98"/>
      <c r="FP125" s="98"/>
      <c r="FQ125" s="98"/>
      <c r="FR125" s="98"/>
      <c r="FS125" s="98"/>
      <c r="FT125" s="98"/>
      <c r="FU125" s="98"/>
      <c r="FV125" s="98"/>
      <c r="FW125" s="98"/>
      <c r="FX125" s="98"/>
      <c r="FY125" s="98"/>
      <c r="FZ125" s="98"/>
      <c r="GA125" s="98"/>
      <c r="GB125" s="98"/>
      <c r="GC125" s="98"/>
      <c r="GD125" s="98"/>
      <c r="GE125" s="98"/>
      <c r="GF125" s="98"/>
      <c r="GG125" s="98"/>
      <c r="GH125" s="98"/>
      <c r="GI125" s="98"/>
      <c r="GJ125" s="98"/>
      <c r="GK125" s="98"/>
      <c r="GL125" s="98"/>
      <c r="GM125" s="98"/>
      <c r="GN125" s="98"/>
      <c r="GO125" s="98"/>
      <c r="GP125" s="98"/>
      <c r="GQ125" s="98"/>
      <c r="GR125" s="98"/>
      <c r="GS125" s="98"/>
      <c r="GT125" s="98"/>
      <c r="GU125" s="98"/>
      <c r="GV125" s="98"/>
      <c r="GW125" s="98"/>
      <c r="GX125" s="98"/>
      <c r="GY125" s="98"/>
      <c r="GZ125" s="98"/>
      <c r="HA125" s="98"/>
      <c r="HB125" s="98"/>
      <c r="HC125" s="98"/>
      <c r="HD125" s="98"/>
      <c r="HE125" s="98"/>
      <c r="HF125" s="98"/>
      <c r="HG125" s="98"/>
      <c r="HH125" s="98"/>
      <c r="HI125" s="98"/>
      <c r="HJ125" s="98"/>
      <c r="HK125" s="98"/>
      <c r="HL125" s="98"/>
      <c r="HM125" s="98"/>
      <c r="HN125" s="98"/>
      <c r="HO125" s="98"/>
      <c r="HP125" s="98"/>
      <c r="HQ125" s="98"/>
      <c r="HR125" s="98"/>
      <c r="HS125" s="98"/>
      <c r="HT125" s="98"/>
      <c r="HU125" s="98"/>
      <c r="HV125" s="98"/>
      <c r="HW125" s="98"/>
      <c r="HX125" s="98"/>
      <c r="HY125" s="98"/>
      <c r="HZ125" s="98"/>
      <c r="IA125" s="98"/>
      <c r="IB125" s="98"/>
      <c r="IC125" s="98"/>
    </row>
    <row r="126" spans="1:11" ht="15" customHeight="1">
      <c r="A126" s="109" t="s">
        <v>167</v>
      </c>
      <c r="B126" s="110" t="s">
        <v>22</v>
      </c>
      <c r="C126" s="111" t="s">
        <v>154</v>
      </c>
      <c r="D126" s="111" t="s">
        <v>154</v>
      </c>
      <c r="E126" s="111" t="s">
        <v>154</v>
      </c>
      <c r="F126" s="111" t="s">
        <v>154</v>
      </c>
      <c r="G126" s="111" t="s">
        <v>159</v>
      </c>
      <c r="H126" s="111" t="s">
        <v>159</v>
      </c>
      <c r="I126" s="111" t="s">
        <v>159</v>
      </c>
      <c r="J126" s="111" t="s">
        <v>159</v>
      </c>
      <c r="K126" s="111" t="str">
        <f>IF(ISERROR(AVERAGE(C126:J126)),"=",AVERAGE(C126:J126))</f>
        <v>=</v>
      </c>
    </row>
    <row r="127" spans="1:11" ht="15" customHeight="1">
      <c r="A127" s="175" t="s">
        <v>169</v>
      </c>
      <c r="B127" s="110" t="s">
        <v>22</v>
      </c>
      <c r="C127" s="111" t="s">
        <v>154</v>
      </c>
      <c r="D127" s="111" t="s">
        <v>154</v>
      </c>
      <c r="E127" s="111" t="s">
        <v>154</v>
      </c>
      <c r="F127" s="111" t="s">
        <v>154</v>
      </c>
      <c r="G127" s="111" t="s">
        <v>159</v>
      </c>
      <c r="H127" s="111" t="s">
        <v>159</v>
      </c>
      <c r="I127" s="111" t="s">
        <v>159</v>
      </c>
      <c r="J127" s="111" t="s">
        <v>159</v>
      </c>
      <c r="K127" s="111" t="str">
        <f>IF(ISERROR(AVERAGE(C127:J127)),"=",AVERAGE(C127:J127))</f>
        <v>=</v>
      </c>
    </row>
    <row r="128" spans="1:11" ht="15" customHeight="1">
      <c r="A128" s="119" t="s">
        <v>168</v>
      </c>
      <c r="B128" s="110" t="s">
        <v>22</v>
      </c>
      <c r="C128" s="111" t="s">
        <v>154</v>
      </c>
      <c r="D128" s="111" t="s">
        <v>154</v>
      </c>
      <c r="E128" s="111" t="s">
        <v>154</v>
      </c>
      <c r="F128" s="111" t="s">
        <v>154</v>
      </c>
      <c r="G128" s="111" t="s">
        <v>159</v>
      </c>
      <c r="H128" s="111" t="s">
        <v>159</v>
      </c>
      <c r="I128" s="111" t="s">
        <v>159</v>
      </c>
      <c r="J128" s="111" t="s">
        <v>159</v>
      </c>
      <c r="K128" s="111" t="str">
        <f>IF(ISERROR(AVERAGE(C128:J128)),"=",AVERAGE(C128:J128))</f>
        <v>=</v>
      </c>
    </row>
    <row r="129" spans="1:11" ht="21" customHeight="1">
      <c r="A129" s="149" t="s">
        <v>185</v>
      </c>
      <c r="B129" s="121"/>
      <c r="C129" s="135"/>
      <c r="D129" s="135"/>
      <c r="E129" s="135"/>
      <c r="F129" s="135"/>
      <c r="G129" s="135"/>
      <c r="H129" s="135"/>
      <c r="I129" s="135"/>
      <c r="J129" s="135"/>
      <c r="K129" s="146"/>
    </row>
    <row r="130" spans="1:11" ht="15" customHeight="1">
      <c r="A130" s="150" t="s">
        <v>26</v>
      </c>
      <c r="B130" s="110" t="s">
        <v>22</v>
      </c>
      <c r="C130" s="111" t="s">
        <v>154</v>
      </c>
      <c r="D130" s="111" t="s">
        <v>154</v>
      </c>
      <c r="E130" s="111" t="s">
        <v>154</v>
      </c>
      <c r="F130" s="111" t="s">
        <v>154</v>
      </c>
      <c r="G130" s="111">
        <v>1.39</v>
      </c>
      <c r="H130" s="111">
        <v>1.45</v>
      </c>
      <c r="I130" s="111">
        <v>1.47</v>
      </c>
      <c r="J130" s="111">
        <v>1.53</v>
      </c>
      <c r="K130" s="111">
        <f>IF(ISERROR(AVERAGE(C130:J130)),"=",AVERAGE(C130:J130))</f>
        <v>1.46</v>
      </c>
    </row>
    <row r="131" spans="1:11" ht="15" customHeight="1">
      <c r="A131" s="150" t="s">
        <v>27</v>
      </c>
      <c r="B131" s="110" t="s">
        <v>22</v>
      </c>
      <c r="C131" s="111" t="s">
        <v>154</v>
      </c>
      <c r="D131" s="111" t="s">
        <v>154</v>
      </c>
      <c r="E131" s="111" t="s">
        <v>154</v>
      </c>
      <c r="F131" s="111" t="s">
        <v>154</v>
      </c>
      <c r="G131" s="111">
        <v>1.45</v>
      </c>
      <c r="H131" s="111">
        <v>1.51</v>
      </c>
      <c r="I131" s="111">
        <v>1.53</v>
      </c>
      <c r="J131" s="111">
        <v>1.59</v>
      </c>
      <c r="K131" s="111">
        <f>IF(ISERROR(AVERAGE(C131:J131)),"=",AVERAGE(C131:J131))</f>
        <v>1.52</v>
      </c>
    </row>
    <row r="132" spans="1:11" ht="27.75" customHeight="1">
      <c r="A132" s="151" t="s">
        <v>160</v>
      </c>
      <c r="B132" s="152"/>
      <c r="K132" s="153"/>
    </row>
    <row r="133" spans="1:10" ht="14.25" customHeight="1">
      <c r="A133" s="154" t="s">
        <v>35</v>
      </c>
      <c r="C133" s="155"/>
      <c r="D133" s="155"/>
      <c r="E133" s="155"/>
      <c r="F133" s="155"/>
      <c r="G133" s="155"/>
      <c r="H133" s="155"/>
      <c r="I133" s="155"/>
      <c r="J133" s="155"/>
    </row>
    <row r="134" spans="1:11" ht="15" customHeight="1">
      <c r="A134" s="117" t="s">
        <v>84</v>
      </c>
      <c r="B134" s="121" t="s">
        <v>3</v>
      </c>
      <c r="C134" s="156"/>
      <c r="D134" s="156"/>
      <c r="E134" s="156"/>
      <c r="F134" s="156"/>
      <c r="G134" s="156"/>
      <c r="H134" s="156"/>
      <c r="I134" s="156"/>
      <c r="J134" s="156"/>
      <c r="K134" s="157"/>
    </row>
    <row r="135" spans="1:11" ht="15" customHeight="1">
      <c r="A135" s="119" t="s">
        <v>92</v>
      </c>
      <c r="B135" s="110" t="s">
        <v>22</v>
      </c>
      <c r="C135" s="111" t="s">
        <v>154</v>
      </c>
      <c r="D135" s="111" t="s">
        <v>154</v>
      </c>
      <c r="E135" s="111" t="s">
        <v>154</v>
      </c>
      <c r="F135" s="111" t="s">
        <v>154</v>
      </c>
      <c r="G135" s="111">
        <v>2.83</v>
      </c>
      <c r="H135" s="111">
        <v>2.88</v>
      </c>
      <c r="I135" s="111">
        <v>2.83</v>
      </c>
      <c r="J135" s="111">
        <v>2.88</v>
      </c>
      <c r="K135" s="111">
        <f aca="true" t="shared" si="4" ref="K135:K140">IF(ISERROR(AVERAGE(C135:J135)),"=",AVERAGE(C135:J135))</f>
        <v>2.8549999999999995</v>
      </c>
    </row>
    <row r="136" spans="1:11" ht="15" customHeight="1">
      <c r="A136" s="119" t="s">
        <v>93</v>
      </c>
      <c r="B136" s="110" t="s">
        <v>22</v>
      </c>
      <c r="C136" s="111" t="s">
        <v>154</v>
      </c>
      <c r="D136" s="111" t="s">
        <v>154</v>
      </c>
      <c r="E136" s="111" t="s">
        <v>154</v>
      </c>
      <c r="F136" s="111" t="s">
        <v>154</v>
      </c>
      <c r="G136" s="111">
        <v>2.36</v>
      </c>
      <c r="H136" s="111">
        <v>2.46</v>
      </c>
      <c r="I136" s="111">
        <v>2.38</v>
      </c>
      <c r="J136" s="111">
        <v>2.48</v>
      </c>
      <c r="K136" s="111">
        <f t="shared" si="4"/>
        <v>2.42</v>
      </c>
    </row>
    <row r="137" spans="1:11" ht="15" customHeight="1">
      <c r="A137" s="119" t="s">
        <v>94</v>
      </c>
      <c r="B137" s="110" t="s">
        <v>22</v>
      </c>
      <c r="C137" s="111" t="s">
        <v>154</v>
      </c>
      <c r="D137" s="111" t="s">
        <v>154</v>
      </c>
      <c r="E137" s="111" t="s">
        <v>154</v>
      </c>
      <c r="F137" s="111" t="s">
        <v>154</v>
      </c>
      <c r="G137" s="111">
        <v>2.34</v>
      </c>
      <c r="H137" s="111">
        <v>2.44</v>
      </c>
      <c r="I137" s="111">
        <v>2.36</v>
      </c>
      <c r="J137" s="111">
        <v>2.46</v>
      </c>
      <c r="K137" s="111">
        <f t="shared" si="4"/>
        <v>2.3999999999999995</v>
      </c>
    </row>
    <row r="138" spans="1:11" ht="15" customHeight="1">
      <c r="A138" s="119" t="s">
        <v>95</v>
      </c>
      <c r="B138" s="110" t="s">
        <v>22</v>
      </c>
      <c r="C138" s="111" t="s">
        <v>154</v>
      </c>
      <c r="D138" s="111" t="s">
        <v>154</v>
      </c>
      <c r="E138" s="111" t="s">
        <v>154</v>
      </c>
      <c r="F138" s="111" t="s">
        <v>154</v>
      </c>
      <c r="G138" s="111">
        <v>2.11</v>
      </c>
      <c r="H138" s="111">
        <v>2.16</v>
      </c>
      <c r="I138" s="111">
        <v>2.11</v>
      </c>
      <c r="J138" s="111">
        <v>2.16</v>
      </c>
      <c r="K138" s="111">
        <f t="shared" si="4"/>
        <v>2.135</v>
      </c>
    </row>
    <row r="139" spans="1:11" ht="15" customHeight="1">
      <c r="A139" s="119" t="s">
        <v>63</v>
      </c>
      <c r="B139" s="110" t="s">
        <v>22</v>
      </c>
      <c r="C139" s="111" t="s">
        <v>154</v>
      </c>
      <c r="D139" s="111" t="s">
        <v>154</v>
      </c>
      <c r="E139" s="111" t="s">
        <v>154</v>
      </c>
      <c r="F139" s="111" t="s">
        <v>154</v>
      </c>
      <c r="G139" s="111" t="s">
        <v>159</v>
      </c>
      <c r="H139" s="111" t="s">
        <v>159</v>
      </c>
      <c r="I139" s="111" t="s">
        <v>159</v>
      </c>
      <c r="J139" s="111" t="s">
        <v>159</v>
      </c>
      <c r="K139" s="111" t="str">
        <f t="shared" si="4"/>
        <v>=</v>
      </c>
    </row>
    <row r="140" spans="1:11" ht="15" customHeight="1">
      <c r="A140" s="119" t="s">
        <v>51</v>
      </c>
      <c r="B140" s="110" t="s">
        <v>22</v>
      </c>
      <c r="C140" s="111" t="s">
        <v>154</v>
      </c>
      <c r="D140" s="111" t="s">
        <v>154</v>
      </c>
      <c r="E140" s="111" t="s">
        <v>154</v>
      </c>
      <c r="F140" s="111" t="s">
        <v>154</v>
      </c>
      <c r="G140" s="111">
        <v>1.7</v>
      </c>
      <c r="H140" s="111">
        <v>1.75</v>
      </c>
      <c r="I140" s="111">
        <v>1.7</v>
      </c>
      <c r="J140" s="111">
        <v>1.75</v>
      </c>
      <c r="K140" s="111">
        <f t="shared" si="4"/>
        <v>1.725</v>
      </c>
    </row>
    <row r="141" spans="1:11" ht="15" customHeight="1">
      <c r="A141" s="117" t="s">
        <v>64</v>
      </c>
      <c r="B141" s="121"/>
      <c r="C141" s="118"/>
      <c r="D141" s="118"/>
      <c r="E141" s="118"/>
      <c r="F141" s="118"/>
      <c r="G141" s="118"/>
      <c r="H141" s="118"/>
      <c r="I141" s="118"/>
      <c r="J141" s="118"/>
      <c r="K141" s="146"/>
    </row>
    <row r="142" spans="1:11" ht="15" customHeight="1">
      <c r="A142" s="158" t="s">
        <v>11</v>
      </c>
      <c r="B142" s="121"/>
      <c r="C142" s="139"/>
      <c r="D142" s="139"/>
      <c r="E142" s="139"/>
      <c r="F142" s="139"/>
      <c r="G142" s="139"/>
      <c r="H142" s="139"/>
      <c r="I142" s="139"/>
      <c r="J142" s="139"/>
      <c r="K142" s="146"/>
    </row>
    <row r="143" spans="1:11" ht="15" customHeight="1">
      <c r="A143" s="159" t="s">
        <v>53</v>
      </c>
      <c r="B143" s="110" t="s">
        <v>22</v>
      </c>
      <c r="C143" s="111" t="s">
        <v>154</v>
      </c>
      <c r="D143" s="111" t="s">
        <v>154</v>
      </c>
      <c r="E143" s="111" t="s">
        <v>154</v>
      </c>
      <c r="F143" s="111" t="s">
        <v>154</v>
      </c>
      <c r="G143" s="111">
        <v>2.17</v>
      </c>
      <c r="H143" s="111">
        <v>2.37</v>
      </c>
      <c r="I143" s="111">
        <v>2.17</v>
      </c>
      <c r="J143" s="111">
        <v>2.37</v>
      </c>
      <c r="K143" s="111">
        <f>IF(ISERROR(AVERAGE(C143:J143)),"=",AVERAGE(C143:J143))</f>
        <v>2.27</v>
      </c>
    </row>
    <row r="144" spans="1:11" ht="15" customHeight="1">
      <c r="A144" s="159" t="s">
        <v>54</v>
      </c>
      <c r="B144" s="110" t="s">
        <v>22</v>
      </c>
      <c r="C144" s="111" t="s">
        <v>154</v>
      </c>
      <c r="D144" s="111" t="s">
        <v>154</v>
      </c>
      <c r="E144" s="111" t="s">
        <v>154</v>
      </c>
      <c r="F144" s="111" t="s">
        <v>154</v>
      </c>
      <c r="G144" s="111">
        <v>1.97</v>
      </c>
      <c r="H144" s="111">
        <v>2.17</v>
      </c>
      <c r="I144" s="111">
        <v>1.97</v>
      </c>
      <c r="J144" s="111">
        <v>2.17</v>
      </c>
      <c r="K144" s="111">
        <f>IF(ISERROR(AVERAGE(C144:J144)),"=",AVERAGE(C144:J144))</f>
        <v>2.07</v>
      </c>
    </row>
    <row r="145" spans="1:11" ht="15" customHeight="1">
      <c r="A145" s="119" t="s">
        <v>12</v>
      </c>
      <c r="B145" s="110"/>
      <c r="C145" s="111"/>
      <c r="D145" s="111"/>
      <c r="E145" s="111"/>
      <c r="F145" s="111"/>
      <c r="G145" s="111"/>
      <c r="H145" s="111"/>
      <c r="I145" s="111"/>
      <c r="J145" s="111"/>
      <c r="K145" s="111"/>
    </row>
    <row r="146" spans="1:11" ht="15" customHeight="1">
      <c r="A146" s="159" t="s">
        <v>53</v>
      </c>
      <c r="B146" s="110" t="s">
        <v>22</v>
      </c>
      <c r="C146" s="111" t="s">
        <v>154</v>
      </c>
      <c r="D146" s="111" t="s">
        <v>154</v>
      </c>
      <c r="E146" s="111" t="s">
        <v>154</v>
      </c>
      <c r="F146" s="111" t="s">
        <v>154</v>
      </c>
      <c r="G146" s="111">
        <v>1.71</v>
      </c>
      <c r="H146" s="111">
        <v>1.86</v>
      </c>
      <c r="I146" s="111">
        <v>1.71</v>
      </c>
      <c r="J146" s="111">
        <v>1.86</v>
      </c>
      <c r="K146" s="111">
        <f>IF(ISERROR(AVERAGE(C146:J146)),"=",AVERAGE(C146:J146))</f>
        <v>1.7850000000000001</v>
      </c>
    </row>
    <row r="147" spans="1:11" ht="15" customHeight="1">
      <c r="A147" s="159" t="s">
        <v>54</v>
      </c>
      <c r="B147" s="110" t="s">
        <v>22</v>
      </c>
      <c r="C147" s="111" t="s">
        <v>154</v>
      </c>
      <c r="D147" s="111" t="s">
        <v>154</v>
      </c>
      <c r="E147" s="111" t="s">
        <v>154</v>
      </c>
      <c r="F147" s="111" t="s">
        <v>154</v>
      </c>
      <c r="G147" s="111">
        <v>1.5</v>
      </c>
      <c r="H147" s="111">
        <v>1.58</v>
      </c>
      <c r="I147" s="111">
        <v>1.5</v>
      </c>
      <c r="J147" s="111">
        <v>1.58</v>
      </c>
      <c r="K147" s="111">
        <f>IF(ISERROR(AVERAGE(C147:J147)),"=",AVERAGE(C147:J147))</f>
        <v>1.54</v>
      </c>
    </row>
    <row r="148" spans="1:11" ht="15" customHeight="1">
      <c r="A148" s="119" t="s">
        <v>13</v>
      </c>
      <c r="B148" s="110" t="s">
        <v>22</v>
      </c>
      <c r="C148" s="111" t="s">
        <v>154</v>
      </c>
      <c r="D148" s="111" t="s">
        <v>154</v>
      </c>
      <c r="E148" s="111" t="s">
        <v>154</v>
      </c>
      <c r="F148" s="111" t="s">
        <v>154</v>
      </c>
      <c r="G148" s="111">
        <v>1.2</v>
      </c>
      <c r="H148" s="111">
        <v>1.3</v>
      </c>
      <c r="I148" s="111">
        <v>1.2</v>
      </c>
      <c r="J148" s="111">
        <v>1.3</v>
      </c>
      <c r="K148" s="111">
        <f>IF(ISERROR(AVERAGE(C148:J148)),"=",AVERAGE(C148:J148))</f>
        <v>1.25</v>
      </c>
    </row>
    <row r="149" spans="1:11" ht="22.5" customHeight="1">
      <c r="A149" s="104" t="s">
        <v>161</v>
      </c>
      <c r="B149" s="104"/>
      <c r="C149" s="160"/>
      <c r="D149" s="160"/>
      <c r="E149" s="160"/>
      <c r="F149" s="160"/>
      <c r="G149" s="160"/>
      <c r="H149" s="160"/>
      <c r="I149" s="160"/>
      <c r="J149" s="160"/>
      <c r="K149" s="156"/>
    </row>
    <row r="150" spans="1:11" ht="15" customHeight="1">
      <c r="A150" s="117" t="s">
        <v>85</v>
      </c>
      <c r="B150" s="121"/>
      <c r="C150" s="160"/>
      <c r="D150" s="160"/>
      <c r="E150" s="160"/>
      <c r="F150" s="160"/>
      <c r="G150" s="160"/>
      <c r="H150" s="160"/>
      <c r="I150" s="160"/>
      <c r="J150" s="160"/>
      <c r="K150" s="156"/>
    </row>
    <row r="151" spans="1:11" ht="15" customHeight="1">
      <c r="A151" s="119" t="s">
        <v>32</v>
      </c>
      <c r="B151" s="110" t="s">
        <v>22</v>
      </c>
      <c r="C151" s="111" t="s">
        <v>154</v>
      </c>
      <c r="D151" s="111" t="s">
        <v>154</v>
      </c>
      <c r="E151" s="111" t="s">
        <v>154</v>
      </c>
      <c r="F151" s="111" t="s">
        <v>154</v>
      </c>
      <c r="G151" s="111">
        <v>1.7</v>
      </c>
      <c r="H151" s="111">
        <v>2.8</v>
      </c>
      <c r="I151" s="111">
        <v>1.6</v>
      </c>
      <c r="J151" s="111">
        <v>2.7</v>
      </c>
      <c r="K151" s="111">
        <f aca="true" t="shared" si="5" ref="K151:K157">IF(ISERROR(AVERAGE(C151:J151)),"=",AVERAGE(C151:J151))</f>
        <v>2.2</v>
      </c>
    </row>
    <row r="152" spans="1:11" ht="15" customHeight="1">
      <c r="A152" s="119" t="s">
        <v>33</v>
      </c>
      <c r="B152" s="110" t="s">
        <v>22</v>
      </c>
      <c r="C152" s="111" t="s">
        <v>154</v>
      </c>
      <c r="D152" s="111" t="s">
        <v>154</v>
      </c>
      <c r="E152" s="111" t="s">
        <v>154</v>
      </c>
      <c r="F152" s="111" t="s">
        <v>154</v>
      </c>
      <c r="G152" s="111">
        <v>3.25</v>
      </c>
      <c r="H152" s="111">
        <v>4.05</v>
      </c>
      <c r="I152" s="111">
        <v>3.15</v>
      </c>
      <c r="J152" s="111">
        <v>3.95</v>
      </c>
      <c r="K152" s="111">
        <f t="shared" si="5"/>
        <v>3.5999999999999996</v>
      </c>
    </row>
    <row r="153" spans="1:11" ht="15" customHeight="1">
      <c r="A153" s="119" t="s">
        <v>34</v>
      </c>
      <c r="B153" s="110" t="s">
        <v>22</v>
      </c>
      <c r="C153" s="111" t="s">
        <v>154</v>
      </c>
      <c r="D153" s="111" t="s">
        <v>154</v>
      </c>
      <c r="E153" s="111" t="s">
        <v>154</v>
      </c>
      <c r="F153" s="111" t="s">
        <v>154</v>
      </c>
      <c r="G153" s="111">
        <v>2.97</v>
      </c>
      <c r="H153" s="111">
        <v>3.07</v>
      </c>
      <c r="I153" s="111">
        <v>2.93</v>
      </c>
      <c r="J153" s="111">
        <v>3.03</v>
      </c>
      <c r="K153" s="111">
        <f t="shared" si="5"/>
        <v>3</v>
      </c>
    </row>
    <row r="154" spans="1:11" ht="15" customHeight="1">
      <c r="A154" s="119" t="s">
        <v>29</v>
      </c>
      <c r="B154" s="110" t="s">
        <v>22</v>
      </c>
      <c r="C154" s="111" t="s">
        <v>154</v>
      </c>
      <c r="D154" s="111" t="s">
        <v>154</v>
      </c>
      <c r="E154" s="111" t="s">
        <v>154</v>
      </c>
      <c r="F154" s="111" t="s">
        <v>154</v>
      </c>
      <c r="G154" s="111">
        <v>2.9</v>
      </c>
      <c r="H154" s="111">
        <v>3</v>
      </c>
      <c r="I154" s="111">
        <v>2.86</v>
      </c>
      <c r="J154" s="111">
        <v>2.96</v>
      </c>
      <c r="K154" s="111">
        <f t="shared" si="5"/>
        <v>2.9299999999999997</v>
      </c>
    </row>
    <row r="155" spans="1:11" ht="15" customHeight="1">
      <c r="A155" s="119" t="s">
        <v>30</v>
      </c>
      <c r="B155" s="110" t="s">
        <v>22</v>
      </c>
      <c r="C155" s="111" t="s">
        <v>154</v>
      </c>
      <c r="D155" s="111" t="s">
        <v>154</v>
      </c>
      <c r="E155" s="111" t="s">
        <v>154</v>
      </c>
      <c r="F155" s="111" t="s">
        <v>154</v>
      </c>
      <c r="G155" s="111">
        <v>3.5</v>
      </c>
      <c r="H155" s="111">
        <v>3.6</v>
      </c>
      <c r="I155" s="111">
        <v>3.5</v>
      </c>
      <c r="J155" s="111">
        <v>3.6</v>
      </c>
      <c r="K155" s="111">
        <f t="shared" si="5"/>
        <v>3.55</v>
      </c>
    </row>
    <row r="156" spans="1:11" ht="15" customHeight="1">
      <c r="A156" s="119" t="s">
        <v>65</v>
      </c>
      <c r="B156" s="110" t="s">
        <v>22</v>
      </c>
      <c r="C156" s="111" t="s">
        <v>154</v>
      </c>
      <c r="D156" s="111" t="s">
        <v>154</v>
      </c>
      <c r="E156" s="111" t="s">
        <v>154</v>
      </c>
      <c r="F156" s="111" t="s">
        <v>154</v>
      </c>
      <c r="G156" s="111">
        <v>3.45</v>
      </c>
      <c r="H156" s="111">
        <v>3.5</v>
      </c>
      <c r="I156" s="111">
        <v>3.45</v>
      </c>
      <c r="J156" s="111">
        <v>3.5</v>
      </c>
      <c r="K156" s="111">
        <f t="shared" si="5"/>
        <v>3.475</v>
      </c>
    </row>
    <row r="157" spans="1:11" ht="15" customHeight="1">
      <c r="A157" s="119" t="s">
        <v>90</v>
      </c>
      <c r="B157" s="110" t="s">
        <v>22</v>
      </c>
      <c r="C157" s="111" t="s">
        <v>154</v>
      </c>
      <c r="D157" s="111" t="s">
        <v>154</v>
      </c>
      <c r="E157" s="111" t="s">
        <v>154</v>
      </c>
      <c r="F157" s="111" t="s">
        <v>154</v>
      </c>
      <c r="G157" s="111" t="s">
        <v>159</v>
      </c>
      <c r="H157" s="111" t="s">
        <v>159</v>
      </c>
      <c r="I157" s="111" t="s">
        <v>159</v>
      </c>
      <c r="J157" s="111" t="s">
        <v>159</v>
      </c>
      <c r="K157" s="111" t="str">
        <f t="shared" si="5"/>
        <v>=</v>
      </c>
    </row>
    <row r="158" spans="1:11" s="174" customFormat="1" ht="26.25" customHeight="1">
      <c r="A158" s="235" t="s">
        <v>224</v>
      </c>
      <c r="B158" s="236"/>
      <c r="C158" s="236"/>
      <c r="D158" s="236"/>
      <c r="E158" s="236"/>
      <c r="F158" s="236"/>
      <c r="G158" s="236"/>
      <c r="H158" s="236"/>
      <c r="I158" s="236"/>
      <c r="J158" s="236"/>
      <c r="K158" s="237"/>
    </row>
    <row r="159" spans="1:11" ht="26.25" customHeight="1">
      <c r="A159" s="238" t="s">
        <v>225</v>
      </c>
      <c r="B159" s="239"/>
      <c r="C159" s="183" t="s">
        <v>242</v>
      </c>
      <c r="D159" s="184"/>
      <c r="E159" s="299" t="s">
        <v>242</v>
      </c>
      <c r="F159" s="300"/>
      <c r="G159" s="302" t="s">
        <v>152</v>
      </c>
      <c r="H159" s="300" t="s">
        <v>153</v>
      </c>
      <c r="I159" s="302" t="s">
        <v>152</v>
      </c>
      <c r="J159" s="300" t="s">
        <v>153</v>
      </c>
      <c r="K159" s="181" t="s">
        <v>252</v>
      </c>
    </row>
    <row r="160" spans="1:11" ht="15" customHeight="1">
      <c r="A160" s="240" t="s">
        <v>55</v>
      </c>
      <c r="B160" s="241" t="s">
        <v>227</v>
      </c>
      <c r="C160" s="111" t="s">
        <v>154</v>
      </c>
      <c r="D160" s="111" t="s">
        <v>154</v>
      </c>
      <c r="E160" s="217" t="s">
        <v>154</v>
      </c>
      <c r="F160" s="218" t="s">
        <v>154</v>
      </c>
      <c r="G160" s="194" t="s">
        <v>154</v>
      </c>
      <c r="H160" s="193">
        <v>2.64</v>
      </c>
      <c r="I160" s="194">
        <v>2.55</v>
      </c>
      <c r="J160" s="193">
        <v>2.59</v>
      </c>
      <c r="K160" s="111">
        <f>IF(ISERROR(AVERAGE(C160:J160)),"=",AVERAGE(C160:J160))</f>
        <v>2.5933333333333333</v>
      </c>
    </row>
    <row r="161" spans="1:11" ht="15" customHeight="1">
      <c r="A161" s="242" t="s">
        <v>56</v>
      </c>
      <c r="B161" s="241" t="s">
        <v>227</v>
      </c>
      <c r="C161" s="111" t="s">
        <v>154</v>
      </c>
      <c r="D161" s="111" t="s">
        <v>154</v>
      </c>
      <c r="E161" s="215" t="s">
        <v>154</v>
      </c>
      <c r="F161" s="216" t="s">
        <v>154</v>
      </c>
      <c r="G161" s="195" t="s">
        <v>154</v>
      </c>
      <c r="H161" s="111">
        <v>2.07</v>
      </c>
      <c r="I161" s="195">
        <v>1.99</v>
      </c>
      <c r="J161" s="111">
        <v>2.07</v>
      </c>
      <c r="K161" s="111">
        <f>IF(ISERROR(AVERAGE(C161:J161)),"=",AVERAGE(C161:J161))</f>
        <v>2.043333333333333</v>
      </c>
    </row>
    <row r="162" spans="1:11" ht="24.75" customHeight="1">
      <c r="A162" s="301" t="s">
        <v>246</v>
      </c>
      <c r="B162" s="243"/>
      <c r="C162" s="183" t="s">
        <v>242</v>
      </c>
      <c r="D162" s="184"/>
      <c r="E162" s="302" t="s">
        <v>152</v>
      </c>
      <c r="F162" s="300" t="s">
        <v>153</v>
      </c>
      <c r="G162" s="302" t="s">
        <v>152</v>
      </c>
      <c r="H162" s="300" t="s">
        <v>153</v>
      </c>
      <c r="I162" s="302" t="s">
        <v>152</v>
      </c>
      <c r="J162" s="300" t="s">
        <v>153</v>
      </c>
      <c r="K162" s="111"/>
    </row>
    <row r="163" spans="1:11" ht="15" customHeight="1">
      <c r="A163" s="240" t="s">
        <v>229</v>
      </c>
      <c r="B163" s="244" t="s">
        <v>22</v>
      </c>
      <c r="C163" s="111" t="s">
        <v>154</v>
      </c>
      <c r="D163" s="111" t="s">
        <v>154</v>
      </c>
      <c r="E163" s="217" t="s">
        <v>154</v>
      </c>
      <c r="F163" s="218" t="s">
        <v>154</v>
      </c>
      <c r="G163" s="196" t="s">
        <v>154</v>
      </c>
      <c r="H163" s="196">
        <v>1.31</v>
      </c>
      <c r="I163" s="196" t="s">
        <v>154</v>
      </c>
      <c r="J163" s="196">
        <v>1.34</v>
      </c>
      <c r="K163" s="111">
        <f>IF(ISERROR(AVERAGE(C163:J163)),"=",AVERAGE(C163:J163))</f>
        <v>1.3250000000000002</v>
      </c>
    </row>
    <row r="164" spans="1:11" ht="15" customHeight="1">
      <c r="A164" s="242" t="s">
        <v>230</v>
      </c>
      <c r="B164" s="245" t="s">
        <v>22</v>
      </c>
      <c r="C164" s="111" t="s">
        <v>154</v>
      </c>
      <c r="D164" s="111" t="s">
        <v>154</v>
      </c>
      <c r="E164" s="215" t="s">
        <v>154</v>
      </c>
      <c r="F164" s="216" t="s">
        <v>154</v>
      </c>
      <c r="G164" s="195" t="s">
        <v>154</v>
      </c>
      <c r="H164" s="195">
        <v>1.37</v>
      </c>
      <c r="I164" s="195" t="s">
        <v>154</v>
      </c>
      <c r="J164" s="195">
        <v>1.4</v>
      </c>
      <c r="K164" s="111">
        <f>IF(ISERROR(AVERAGE(C164:J164)),"=",AVERAGE(C164:J164))</f>
        <v>1.385</v>
      </c>
    </row>
    <row r="165" spans="1:11" ht="24.75" customHeight="1">
      <c r="A165" s="301" t="s">
        <v>247</v>
      </c>
      <c r="B165" s="243"/>
      <c r="C165" s="183" t="s">
        <v>242</v>
      </c>
      <c r="D165" s="184"/>
      <c r="E165" s="302" t="s">
        <v>152</v>
      </c>
      <c r="F165" s="300" t="s">
        <v>153</v>
      </c>
      <c r="G165" s="302" t="s">
        <v>152</v>
      </c>
      <c r="H165" s="300" t="s">
        <v>153</v>
      </c>
      <c r="I165" s="302" t="s">
        <v>152</v>
      </c>
      <c r="J165" s="300" t="s">
        <v>153</v>
      </c>
      <c r="K165" s="111"/>
    </row>
    <row r="166" spans="1:11" ht="15" customHeight="1">
      <c r="A166" s="240" t="s">
        <v>229</v>
      </c>
      <c r="B166" s="244" t="s">
        <v>22</v>
      </c>
      <c r="C166" s="111" t="s">
        <v>154</v>
      </c>
      <c r="D166" s="111" t="s">
        <v>154</v>
      </c>
      <c r="E166" s="217" t="s">
        <v>154</v>
      </c>
      <c r="F166" s="218" t="s">
        <v>154</v>
      </c>
      <c r="G166" s="196" t="s">
        <v>154</v>
      </c>
      <c r="H166" s="196">
        <v>1.45</v>
      </c>
      <c r="I166" s="196" t="s">
        <v>154</v>
      </c>
      <c r="J166" s="196">
        <v>1.47</v>
      </c>
      <c r="K166" s="111">
        <f>IF(ISERROR(AVERAGE(C166:J166)),"=",AVERAGE(C166:J166))</f>
        <v>1.46</v>
      </c>
    </row>
    <row r="167" spans="1:11" ht="15" customHeight="1">
      <c r="A167" s="242" t="s">
        <v>230</v>
      </c>
      <c r="B167" s="245" t="s">
        <v>22</v>
      </c>
      <c r="C167" s="111" t="s">
        <v>154</v>
      </c>
      <c r="D167" s="111" t="s">
        <v>154</v>
      </c>
      <c r="E167" s="215" t="s">
        <v>154</v>
      </c>
      <c r="F167" s="216" t="s">
        <v>154</v>
      </c>
      <c r="G167" s="195" t="s">
        <v>154</v>
      </c>
      <c r="H167" s="195">
        <v>1.51</v>
      </c>
      <c r="I167" s="195" t="s">
        <v>154</v>
      </c>
      <c r="J167" s="195">
        <v>1.53</v>
      </c>
      <c r="K167" s="111">
        <f>IF(ISERROR(AVERAGE(C167:J167)),"=",AVERAGE(C167:J167))</f>
        <v>1.52</v>
      </c>
    </row>
    <row r="168" spans="1:11" s="249" customFormat="1" ht="30" customHeight="1">
      <c r="A168" s="246" t="s">
        <v>231</v>
      </c>
      <c r="B168" s="247"/>
      <c r="C168" s="247"/>
      <c r="D168" s="247"/>
      <c r="E168" s="247"/>
      <c r="F168" s="247"/>
      <c r="G168" s="247"/>
      <c r="H168" s="247"/>
      <c r="I168" s="247"/>
      <c r="J168" s="247"/>
      <c r="K168" s="248"/>
    </row>
    <row r="169" spans="1:11" s="249" customFormat="1" ht="24" customHeight="1">
      <c r="A169" s="250"/>
      <c r="B169" s="251" t="s">
        <v>232</v>
      </c>
      <c r="C169" s="251"/>
      <c r="D169" s="251"/>
      <c r="E169" s="251"/>
      <c r="F169" s="251"/>
      <c r="G169" s="251"/>
      <c r="H169" s="251"/>
      <c r="I169" s="251"/>
      <c r="J169" s="251"/>
      <c r="K169" s="252"/>
    </row>
    <row r="170" spans="1:11" ht="26.25" customHeight="1">
      <c r="A170" s="253" t="s">
        <v>186</v>
      </c>
      <c r="B170" s="254"/>
      <c r="C170" s="255" t="s">
        <v>163</v>
      </c>
      <c r="D170" s="256"/>
      <c r="E170" s="255" t="s">
        <v>163</v>
      </c>
      <c r="F170" s="256"/>
      <c r="G170" s="255" t="s">
        <v>163</v>
      </c>
      <c r="H170" s="256"/>
      <c r="I170" s="255" t="s">
        <v>163</v>
      </c>
      <c r="J170" s="256"/>
      <c r="K170" s="257" t="s">
        <v>252</v>
      </c>
    </row>
    <row r="171" spans="1:11" ht="15" customHeight="1">
      <c r="A171" s="258" t="s">
        <v>55</v>
      </c>
      <c r="B171" s="259" t="s">
        <v>141</v>
      </c>
      <c r="C171" s="207" t="s">
        <v>154</v>
      </c>
      <c r="D171" s="207" t="s">
        <v>154</v>
      </c>
      <c r="E171" s="207" t="s">
        <v>154</v>
      </c>
      <c r="F171" s="260" t="s">
        <v>154</v>
      </c>
      <c r="G171" s="261" t="s">
        <v>154</v>
      </c>
      <c r="H171" s="260" t="s">
        <v>154</v>
      </c>
      <c r="I171" s="261" t="s">
        <v>154</v>
      </c>
      <c r="J171" s="260" t="s">
        <v>154</v>
      </c>
      <c r="K171" s="207" t="str">
        <f>IF(ISERROR(AVERAGE(C171:J171)),"=",AVERAGE(C171:J171))</f>
        <v>=</v>
      </c>
    </row>
    <row r="172" spans="1:11" ht="15" customHeight="1">
      <c r="A172" s="262" t="s">
        <v>56</v>
      </c>
      <c r="B172" s="259" t="s">
        <v>141</v>
      </c>
      <c r="C172" s="207" t="s">
        <v>154</v>
      </c>
      <c r="D172" s="207" t="s">
        <v>154</v>
      </c>
      <c r="E172" s="207" t="s">
        <v>154</v>
      </c>
      <c r="F172" s="207" t="s">
        <v>154</v>
      </c>
      <c r="G172" s="263" t="s">
        <v>154</v>
      </c>
      <c r="H172" s="207" t="s">
        <v>154</v>
      </c>
      <c r="I172" s="263" t="s">
        <v>154</v>
      </c>
      <c r="J172" s="207" t="s">
        <v>154</v>
      </c>
      <c r="K172" s="207" t="str">
        <f>IF(ISERROR(AVERAGE(C172:J172)),"=",AVERAGE(C172:J172))</f>
        <v>=</v>
      </c>
    </row>
    <row r="173" spans="1:11" ht="15" customHeight="1">
      <c r="A173" s="253" t="s">
        <v>187</v>
      </c>
      <c r="B173" s="264"/>
      <c r="C173" s="255" t="s">
        <v>163</v>
      </c>
      <c r="D173" s="256"/>
      <c r="E173" s="255" t="s">
        <v>163</v>
      </c>
      <c r="F173" s="256"/>
      <c r="G173" s="255" t="s">
        <v>163</v>
      </c>
      <c r="H173" s="256"/>
      <c r="I173" s="255" t="s">
        <v>163</v>
      </c>
      <c r="J173" s="256"/>
      <c r="K173" s="207"/>
    </row>
    <row r="174" spans="1:11" ht="15" customHeight="1">
      <c r="A174" s="258" t="s">
        <v>28</v>
      </c>
      <c r="B174" s="265" t="s">
        <v>22</v>
      </c>
      <c r="C174" s="207" t="s">
        <v>154</v>
      </c>
      <c r="D174" s="207" t="s">
        <v>154</v>
      </c>
      <c r="E174" s="207" t="s">
        <v>154</v>
      </c>
      <c r="F174" s="260" t="s">
        <v>154</v>
      </c>
      <c r="G174" s="266" t="s">
        <v>154</v>
      </c>
      <c r="H174" s="266" t="s">
        <v>154</v>
      </c>
      <c r="I174" s="266" t="s">
        <v>154</v>
      </c>
      <c r="J174" s="266" t="s">
        <v>154</v>
      </c>
      <c r="K174" s="207" t="str">
        <f>IF(ISERROR(AVERAGE(C174:J174)),"=",AVERAGE(C174:J174))</f>
        <v>=</v>
      </c>
    </row>
    <row r="175" spans="1:11" ht="15" customHeight="1">
      <c r="A175" s="262" t="s">
        <v>69</v>
      </c>
      <c r="B175" s="267" t="s">
        <v>22</v>
      </c>
      <c r="C175" s="207" t="s">
        <v>154</v>
      </c>
      <c r="D175" s="207" t="s">
        <v>154</v>
      </c>
      <c r="E175" s="207" t="s">
        <v>154</v>
      </c>
      <c r="F175" s="207" t="s">
        <v>154</v>
      </c>
      <c r="G175" s="263" t="s">
        <v>154</v>
      </c>
      <c r="H175" s="263" t="s">
        <v>154</v>
      </c>
      <c r="I175" s="263" t="s">
        <v>154</v>
      </c>
      <c r="J175" s="263" t="s">
        <v>154</v>
      </c>
      <c r="K175" s="207" t="str">
        <f>IF(ISERROR(AVERAGE(C175:J175)),"=",AVERAGE(C175:J175))</f>
        <v>=</v>
      </c>
    </row>
    <row r="176" spans="1:11" ht="24.75" customHeight="1">
      <c r="A176" s="104" t="s">
        <v>66</v>
      </c>
      <c r="B176" s="121"/>
      <c r="C176" s="167"/>
      <c r="D176" s="167"/>
      <c r="E176" s="167"/>
      <c r="F176" s="167"/>
      <c r="G176" s="197"/>
      <c r="H176" s="197"/>
      <c r="I176" s="197"/>
      <c r="J176" s="197"/>
      <c r="K176" s="146"/>
    </row>
    <row r="177" spans="1:11" ht="24.75" customHeight="1">
      <c r="A177" s="117" t="s">
        <v>67</v>
      </c>
      <c r="B177" s="121"/>
      <c r="C177" s="198" t="s">
        <v>152</v>
      </c>
      <c r="D177" s="198" t="s">
        <v>153</v>
      </c>
      <c r="E177" s="198" t="s">
        <v>152</v>
      </c>
      <c r="F177" s="198" t="s">
        <v>153</v>
      </c>
      <c r="G177" s="198" t="s">
        <v>152</v>
      </c>
      <c r="H177" s="198" t="s">
        <v>153</v>
      </c>
      <c r="I177" s="198" t="s">
        <v>152</v>
      </c>
      <c r="J177" s="198" t="s">
        <v>153</v>
      </c>
      <c r="K177" s="181" t="s">
        <v>252</v>
      </c>
    </row>
    <row r="178" spans="1:11" ht="15" customHeight="1">
      <c r="A178" s="133" t="s">
        <v>219</v>
      </c>
      <c r="B178" s="131" t="s">
        <v>21</v>
      </c>
      <c r="C178" s="111" t="s">
        <v>154</v>
      </c>
      <c r="D178" s="111" t="s">
        <v>154</v>
      </c>
      <c r="E178" s="111" t="s">
        <v>154</v>
      </c>
      <c r="F178" s="111" t="s">
        <v>154</v>
      </c>
      <c r="G178" s="199">
        <v>5</v>
      </c>
      <c r="H178" s="199">
        <v>7</v>
      </c>
      <c r="I178" s="199">
        <v>5</v>
      </c>
      <c r="J178" s="199">
        <v>7</v>
      </c>
      <c r="K178" s="169">
        <f aca="true" t="shared" si="6" ref="K178:K183">IF(ISERROR(AVERAGE(C178:J178)),"=",AVERAGE(C178:J178))</f>
        <v>6</v>
      </c>
    </row>
    <row r="179" spans="1:11" ht="15" customHeight="1">
      <c r="A179" s="205" t="s">
        <v>173</v>
      </c>
      <c r="B179" s="206" t="s">
        <v>21</v>
      </c>
      <c r="C179" s="207" t="s">
        <v>154</v>
      </c>
      <c r="D179" s="207" t="s">
        <v>154</v>
      </c>
      <c r="E179" s="207" t="s">
        <v>154</v>
      </c>
      <c r="F179" s="207" t="s">
        <v>154</v>
      </c>
      <c r="G179" s="208" t="s">
        <v>154</v>
      </c>
      <c r="H179" s="208" t="s">
        <v>154</v>
      </c>
      <c r="I179" s="208" t="s">
        <v>154</v>
      </c>
      <c r="J179" s="208" t="s">
        <v>154</v>
      </c>
      <c r="K179" s="209" t="str">
        <f t="shared" si="6"/>
        <v>=</v>
      </c>
    </row>
    <row r="180" spans="1:11" ht="15" customHeight="1">
      <c r="A180" s="119" t="s">
        <v>221</v>
      </c>
      <c r="B180" s="170" t="s">
        <v>21</v>
      </c>
      <c r="C180" s="111" t="s">
        <v>154</v>
      </c>
      <c r="D180" s="111" t="s">
        <v>154</v>
      </c>
      <c r="E180" s="111" t="s">
        <v>154</v>
      </c>
      <c r="F180" s="111" t="s">
        <v>154</v>
      </c>
      <c r="G180" s="111">
        <v>10</v>
      </c>
      <c r="H180" s="111">
        <v>14</v>
      </c>
      <c r="I180" s="111">
        <v>10</v>
      </c>
      <c r="J180" s="111">
        <v>14</v>
      </c>
      <c r="K180" s="147">
        <f t="shared" si="6"/>
        <v>12</v>
      </c>
    </row>
    <row r="181" spans="1:11" ht="15" customHeight="1">
      <c r="A181" s="119" t="s">
        <v>174</v>
      </c>
      <c r="B181" s="170" t="s">
        <v>21</v>
      </c>
      <c r="C181" s="111" t="s">
        <v>154</v>
      </c>
      <c r="D181" s="111" t="s">
        <v>154</v>
      </c>
      <c r="E181" s="111" t="s">
        <v>154</v>
      </c>
      <c r="F181" s="111" t="s">
        <v>154</v>
      </c>
      <c r="G181" s="192" t="s">
        <v>154</v>
      </c>
      <c r="H181" s="192" t="s">
        <v>154</v>
      </c>
      <c r="I181" s="192" t="s">
        <v>154</v>
      </c>
      <c r="J181" s="192" t="s">
        <v>154</v>
      </c>
      <c r="K181" s="147" t="str">
        <f t="shared" si="6"/>
        <v>=</v>
      </c>
    </row>
    <row r="182" spans="1:11" ht="15" customHeight="1">
      <c r="A182" s="119" t="s">
        <v>122</v>
      </c>
      <c r="B182" s="110" t="s">
        <v>21</v>
      </c>
      <c r="C182" s="168" t="s">
        <v>154</v>
      </c>
      <c r="D182" s="168" t="s">
        <v>154</v>
      </c>
      <c r="E182" s="168" t="s">
        <v>154</v>
      </c>
      <c r="F182" s="168" t="s">
        <v>154</v>
      </c>
      <c r="G182" s="192" t="s">
        <v>159</v>
      </c>
      <c r="H182" s="192" t="s">
        <v>159</v>
      </c>
      <c r="I182" s="192" t="s">
        <v>154</v>
      </c>
      <c r="J182" s="192" t="s">
        <v>154</v>
      </c>
      <c r="K182" s="111" t="str">
        <f t="shared" si="6"/>
        <v>=</v>
      </c>
    </row>
    <row r="183" spans="1:11" ht="15" customHeight="1">
      <c r="A183" s="119" t="s">
        <v>122</v>
      </c>
      <c r="B183" s="110" t="s">
        <v>23</v>
      </c>
      <c r="C183" s="111" t="s">
        <v>154</v>
      </c>
      <c r="D183" s="111" t="s">
        <v>154</v>
      </c>
      <c r="E183" s="111" t="s">
        <v>154</v>
      </c>
      <c r="F183" s="111" t="s">
        <v>154</v>
      </c>
      <c r="G183" s="192" t="s">
        <v>154</v>
      </c>
      <c r="H183" s="192" t="s">
        <v>154</v>
      </c>
      <c r="I183" s="192" t="s">
        <v>154</v>
      </c>
      <c r="J183" s="192" t="s">
        <v>154</v>
      </c>
      <c r="K183" s="111" t="str">
        <f t="shared" si="6"/>
        <v>=</v>
      </c>
    </row>
    <row r="184" spans="1:11" ht="15" customHeight="1">
      <c r="A184" s="117" t="s">
        <v>68</v>
      </c>
      <c r="B184" s="121"/>
      <c r="C184" s="160"/>
      <c r="D184" s="160"/>
      <c r="E184" s="160"/>
      <c r="F184" s="200"/>
      <c r="G184" s="201"/>
      <c r="H184" s="201"/>
      <c r="I184" s="201"/>
      <c r="J184" s="201"/>
      <c r="K184" s="156"/>
    </row>
    <row r="185" spans="1:11" ht="15" customHeight="1">
      <c r="A185" s="119" t="s">
        <v>234</v>
      </c>
      <c r="B185" s="110" t="s">
        <v>21</v>
      </c>
      <c r="C185" s="111" t="s">
        <v>154</v>
      </c>
      <c r="D185" s="111" t="s">
        <v>154</v>
      </c>
      <c r="E185" s="111" t="s">
        <v>154</v>
      </c>
      <c r="F185" s="111" t="s">
        <v>154</v>
      </c>
      <c r="G185" s="192" t="s">
        <v>154</v>
      </c>
      <c r="H185" s="192" t="s">
        <v>154</v>
      </c>
      <c r="I185" s="192" t="s">
        <v>154</v>
      </c>
      <c r="J185" s="192" t="s">
        <v>154</v>
      </c>
      <c r="K185" s="116" t="str">
        <f>IF(ISERROR(AVERAGE(C185:J185)),"=",AVERAGE(C185:J185))</f>
        <v>=</v>
      </c>
    </row>
    <row r="186" spans="1:11" ht="15" customHeight="1">
      <c r="A186" s="268" t="s">
        <v>177</v>
      </c>
      <c r="B186" s="269" t="s">
        <v>21</v>
      </c>
      <c r="C186" s="207" t="s">
        <v>154</v>
      </c>
      <c r="D186" s="207" t="s">
        <v>154</v>
      </c>
      <c r="E186" s="207" t="s">
        <v>154</v>
      </c>
      <c r="F186" s="207" t="s">
        <v>154</v>
      </c>
      <c r="G186" s="270" t="s">
        <v>154</v>
      </c>
      <c r="H186" s="270" t="s">
        <v>154</v>
      </c>
      <c r="I186" s="270" t="s">
        <v>154</v>
      </c>
      <c r="J186" s="270" t="s">
        <v>154</v>
      </c>
      <c r="K186" s="207" t="str">
        <f>IF(ISERROR(AVERAGE(C186:J186)),"=",AVERAGE(C186:J186))</f>
        <v>=</v>
      </c>
    </row>
    <row r="187" spans="1:11" ht="15" customHeight="1">
      <c r="A187" s="119" t="s">
        <v>248</v>
      </c>
      <c r="B187" s="110" t="s">
        <v>21</v>
      </c>
      <c r="C187" s="111" t="s">
        <v>154</v>
      </c>
      <c r="D187" s="111" t="s">
        <v>154</v>
      </c>
      <c r="E187" s="111" t="s">
        <v>154</v>
      </c>
      <c r="F187" s="111" t="s">
        <v>154</v>
      </c>
      <c r="G187" s="192">
        <v>3.5</v>
      </c>
      <c r="H187" s="192">
        <v>4.5</v>
      </c>
      <c r="I187" s="192">
        <v>3.5</v>
      </c>
      <c r="J187" s="192">
        <v>4.5</v>
      </c>
      <c r="K187" s="116">
        <f>IF(ISERROR(AVERAGE(C187:J187)),"=",AVERAGE(C187:J187))</f>
        <v>4</v>
      </c>
    </row>
    <row r="188" spans="1:11" ht="15" customHeight="1">
      <c r="A188" s="268" t="s">
        <v>182</v>
      </c>
      <c r="B188" s="269" t="s">
        <v>21</v>
      </c>
      <c r="C188" s="207" t="s">
        <v>154</v>
      </c>
      <c r="D188" s="207" t="s">
        <v>154</v>
      </c>
      <c r="E188" s="207" t="s">
        <v>154</v>
      </c>
      <c r="F188" s="207" t="s">
        <v>154</v>
      </c>
      <c r="G188" s="270" t="s">
        <v>154</v>
      </c>
      <c r="H188" s="270" t="s">
        <v>154</v>
      </c>
      <c r="I188" s="270" t="s">
        <v>154</v>
      </c>
      <c r="J188" s="270" t="s">
        <v>154</v>
      </c>
      <c r="K188" s="207" t="str">
        <f>IF(ISERROR(AVERAGE(C188:J188)),"=",AVERAGE(C188:J188))</f>
        <v>=</v>
      </c>
    </row>
    <row r="189" spans="1:11" ht="15" customHeight="1">
      <c r="A189" s="104" t="s">
        <v>19</v>
      </c>
      <c r="B189" s="121"/>
      <c r="C189" s="160"/>
      <c r="D189" s="160"/>
      <c r="E189" s="160"/>
      <c r="F189" s="200"/>
      <c r="G189" s="201"/>
      <c r="H189" s="201"/>
      <c r="I189" s="201"/>
      <c r="J189" s="201"/>
      <c r="K189" s="156"/>
    </row>
    <row r="190" spans="1:11" ht="15" customHeight="1">
      <c r="A190" s="117" t="s">
        <v>164</v>
      </c>
      <c r="B190" s="121"/>
      <c r="C190" s="160"/>
      <c r="D190" s="160"/>
      <c r="E190" s="160"/>
      <c r="F190" s="200"/>
      <c r="G190" s="201"/>
      <c r="H190" s="201"/>
      <c r="I190" s="201"/>
      <c r="J190" s="201"/>
      <c r="K190" s="156"/>
    </row>
    <row r="191" spans="1:11" ht="15" customHeight="1">
      <c r="A191" s="119" t="s">
        <v>18</v>
      </c>
      <c r="B191" s="110" t="s">
        <v>21</v>
      </c>
      <c r="C191" s="111" t="s">
        <v>154</v>
      </c>
      <c r="D191" s="111" t="s">
        <v>154</v>
      </c>
      <c r="E191" s="111" t="s">
        <v>154</v>
      </c>
      <c r="F191" s="111" t="s">
        <v>154</v>
      </c>
      <c r="G191" s="195">
        <v>7</v>
      </c>
      <c r="H191" s="195">
        <v>12</v>
      </c>
      <c r="I191" s="195">
        <v>7</v>
      </c>
      <c r="J191" s="195">
        <v>12</v>
      </c>
      <c r="K191" s="147">
        <f>IF(ISERROR(AVERAGE(C191:J191)),"=",AVERAGE(C191:J191))</f>
        <v>9.5</v>
      </c>
    </row>
    <row r="192" spans="1:11" ht="15" customHeight="1">
      <c r="A192" s="119" t="s">
        <v>24</v>
      </c>
      <c r="B192" s="110" t="s">
        <v>21</v>
      </c>
      <c r="C192" s="111" t="s">
        <v>154</v>
      </c>
      <c r="D192" s="111" t="s">
        <v>154</v>
      </c>
      <c r="E192" s="111" t="s">
        <v>154</v>
      </c>
      <c r="F192" s="111" t="s">
        <v>154</v>
      </c>
      <c r="G192" s="195">
        <v>0.5</v>
      </c>
      <c r="H192" s="195">
        <v>1.5</v>
      </c>
      <c r="I192" s="195">
        <v>0.5</v>
      </c>
      <c r="J192" s="195">
        <v>1.5</v>
      </c>
      <c r="K192" s="147">
        <f>IF(ISERROR(AVERAGE(C192:J192)),"=",AVERAGE(C192:J192))</f>
        <v>1</v>
      </c>
    </row>
    <row r="193" spans="1:11" ht="15" customHeight="1">
      <c r="A193" s="117" t="s">
        <v>165</v>
      </c>
      <c r="B193" s="121"/>
      <c r="C193" s="160"/>
      <c r="D193" s="160"/>
      <c r="E193" s="160"/>
      <c r="F193" s="200"/>
      <c r="G193" s="202"/>
      <c r="H193" s="202"/>
      <c r="I193" s="202"/>
      <c r="J193" s="202"/>
      <c r="K193" s="156"/>
    </row>
    <row r="194" spans="1:11" ht="15" customHeight="1">
      <c r="A194" s="119" t="s">
        <v>110</v>
      </c>
      <c r="B194" s="110" t="s">
        <v>21</v>
      </c>
      <c r="C194" s="111" t="s">
        <v>154</v>
      </c>
      <c r="D194" s="111" t="s">
        <v>154</v>
      </c>
      <c r="E194" s="111" t="s">
        <v>154</v>
      </c>
      <c r="F194" s="111" t="s">
        <v>154</v>
      </c>
      <c r="G194" s="195">
        <v>9.5</v>
      </c>
      <c r="H194" s="195">
        <v>13</v>
      </c>
      <c r="I194" s="195">
        <v>9.5</v>
      </c>
      <c r="J194" s="195">
        <v>13</v>
      </c>
      <c r="K194" s="147">
        <f>IF(ISERROR(AVERAGE(C194:J194)),"=",AVERAGE(C194:J194))</f>
        <v>11.25</v>
      </c>
    </row>
    <row r="195" spans="1:11" ht="15" customHeight="1">
      <c r="A195" s="119" t="s">
        <v>111</v>
      </c>
      <c r="B195" s="110" t="s">
        <v>21</v>
      </c>
      <c r="C195" s="111" t="s">
        <v>154</v>
      </c>
      <c r="D195" s="111" t="s">
        <v>154</v>
      </c>
      <c r="E195" s="111" t="s">
        <v>154</v>
      </c>
      <c r="F195" s="111" t="s">
        <v>154</v>
      </c>
      <c r="G195" s="195">
        <v>4</v>
      </c>
      <c r="H195" s="195">
        <v>5.5</v>
      </c>
      <c r="I195" s="195">
        <v>4</v>
      </c>
      <c r="J195" s="195">
        <v>5.5</v>
      </c>
      <c r="K195" s="147">
        <f>IF(ISERROR(AVERAGE(C195:J195)),"=",AVERAGE(C195:J195))</f>
        <v>4.75</v>
      </c>
    </row>
    <row r="196" spans="1:11" ht="15" customHeight="1">
      <c r="A196" s="119" t="s">
        <v>31</v>
      </c>
      <c r="B196" s="110" t="s">
        <v>21</v>
      </c>
      <c r="C196" s="111" t="s">
        <v>154</v>
      </c>
      <c r="D196" s="111" t="s">
        <v>154</v>
      </c>
      <c r="E196" s="111" t="s">
        <v>154</v>
      </c>
      <c r="F196" s="111" t="s">
        <v>154</v>
      </c>
      <c r="G196" s="195">
        <v>2</v>
      </c>
      <c r="H196" s="195">
        <v>3.5</v>
      </c>
      <c r="I196" s="195">
        <v>2</v>
      </c>
      <c r="J196" s="195">
        <v>3.5</v>
      </c>
      <c r="K196" s="147">
        <f>IF(ISERROR(AVERAGE(C196:J196)),"=",AVERAGE(C196:J196))</f>
        <v>2.75</v>
      </c>
    </row>
    <row r="197" spans="1:11" ht="26.25" customHeight="1">
      <c r="A197" s="99"/>
      <c r="B197" s="99"/>
      <c r="C197" s="99"/>
      <c r="D197" s="99"/>
      <c r="E197" s="99"/>
      <c r="F197" s="99"/>
      <c r="G197" s="99"/>
      <c r="H197" s="99"/>
      <c r="I197" s="99"/>
      <c r="J197" s="99"/>
      <c r="K197" s="99"/>
    </row>
    <row r="198" ht="26.25" customHeight="1">
      <c r="A198" s="171" t="s">
        <v>166</v>
      </c>
    </row>
  </sheetData>
  <sheetProtection/>
  <mergeCells count="29">
    <mergeCell ref="A124:K124"/>
    <mergeCell ref="A103:K103"/>
    <mergeCell ref="A108:K108"/>
    <mergeCell ref="G121:H121"/>
    <mergeCell ref="I121:J121"/>
    <mergeCell ref="C121:D121"/>
    <mergeCell ref="E121:F121"/>
    <mergeCell ref="C123:D123"/>
    <mergeCell ref="E123:F123"/>
    <mergeCell ref="A56:K56"/>
    <mergeCell ref="C57:D57"/>
    <mergeCell ref="E57:F57"/>
    <mergeCell ref="A102:K102"/>
    <mergeCell ref="A55:K55"/>
    <mergeCell ref="C5:D5"/>
    <mergeCell ref="E5:F5"/>
    <mergeCell ref="G5:H5"/>
    <mergeCell ref="I5:J5"/>
    <mergeCell ref="C53:D53"/>
    <mergeCell ref="E53:F53"/>
    <mergeCell ref="G53:H53"/>
    <mergeCell ref="I53:J53"/>
    <mergeCell ref="A1:K1"/>
    <mergeCell ref="A2:K2"/>
    <mergeCell ref="A7:B7"/>
    <mergeCell ref="A16:B16"/>
    <mergeCell ref="A3:K3"/>
    <mergeCell ref="C7:D7"/>
    <mergeCell ref="E7:F7"/>
  </mergeCells>
  <printOptions horizontalCentered="1"/>
  <pageMargins left="0.3937007874015748" right="0.3937007874015748" top="0.1968503937007874" bottom="0.1968503937007874" header="0" footer="0"/>
  <pageSetup horizontalDpi="600" verticalDpi="600" orientation="landscape" paperSize="9" scale="65" r:id="rId1"/>
  <rowBreaks count="1" manualBreakCount="1">
    <brk id="9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3"/>
  </sheetPr>
  <dimension ref="A1:IC200"/>
  <sheetViews>
    <sheetView showGridLines="0" workbookViewId="0" topLeftCell="A1">
      <selection activeCell="A4" sqref="A4"/>
    </sheetView>
  </sheetViews>
  <sheetFormatPr defaultColWidth="10.75390625" defaultRowHeight="26.25" customHeight="1"/>
  <cols>
    <col min="1" max="1" width="68.75390625" style="172" customWidth="1"/>
    <col min="2" max="2" width="8.50390625" style="98" customWidth="1"/>
    <col min="3" max="10" width="8.75390625" style="98" customWidth="1"/>
    <col min="11" max="11" width="9.625" style="98" customWidth="1"/>
    <col min="12" max="16384" width="10.75390625" style="99" customWidth="1"/>
  </cols>
  <sheetData>
    <row r="1" spans="1:237" ht="26.25" customHeight="1">
      <c r="A1" s="471" t="s">
        <v>253</v>
      </c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  <c r="CC1" s="98"/>
      <c r="CD1" s="98"/>
      <c r="CE1" s="98"/>
      <c r="CF1" s="98"/>
      <c r="CG1" s="98"/>
      <c r="CH1" s="98"/>
      <c r="CI1" s="98"/>
      <c r="CJ1" s="98"/>
      <c r="CK1" s="98"/>
      <c r="CL1" s="98"/>
      <c r="CM1" s="98"/>
      <c r="CN1" s="98"/>
      <c r="CO1" s="98"/>
      <c r="CP1" s="98"/>
      <c r="CQ1" s="98"/>
      <c r="CR1" s="98"/>
      <c r="CS1" s="98"/>
      <c r="CT1" s="98"/>
      <c r="CU1" s="98"/>
      <c r="CV1" s="98"/>
      <c r="CW1" s="98"/>
      <c r="CX1" s="98"/>
      <c r="CY1" s="98"/>
      <c r="CZ1" s="98"/>
      <c r="DA1" s="98"/>
      <c r="DB1" s="98"/>
      <c r="DC1" s="98"/>
      <c r="DD1" s="98"/>
      <c r="DE1" s="98"/>
      <c r="DF1" s="98"/>
      <c r="DG1" s="98"/>
      <c r="DH1" s="98"/>
      <c r="DI1" s="98"/>
      <c r="DJ1" s="98"/>
      <c r="DK1" s="98"/>
      <c r="DL1" s="98"/>
      <c r="DM1" s="98"/>
      <c r="DN1" s="98"/>
      <c r="DO1" s="98"/>
      <c r="DP1" s="98"/>
      <c r="DQ1" s="98"/>
      <c r="DR1" s="98"/>
      <c r="DS1" s="98"/>
      <c r="DT1" s="98"/>
      <c r="DU1" s="98"/>
      <c r="DV1" s="98"/>
      <c r="DW1" s="98"/>
      <c r="DX1" s="98"/>
      <c r="DY1" s="98"/>
      <c r="DZ1" s="98"/>
      <c r="EA1" s="98"/>
      <c r="EB1" s="98"/>
      <c r="EC1" s="98"/>
      <c r="ED1" s="98"/>
      <c r="EE1" s="98"/>
      <c r="EF1" s="98"/>
      <c r="EG1" s="98"/>
      <c r="EH1" s="98"/>
      <c r="EI1" s="98"/>
      <c r="EJ1" s="98"/>
      <c r="EK1" s="98"/>
      <c r="EL1" s="98"/>
      <c r="EM1" s="98"/>
      <c r="EN1" s="98"/>
      <c r="EO1" s="98"/>
      <c r="EP1" s="98"/>
      <c r="EQ1" s="98"/>
      <c r="ER1" s="98"/>
      <c r="ES1" s="98"/>
      <c r="ET1" s="98"/>
      <c r="EU1" s="98"/>
      <c r="EV1" s="98"/>
      <c r="EW1" s="98"/>
      <c r="EX1" s="98"/>
      <c r="EY1" s="98"/>
      <c r="EZ1" s="98"/>
      <c r="FA1" s="98"/>
      <c r="FB1" s="98"/>
      <c r="FC1" s="98"/>
      <c r="FD1" s="98"/>
      <c r="FE1" s="98"/>
      <c r="FF1" s="98"/>
      <c r="FG1" s="98"/>
      <c r="FH1" s="98"/>
      <c r="FI1" s="98"/>
      <c r="FJ1" s="98"/>
      <c r="FK1" s="98"/>
      <c r="FL1" s="98"/>
      <c r="FM1" s="98"/>
      <c r="FN1" s="98"/>
      <c r="FO1" s="98"/>
      <c r="FP1" s="98"/>
      <c r="FQ1" s="98"/>
      <c r="FR1" s="98"/>
      <c r="FS1" s="98"/>
      <c r="FT1" s="98"/>
      <c r="FU1" s="98"/>
      <c r="FV1" s="98"/>
      <c r="FW1" s="98"/>
      <c r="FX1" s="98"/>
      <c r="FY1" s="98"/>
      <c r="FZ1" s="98"/>
      <c r="GA1" s="98"/>
      <c r="GB1" s="98"/>
      <c r="GC1" s="98"/>
      <c r="GD1" s="98"/>
      <c r="GE1" s="98"/>
      <c r="GF1" s="98"/>
      <c r="GG1" s="98"/>
      <c r="GH1" s="98"/>
      <c r="GI1" s="98"/>
      <c r="GJ1" s="98"/>
      <c r="GK1" s="98"/>
      <c r="GL1" s="98"/>
      <c r="GM1" s="98"/>
      <c r="GN1" s="98"/>
      <c r="GO1" s="98"/>
      <c r="GP1" s="98"/>
      <c r="GQ1" s="98"/>
      <c r="GR1" s="98"/>
      <c r="GS1" s="98"/>
      <c r="GT1" s="98"/>
      <c r="GU1" s="98"/>
      <c r="GV1" s="98"/>
      <c r="GW1" s="98"/>
      <c r="GX1" s="98"/>
      <c r="GY1" s="98"/>
      <c r="GZ1" s="98"/>
      <c r="HA1" s="98"/>
      <c r="HB1" s="98"/>
      <c r="HC1" s="98"/>
      <c r="HD1" s="98"/>
      <c r="HE1" s="98"/>
      <c r="HF1" s="98"/>
      <c r="HG1" s="98"/>
      <c r="HH1" s="98"/>
      <c r="HI1" s="98"/>
      <c r="HJ1" s="98"/>
      <c r="HK1" s="98"/>
      <c r="HL1" s="98"/>
      <c r="HM1" s="98"/>
      <c r="HN1" s="98"/>
      <c r="HO1" s="98"/>
      <c r="HP1" s="98"/>
      <c r="HQ1" s="98"/>
      <c r="HR1" s="98"/>
      <c r="HS1" s="98"/>
      <c r="HT1" s="98"/>
      <c r="HU1" s="98"/>
      <c r="HV1" s="98"/>
      <c r="HW1" s="98"/>
      <c r="HX1" s="98"/>
      <c r="HY1" s="98"/>
      <c r="HZ1" s="98"/>
      <c r="IA1" s="98"/>
      <c r="IB1" s="98"/>
      <c r="IC1" s="98"/>
    </row>
    <row r="2" spans="1:237" ht="26.25" customHeight="1">
      <c r="A2" s="466" t="s">
        <v>256</v>
      </c>
      <c r="B2" s="466"/>
      <c r="C2" s="466"/>
      <c r="D2" s="466"/>
      <c r="E2" s="466"/>
      <c r="F2" s="466"/>
      <c r="G2" s="466"/>
      <c r="H2" s="466"/>
      <c r="I2" s="466"/>
      <c r="J2" s="466"/>
      <c r="K2" s="466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98"/>
      <c r="CD2" s="98"/>
      <c r="CE2" s="98"/>
      <c r="CF2" s="98"/>
      <c r="CG2" s="98"/>
      <c r="CH2" s="98"/>
      <c r="CI2" s="98"/>
      <c r="CJ2" s="98"/>
      <c r="CK2" s="98"/>
      <c r="CL2" s="98"/>
      <c r="CM2" s="98"/>
      <c r="CN2" s="98"/>
      <c r="CO2" s="98"/>
      <c r="CP2" s="98"/>
      <c r="CQ2" s="98"/>
      <c r="CR2" s="98"/>
      <c r="CS2" s="98"/>
      <c r="CT2" s="98"/>
      <c r="CU2" s="98"/>
      <c r="CV2" s="98"/>
      <c r="CW2" s="98"/>
      <c r="CX2" s="98"/>
      <c r="CY2" s="98"/>
      <c r="CZ2" s="98"/>
      <c r="DA2" s="98"/>
      <c r="DB2" s="98"/>
      <c r="DC2" s="98"/>
      <c r="DD2" s="98"/>
      <c r="DE2" s="98"/>
      <c r="DF2" s="98"/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8"/>
      <c r="FF2" s="98"/>
      <c r="FG2" s="98"/>
      <c r="FH2" s="98"/>
      <c r="FI2" s="98"/>
      <c r="FJ2" s="98"/>
      <c r="FK2" s="98"/>
      <c r="FL2" s="98"/>
      <c r="FM2" s="98"/>
      <c r="FN2" s="98"/>
      <c r="FO2" s="98"/>
      <c r="FP2" s="98"/>
      <c r="FQ2" s="98"/>
      <c r="FR2" s="98"/>
      <c r="FS2" s="98"/>
      <c r="FT2" s="98"/>
      <c r="FU2" s="98"/>
      <c r="FV2" s="98"/>
      <c r="FW2" s="98"/>
      <c r="FX2" s="98"/>
      <c r="FY2" s="98"/>
      <c r="FZ2" s="98"/>
      <c r="GA2" s="98"/>
      <c r="GB2" s="98"/>
      <c r="GC2" s="98"/>
      <c r="GD2" s="98"/>
      <c r="GE2" s="98"/>
      <c r="GF2" s="98"/>
      <c r="GG2" s="98"/>
      <c r="GH2" s="98"/>
      <c r="GI2" s="98"/>
      <c r="GJ2" s="98"/>
      <c r="GK2" s="98"/>
      <c r="GL2" s="98"/>
      <c r="GM2" s="98"/>
      <c r="GN2" s="98"/>
      <c r="GO2" s="98"/>
      <c r="GP2" s="98"/>
      <c r="GQ2" s="98"/>
      <c r="GR2" s="98"/>
      <c r="GS2" s="98"/>
      <c r="GT2" s="98"/>
      <c r="GU2" s="98"/>
      <c r="GV2" s="98"/>
      <c r="GW2" s="98"/>
      <c r="GX2" s="98"/>
      <c r="GY2" s="98"/>
      <c r="GZ2" s="98"/>
      <c r="HA2" s="98"/>
      <c r="HB2" s="98"/>
      <c r="HC2" s="98"/>
      <c r="HD2" s="98"/>
      <c r="HE2" s="98"/>
      <c r="HF2" s="98"/>
      <c r="HG2" s="98"/>
      <c r="HH2" s="98"/>
      <c r="HI2" s="98"/>
      <c r="HJ2" s="98"/>
      <c r="HK2" s="98"/>
      <c r="HL2" s="98"/>
      <c r="HM2" s="98"/>
      <c r="HN2" s="98"/>
      <c r="HO2" s="98"/>
      <c r="HP2" s="98"/>
      <c r="HQ2" s="98"/>
      <c r="HR2" s="98"/>
      <c r="HS2" s="98"/>
      <c r="HT2" s="98"/>
      <c r="HU2" s="98"/>
      <c r="HV2" s="98"/>
      <c r="HW2" s="98"/>
      <c r="HX2" s="98"/>
      <c r="HY2" s="98"/>
      <c r="HZ2" s="98"/>
      <c r="IA2" s="98"/>
      <c r="IB2" s="98"/>
      <c r="IC2" s="98"/>
    </row>
    <row r="3" spans="1:237" ht="26.25" customHeight="1">
      <c r="A3" s="467" t="s">
        <v>171</v>
      </c>
      <c r="B3" s="467"/>
      <c r="C3" s="467"/>
      <c r="D3" s="467"/>
      <c r="E3" s="467"/>
      <c r="F3" s="467"/>
      <c r="G3" s="467"/>
      <c r="H3" s="467"/>
      <c r="I3" s="467"/>
      <c r="J3" s="467"/>
      <c r="K3" s="467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  <c r="CB3" s="98"/>
      <c r="CC3" s="98"/>
      <c r="CD3" s="98"/>
      <c r="CE3" s="98"/>
      <c r="CF3" s="98"/>
      <c r="CG3" s="98"/>
      <c r="CH3" s="98"/>
      <c r="CI3" s="98"/>
      <c r="CJ3" s="98"/>
      <c r="CK3" s="98"/>
      <c r="CL3" s="98"/>
      <c r="CM3" s="98"/>
      <c r="CN3" s="98"/>
      <c r="CO3" s="98"/>
      <c r="CP3" s="98"/>
      <c r="CQ3" s="98"/>
      <c r="CR3" s="98"/>
      <c r="CS3" s="98"/>
      <c r="CT3" s="98"/>
      <c r="CU3" s="98"/>
      <c r="CV3" s="98"/>
      <c r="CW3" s="98"/>
      <c r="CX3" s="98"/>
      <c r="CY3" s="98"/>
      <c r="CZ3" s="98"/>
      <c r="DA3" s="98"/>
      <c r="DB3" s="98"/>
      <c r="DC3" s="98"/>
      <c r="DD3" s="98"/>
      <c r="DE3" s="98"/>
      <c r="DF3" s="98"/>
      <c r="DG3" s="98"/>
      <c r="DH3" s="98"/>
      <c r="DI3" s="98"/>
      <c r="DJ3" s="98"/>
      <c r="DK3" s="98"/>
      <c r="DL3" s="98"/>
      <c r="DM3" s="98"/>
      <c r="DN3" s="98"/>
      <c r="DO3" s="98"/>
      <c r="DP3" s="98"/>
      <c r="DQ3" s="98"/>
      <c r="DR3" s="98"/>
      <c r="DS3" s="98"/>
      <c r="DT3" s="98"/>
      <c r="DU3" s="98"/>
      <c r="DV3" s="98"/>
      <c r="DW3" s="98"/>
      <c r="DX3" s="98"/>
      <c r="DY3" s="98"/>
      <c r="DZ3" s="98"/>
      <c r="EA3" s="98"/>
      <c r="EB3" s="98"/>
      <c r="EC3" s="98"/>
      <c r="ED3" s="98"/>
      <c r="EE3" s="98"/>
      <c r="EF3" s="98"/>
      <c r="EG3" s="98"/>
      <c r="EH3" s="98"/>
      <c r="EI3" s="98"/>
      <c r="EJ3" s="98"/>
      <c r="EK3" s="98"/>
      <c r="EL3" s="98"/>
      <c r="EM3" s="98"/>
      <c r="EN3" s="98"/>
      <c r="EO3" s="98"/>
      <c r="EP3" s="98"/>
      <c r="EQ3" s="98"/>
      <c r="ER3" s="98"/>
      <c r="ES3" s="98"/>
      <c r="ET3" s="98"/>
      <c r="EU3" s="98"/>
      <c r="EV3" s="98"/>
      <c r="EW3" s="98"/>
      <c r="EX3" s="98"/>
      <c r="EY3" s="98"/>
      <c r="EZ3" s="98"/>
      <c r="FA3" s="98"/>
      <c r="FB3" s="98"/>
      <c r="FC3" s="98"/>
      <c r="FD3" s="98"/>
      <c r="FE3" s="98"/>
      <c r="FF3" s="98"/>
      <c r="FG3" s="98"/>
      <c r="FH3" s="98"/>
      <c r="FI3" s="98"/>
      <c r="FJ3" s="98"/>
      <c r="FK3" s="98"/>
      <c r="FL3" s="98"/>
      <c r="FM3" s="98"/>
      <c r="FN3" s="98"/>
      <c r="FO3" s="98"/>
      <c r="FP3" s="98"/>
      <c r="FQ3" s="98"/>
      <c r="FR3" s="98"/>
      <c r="FS3" s="98"/>
      <c r="FT3" s="98"/>
      <c r="FU3" s="98"/>
      <c r="FV3" s="98"/>
      <c r="FW3" s="98"/>
      <c r="FX3" s="98"/>
      <c r="FY3" s="98"/>
      <c r="FZ3" s="98"/>
      <c r="GA3" s="98"/>
      <c r="GB3" s="98"/>
      <c r="GC3" s="98"/>
      <c r="GD3" s="98"/>
      <c r="GE3" s="98"/>
      <c r="GF3" s="98"/>
      <c r="GG3" s="98"/>
      <c r="GH3" s="98"/>
      <c r="GI3" s="98"/>
      <c r="GJ3" s="98"/>
      <c r="GK3" s="98"/>
      <c r="GL3" s="98"/>
      <c r="GM3" s="98"/>
      <c r="GN3" s="98"/>
      <c r="GO3" s="98"/>
      <c r="GP3" s="98"/>
      <c r="GQ3" s="98"/>
      <c r="GR3" s="98"/>
      <c r="GS3" s="98"/>
      <c r="GT3" s="98"/>
      <c r="GU3" s="98"/>
      <c r="GV3" s="98"/>
      <c r="GW3" s="98"/>
      <c r="GX3" s="98"/>
      <c r="GY3" s="98"/>
      <c r="GZ3" s="98"/>
      <c r="HA3" s="98"/>
      <c r="HB3" s="98"/>
      <c r="HC3" s="98"/>
      <c r="HD3" s="98"/>
      <c r="HE3" s="98"/>
      <c r="HF3" s="98"/>
      <c r="HG3" s="98"/>
      <c r="HH3" s="98"/>
      <c r="HI3" s="98"/>
      <c r="HJ3" s="98"/>
      <c r="HK3" s="98"/>
      <c r="HL3" s="98"/>
      <c r="HM3" s="98"/>
      <c r="HN3" s="98"/>
      <c r="HO3" s="98"/>
      <c r="HP3" s="98"/>
      <c r="HQ3" s="98"/>
      <c r="HR3" s="98"/>
      <c r="HS3" s="98"/>
      <c r="HT3" s="98"/>
      <c r="HU3" s="98"/>
      <c r="HV3" s="98"/>
      <c r="HW3" s="98"/>
      <c r="HX3" s="98"/>
      <c r="HY3" s="98"/>
      <c r="HZ3" s="98"/>
      <c r="IA3" s="98"/>
      <c r="IB3" s="98"/>
      <c r="IC3" s="98"/>
    </row>
    <row r="4" spans="1:11" ht="26.25" customHeight="1">
      <c r="A4" s="100"/>
      <c r="B4" s="173"/>
      <c r="C4" s="173"/>
      <c r="D4" s="173"/>
      <c r="E4" s="173"/>
      <c r="F4" s="173"/>
      <c r="G4" s="173"/>
      <c r="H4" s="173"/>
      <c r="I4" s="173"/>
      <c r="J4" s="173"/>
      <c r="K4" s="99"/>
    </row>
    <row r="5" spans="1:237" ht="22.5" customHeight="1">
      <c r="A5" s="101"/>
      <c r="B5" s="102"/>
      <c r="C5" s="459">
        <v>43347</v>
      </c>
      <c r="D5" s="460"/>
      <c r="E5" s="459">
        <v>43354</v>
      </c>
      <c r="F5" s="460"/>
      <c r="G5" s="459">
        <v>43361</v>
      </c>
      <c r="H5" s="460"/>
      <c r="I5" s="459">
        <v>43368</v>
      </c>
      <c r="J5" s="460"/>
      <c r="K5" s="103" t="s">
        <v>151</v>
      </c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  <c r="CG5" s="98"/>
      <c r="CH5" s="98"/>
      <c r="CI5" s="98"/>
      <c r="CJ5" s="98"/>
      <c r="CK5" s="98"/>
      <c r="CL5" s="98"/>
      <c r="CM5" s="98"/>
      <c r="CN5" s="98"/>
      <c r="CO5" s="98"/>
      <c r="CP5" s="98"/>
      <c r="CQ5" s="98"/>
      <c r="CR5" s="98"/>
      <c r="CS5" s="98"/>
      <c r="CT5" s="98"/>
      <c r="CU5" s="98"/>
      <c r="CV5" s="98"/>
      <c r="CW5" s="98"/>
      <c r="CX5" s="98"/>
      <c r="CY5" s="98"/>
      <c r="CZ5" s="98"/>
      <c r="DA5" s="98"/>
      <c r="DB5" s="98"/>
      <c r="DC5" s="98"/>
      <c r="DD5" s="98"/>
      <c r="DE5" s="98"/>
      <c r="DF5" s="98"/>
      <c r="DG5" s="98"/>
      <c r="DH5" s="98"/>
      <c r="DI5" s="98"/>
      <c r="DJ5" s="98"/>
      <c r="DK5" s="98"/>
      <c r="DL5" s="98"/>
      <c r="DM5" s="98"/>
      <c r="DN5" s="98"/>
      <c r="DO5" s="98"/>
      <c r="DP5" s="98"/>
      <c r="DQ5" s="98"/>
      <c r="DR5" s="98"/>
      <c r="DS5" s="98"/>
      <c r="DT5" s="98"/>
      <c r="DU5" s="98"/>
      <c r="DV5" s="98"/>
      <c r="DW5" s="98"/>
      <c r="DX5" s="98"/>
      <c r="DY5" s="98"/>
      <c r="DZ5" s="98"/>
      <c r="EA5" s="98"/>
      <c r="EB5" s="98"/>
      <c r="EC5" s="98"/>
      <c r="ED5" s="98"/>
      <c r="EE5" s="98"/>
      <c r="EF5" s="98"/>
      <c r="EG5" s="98"/>
      <c r="EH5" s="98"/>
      <c r="EI5" s="98"/>
      <c r="EJ5" s="98"/>
      <c r="EK5" s="98"/>
      <c r="EL5" s="98"/>
      <c r="EM5" s="98"/>
      <c r="EN5" s="98"/>
      <c r="EO5" s="98"/>
      <c r="EP5" s="98"/>
      <c r="EQ5" s="98"/>
      <c r="ER5" s="98"/>
      <c r="ES5" s="98"/>
      <c r="ET5" s="98"/>
      <c r="EU5" s="98"/>
      <c r="EV5" s="98"/>
      <c r="EW5" s="98"/>
      <c r="EX5" s="98"/>
      <c r="EY5" s="98"/>
      <c r="EZ5" s="98"/>
      <c r="FA5" s="98"/>
      <c r="FB5" s="98"/>
      <c r="FC5" s="98"/>
      <c r="FD5" s="98"/>
      <c r="FE5" s="98"/>
      <c r="FF5" s="98"/>
      <c r="FG5" s="98"/>
      <c r="FH5" s="98"/>
      <c r="FI5" s="98"/>
      <c r="FJ5" s="98"/>
      <c r="FK5" s="98"/>
      <c r="FL5" s="98"/>
      <c r="FM5" s="98"/>
      <c r="FN5" s="98"/>
      <c r="FO5" s="98"/>
      <c r="FP5" s="98"/>
      <c r="FQ5" s="98"/>
      <c r="FR5" s="98"/>
      <c r="FS5" s="98"/>
      <c r="FT5" s="98"/>
      <c r="FU5" s="98"/>
      <c r="FV5" s="98"/>
      <c r="FW5" s="98"/>
      <c r="FX5" s="98"/>
      <c r="FY5" s="98"/>
      <c r="FZ5" s="98"/>
      <c r="GA5" s="98"/>
      <c r="GB5" s="98"/>
      <c r="GC5" s="98"/>
      <c r="GD5" s="98"/>
      <c r="GE5" s="98"/>
      <c r="GF5" s="98"/>
      <c r="GG5" s="98"/>
      <c r="GH5" s="98"/>
      <c r="GI5" s="98"/>
      <c r="GJ5" s="98"/>
      <c r="GK5" s="98"/>
      <c r="GL5" s="98"/>
      <c r="GM5" s="98"/>
      <c r="GN5" s="98"/>
      <c r="GO5" s="98"/>
      <c r="GP5" s="98"/>
      <c r="GQ5" s="98"/>
      <c r="GR5" s="98"/>
      <c r="GS5" s="98"/>
      <c r="GT5" s="98"/>
      <c r="GU5" s="98"/>
      <c r="GV5" s="98"/>
      <c r="GW5" s="98"/>
      <c r="GX5" s="98"/>
      <c r="GY5" s="98"/>
      <c r="GZ5" s="98"/>
      <c r="HA5" s="98"/>
      <c r="HB5" s="98"/>
      <c r="HC5" s="98"/>
      <c r="HD5" s="98"/>
      <c r="HE5" s="98"/>
      <c r="HF5" s="98"/>
      <c r="HG5" s="98"/>
      <c r="HH5" s="98"/>
      <c r="HI5" s="98"/>
      <c r="HJ5" s="98"/>
      <c r="HK5" s="98"/>
      <c r="HL5" s="98"/>
      <c r="HM5" s="98"/>
      <c r="HN5" s="98"/>
      <c r="HO5" s="98"/>
      <c r="HP5" s="98"/>
      <c r="HQ5" s="98"/>
      <c r="HR5" s="98"/>
      <c r="HS5" s="98"/>
      <c r="HT5" s="98"/>
      <c r="HU5" s="98"/>
      <c r="HV5" s="98"/>
      <c r="HW5" s="98"/>
      <c r="HX5" s="98"/>
      <c r="HY5" s="98"/>
      <c r="HZ5" s="98"/>
      <c r="IA5" s="98"/>
      <c r="IB5" s="98"/>
      <c r="IC5" s="98"/>
    </row>
    <row r="6" spans="1:237" ht="18" customHeight="1">
      <c r="A6" s="104" t="s">
        <v>25</v>
      </c>
      <c r="B6" s="105"/>
      <c r="C6" s="106" t="s">
        <v>152</v>
      </c>
      <c r="D6" s="106" t="s">
        <v>153</v>
      </c>
      <c r="E6" s="106" t="s">
        <v>152</v>
      </c>
      <c r="F6" s="106" t="s">
        <v>153</v>
      </c>
      <c r="G6" s="106" t="s">
        <v>152</v>
      </c>
      <c r="H6" s="106" t="s">
        <v>153</v>
      </c>
      <c r="I6" s="106" t="s">
        <v>152</v>
      </c>
      <c r="J6" s="106" t="s">
        <v>153</v>
      </c>
      <c r="K6" s="107" t="s">
        <v>257</v>
      </c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98"/>
      <c r="BX6" s="98"/>
      <c r="BY6" s="98"/>
      <c r="BZ6" s="98"/>
      <c r="CA6" s="98"/>
      <c r="CB6" s="98"/>
      <c r="CC6" s="98"/>
      <c r="CD6" s="98"/>
      <c r="CE6" s="98"/>
      <c r="CF6" s="98"/>
      <c r="CG6" s="98"/>
      <c r="CH6" s="98"/>
      <c r="CI6" s="98"/>
      <c r="CJ6" s="98"/>
      <c r="CK6" s="98"/>
      <c r="CL6" s="98"/>
      <c r="CM6" s="98"/>
      <c r="CN6" s="98"/>
      <c r="CO6" s="98"/>
      <c r="CP6" s="98"/>
      <c r="CQ6" s="98"/>
      <c r="CR6" s="98"/>
      <c r="CS6" s="98"/>
      <c r="CT6" s="98"/>
      <c r="CU6" s="98"/>
      <c r="CV6" s="98"/>
      <c r="CW6" s="98"/>
      <c r="CX6" s="98"/>
      <c r="CY6" s="98"/>
      <c r="CZ6" s="98"/>
      <c r="DA6" s="98"/>
      <c r="DB6" s="98"/>
      <c r="DC6" s="98"/>
      <c r="DD6" s="98"/>
      <c r="DE6" s="98"/>
      <c r="DF6" s="98"/>
      <c r="DG6" s="98"/>
      <c r="DH6" s="98"/>
      <c r="DI6" s="98"/>
      <c r="DJ6" s="98"/>
      <c r="DK6" s="98"/>
      <c r="DL6" s="98"/>
      <c r="DM6" s="98"/>
      <c r="DN6" s="98"/>
      <c r="DO6" s="98"/>
      <c r="DP6" s="98"/>
      <c r="DQ6" s="98"/>
      <c r="DR6" s="98"/>
      <c r="DS6" s="98"/>
      <c r="DT6" s="98"/>
      <c r="DU6" s="98"/>
      <c r="DV6" s="98"/>
      <c r="DW6" s="98"/>
      <c r="DX6" s="98"/>
      <c r="DY6" s="98"/>
      <c r="DZ6" s="98"/>
      <c r="EA6" s="98"/>
      <c r="EB6" s="98"/>
      <c r="EC6" s="98"/>
      <c r="ED6" s="98"/>
      <c r="EE6" s="98"/>
      <c r="EF6" s="98"/>
      <c r="EG6" s="98"/>
      <c r="EH6" s="98"/>
      <c r="EI6" s="98"/>
      <c r="EJ6" s="98"/>
      <c r="EK6" s="98"/>
      <c r="EL6" s="98"/>
      <c r="EM6" s="98"/>
      <c r="EN6" s="98"/>
      <c r="EO6" s="98"/>
      <c r="EP6" s="98"/>
      <c r="EQ6" s="98"/>
      <c r="ER6" s="98"/>
      <c r="ES6" s="98"/>
      <c r="ET6" s="98"/>
      <c r="EU6" s="98"/>
      <c r="EV6" s="98"/>
      <c r="EW6" s="98"/>
      <c r="EX6" s="98"/>
      <c r="EY6" s="98"/>
      <c r="EZ6" s="98"/>
      <c r="FA6" s="98"/>
      <c r="FB6" s="98"/>
      <c r="FC6" s="98"/>
      <c r="FD6" s="98"/>
      <c r="FE6" s="98"/>
      <c r="FF6" s="98"/>
      <c r="FG6" s="98"/>
      <c r="FH6" s="98"/>
      <c r="FI6" s="98"/>
      <c r="FJ6" s="98"/>
      <c r="FK6" s="98"/>
      <c r="FL6" s="98"/>
      <c r="FM6" s="98"/>
      <c r="FN6" s="98"/>
      <c r="FO6" s="98"/>
      <c r="FP6" s="98"/>
      <c r="FQ6" s="98"/>
      <c r="FR6" s="98"/>
      <c r="FS6" s="98"/>
      <c r="FT6" s="98"/>
      <c r="FU6" s="98"/>
      <c r="FV6" s="98"/>
      <c r="FW6" s="98"/>
      <c r="FX6" s="98"/>
      <c r="FY6" s="98"/>
      <c r="FZ6" s="98"/>
      <c r="GA6" s="98"/>
      <c r="GB6" s="98"/>
      <c r="GC6" s="98"/>
      <c r="GD6" s="98"/>
      <c r="GE6" s="98"/>
      <c r="GF6" s="98"/>
      <c r="GG6" s="98"/>
      <c r="GH6" s="98"/>
      <c r="GI6" s="98"/>
      <c r="GJ6" s="98"/>
      <c r="GK6" s="98"/>
      <c r="GL6" s="98"/>
      <c r="GM6" s="98"/>
      <c r="GN6" s="98"/>
      <c r="GO6" s="98"/>
      <c r="GP6" s="98"/>
      <c r="GQ6" s="98"/>
      <c r="GR6" s="98"/>
      <c r="GS6" s="98"/>
      <c r="GT6" s="98"/>
      <c r="GU6" s="98"/>
      <c r="GV6" s="98"/>
      <c r="GW6" s="98"/>
      <c r="GX6" s="98"/>
      <c r="GY6" s="98"/>
      <c r="GZ6" s="98"/>
      <c r="HA6" s="98"/>
      <c r="HB6" s="98"/>
      <c r="HC6" s="98"/>
      <c r="HD6" s="98"/>
      <c r="HE6" s="98"/>
      <c r="HF6" s="98"/>
      <c r="HG6" s="98"/>
      <c r="HH6" s="98"/>
      <c r="HI6" s="98"/>
      <c r="HJ6" s="98"/>
      <c r="HK6" s="98"/>
      <c r="HL6" s="98"/>
      <c r="HM6" s="98"/>
      <c r="HN6" s="98"/>
      <c r="HO6" s="98"/>
      <c r="HP6" s="98"/>
      <c r="HQ6" s="98"/>
      <c r="HR6" s="98"/>
      <c r="HS6" s="98"/>
      <c r="HT6" s="98"/>
      <c r="HU6" s="98"/>
      <c r="HV6" s="98"/>
      <c r="HW6" s="98"/>
      <c r="HX6" s="98"/>
      <c r="HY6" s="98"/>
      <c r="HZ6" s="98"/>
      <c r="IA6" s="98"/>
      <c r="IB6" s="98"/>
      <c r="IC6" s="98"/>
    </row>
    <row r="7" spans="1:237" ht="26.25" customHeight="1">
      <c r="A7" s="463" t="s">
        <v>239</v>
      </c>
      <c r="B7" s="464"/>
      <c r="K7" s="10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98"/>
      <c r="CM7" s="98"/>
      <c r="CN7" s="98"/>
      <c r="CO7" s="98"/>
      <c r="CP7" s="98"/>
      <c r="CQ7" s="98"/>
      <c r="CR7" s="98"/>
      <c r="CS7" s="98"/>
      <c r="CT7" s="98"/>
      <c r="CU7" s="98"/>
      <c r="CV7" s="98"/>
      <c r="CW7" s="98"/>
      <c r="CX7" s="98"/>
      <c r="CY7" s="98"/>
      <c r="CZ7" s="98"/>
      <c r="DA7" s="98"/>
      <c r="DB7" s="98"/>
      <c r="DC7" s="98"/>
      <c r="DD7" s="98"/>
      <c r="DE7" s="98"/>
      <c r="DF7" s="98"/>
      <c r="DG7" s="98"/>
      <c r="DH7" s="98"/>
      <c r="DI7" s="98"/>
      <c r="DJ7" s="98"/>
      <c r="DK7" s="98"/>
      <c r="DL7" s="98"/>
      <c r="DM7" s="98"/>
      <c r="DN7" s="98"/>
      <c r="DO7" s="98"/>
      <c r="DP7" s="98"/>
      <c r="DQ7" s="98"/>
      <c r="DR7" s="98"/>
      <c r="DS7" s="98"/>
      <c r="DT7" s="98"/>
      <c r="DU7" s="98"/>
      <c r="DV7" s="98"/>
      <c r="DW7" s="98"/>
      <c r="DX7" s="98"/>
      <c r="DY7" s="98"/>
      <c r="DZ7" s="98"/>
      <c r="EA7" s="98"/>
      <c r="EB7" s="98"/>
      <c r="EC7" s="98"/>
      <c r="ED7" s="98"/>
      <c r="EE7" s="98"/>
      <c r="EF7" s="98"/>
      <c r="EG7" s="98"/>
      <c r="EH7" s="98"/>
      <c r="EI7" s="98"/>
      <c r="EJ7" s="98"/>
      <c r="EK7" s="98"/>
      <c r="EL7" s="98"/>
      <c r="EM7" s="98"/>
      <c r="EN7" s="98"/>
      <c r="EO7" s="98"/>
      <c r="EP7" s="98"/>
      <c r="EQ7" s="98"/>
      <c r="ER7" s="98"/>
      <c r="ES7" s="98"/>
      <c r="ET7" s="98"/>
      <c r="EU7" s="98"/>
      <c r="EV7" s="98"/>
      <c r="EW7" s="98"/>
      <c r="EX7" s="98"/>
      <c r="EY7" s="98"/>
      <c r="EZ7" s="98"/>
      <c r="FA7" s="98"/>
      <c r="FB7" s="98"/>
      <c r="FC7" s="98"/>
      <c r="FD7" s="98"/>
      <c r="FE7" s="98"/>
      <c r="FF7" s="98"/>
      <c r="FG7" s="98"/>
      <c r="FH7" s="98"/>
      <c r="FI7" s="98"/>
      <c r="FJ7" s="98"/>
      <c r="FK7" s="98"/>
      <c r="FL7" s="98"/>
      <c r="FM7" s="98"/>
      <c r="FN7" s="98"/>
      <c r="FO7" s="98"/>
      <c r="FP7" s="98"/>
      <c r="FQ7" s="98"/>
      <c r="FR7" s="98"/>
      <c r="FS7" s="98"/>
      <c r="FT7" s="98"/>
      <c r="FU7" s="98"/>
      <c r="FV7" s="98"/>
      <c r="FW7" s="98"/>
      <c r="FX7" s="98"/>
      <c r="FY7" s="98"/>
      <c r="FZ7" s="98"/>
      <c r="GA7" s="98"/>
      <c r="GB7" s="98"/>
      <c r="GC7" s="98"/>
      <c r="GD7" s="98"/>
      <c r="GE7" s="98"/>
      <c r="GF7" s="98"/>
      <c r="GG7" s="98"/>
      <c r="GH7" s="98"/>
      <c r="GI7" s="98"/>
      <c r="GJ7" s="98"/>
      <c r="GK7" s="98"/>
      <c r="GL7" s="98"/>
      <c r="GM7" s="98"/>
      <c r="GN7" s="98"/>
      <c r="GO7" s="98"/>
      <c r="GP7" s="98"/>
      <c r="GQ7" s="98"/>
      <c r="GR7" s="98"/>
      <c r="GS7" s="98"/>
      <c r="GT7" s="98"/>
      <c r="GU7" s="98"/>
      <c r="GV7" s="98"/>
      <c r="GW7" s="98"/>
      <c r="GX7" s="98"/>
      <c r="GY7" s="98"/>
      <c r="GZ7" s="98"/>
      <c r="HA7" s="98"/>
      <c r="HB7" s="98"/>
      <c r="HC7" s="98"/>
      <c r="HD7" s="98"/>
      <c r="HE7" s="98"/>
      <c r="HF7" s="98"/>
      <c r="HG7" s="98"/>
      <c r="HH7" s="98"/>
      <c r="HI7" s="98"/>
      <c r="HJ7" s="98"/>
      <c r="HK7" s="98"/>
      <c r="HL7" s="98"/>
      <c r="HM7" s="98"/>
      <c r="HN7" s="98"/>
      <c r="HO7" s="98"/>
      <c r="HP7" s="98"/>
      <c r="HQ7" s="98"/>
      <c r="HR7" s="98"/>
      <c r="HS7" s="98"/>
      <c r="HT7" s="98"/>
      <c r="HU7" s="98"/>
      <c r="HV7" s="98"/>
      <c r="HW7" s="98"/>
      <c r="HX7" s="98"/>
      <c r="HY7" s="98"/>
      <c r="HZ7" s="98"/>
      <c r="IA7" s="98"/>
      <c r="IB7" s="98"/>
      <c r="IC7" s="98"/>
    </row>
    <row r="8" spans="1:237" ht="15" customHeight="1">
      <c r="A8" s="109" t="s">
        <v>127</v>
      </c>
      <c r="B8" s="110" t="s">
        <v>20</v>
      </c>
      <c r="C8" s="111">
        <v>206</v>
      </c>
      <c r="D8" s="111">
        <v>210</v>
      </c>
      <c r="E8" s="111">
        <v>206</v>
      </c>
      <c r="F8" s="111">
        <v>210</v>
      </c>
      <c r="G8" s="111">
        <v>206</v>
      </c>
      <c r="H8" s="111">
        <v>210</v>
      </c>
      <c r="I8" s="111">
        <v>206</v>
      </c>
      <c r="J8" s="111">
        <v>210</v>
      </c>
      <c r="K8" s="111">
        <f aca="true" t="shared" si="0" ref="K8:K15">IF(ISERROR(AVERAGE(C8:J8)),"=",AVERAGE(C8:J8))</f>
        <v>208</v>
      </c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  <c r="CC8" s="98"/>
      <c r="CD8" s="98"/>
      <c r="CE8" s="98"/>
      <c r="CF8" s="98"/>
      <c r="CG8" s="98"/>
      <c r="CH8" s="98"/>
      <c r="CI8" s="98"/>
      <c r="CJ8" s="98"/>
      <c r="CK8" s="98"/>
      <c r="CL8" s="98"/>
      <c r="CM8" s="98"/>
      <c r="CN8" s="98"/>
      <c r="CO8" s="98"/>
      <c r="CP8" s="98"/>
      <c r="CQ8" s="98"/>
      <c r="CR8" s="98"/>
      <c r="CS8" s="98"/>
      <c r="CT8" s="98"/>
      <c r="CU8" s="98"/>
      <c r="CV8" s="98"/>
      <c r="CW8" s="98"/>
      <c r="CX8" s="98"/>
      <c r="CY8" s="98"/>
      <c r="CZ8" s="98"/>
      <c r="DA8" s="98"/>
      <c r="DB8" s="98"/>
      <c r="DC8" s="98"/>
      <c r="DD8" s="98"/>
      <c r="DE8" s="98"/>
      <c r="DF8" s="98"/>
      <c r="DG8" s="98"/>
      <c r="DH8" s="98"/>
      <c r="DI8" s="98"/>
      <c r="DJ8" s="98"/>
      <c r="DK8" s="98"/>
      <c r="DL8" s="98"/>
      <c r="DM8" s="98"/>
      <c r="DN8" s="98"/>
      <c r="DO8" s="98"/>
      <c r="DP8" s="98"/>
      <c r="DQ8" s="98"/>
      <c r="DR8" s="98"/>
      <c r="DS8" s="98"/>
      <c r="DT8" s="98"/>
      <c r="DU8" s="98"/>
      <c r="DV8" s="98"/>
      <c r="DW8" s="98"/>
      <c r="DX8" s="98"/>
      <c r="DY8" s="98"/>
      <c r="DZ8" s="98"/>
      <c r="EA8" s="98"/>
      <c r="EB8" s="98"/>
      <c r="EC8" s="98"/>
      <c r="ED8" s="98"/>
      <c r="EE8" s="98"/>
      <c r="EF8" s="98"/>
      <c r="EG8" s="98"/>
      <c r="EH8" s="98"/>
      <c r="EI8" s="98"/>
      <c r="EJ8" s="98"/>
      <c r="EK8" s="98"/>
      <c r="EL8" s="98"/>
      <c r="EM8" s="98"/>
      <c r="EN8" s="98"/>
      <c r="EO8" s="98"/>
      <c r="EP8" s="98"/>
      <c r="EQ8" s="98"/>
      <c r="ER8" s="98"/>
      <c r="ES8" s="98"/>
      <c r="ET8" s="98"/>
      <c r="EU8" s="98"/>
      <c r="EV8" s="98"/>
      <c r="EW8" s="98"/>
      <c r="EX8" s="98"/>
      <c r="EY8" s="98"/>
      <c r="EZ8" s="98"/>
      <c r="FA8" s="98"/>
      <c r="FB8" s="98"/>
      <c r="FC8" s="98"/>
      <c r="FD8" s="98"/>
      <c r="FE8" s="98"/>
      <c r="FF8" s="98"/>
      <c r="FG8" s="98"/>
      <c r="FH8" s="98"/>
      <c r="FI8" s="98"/>
      <c r="FJ8" s="98"/>
      <c r="FK8" s="98"/>
      <c r="FL8" s="98"/>
      <c r="FM8" s="98"/>
      <c r="FN8" s="98"/>
      <c r="FO8" s="98"/>
      <c r="FP8" s="98"/>
      <c r="FQ8" s="98"/>
      <c r="FR8" s="98"/>
      <c r="FS8" s="98"/>
      <c r="FT8" s="98"/>
      <c r="FU8" s="98"/>
      <c r="FV8" s="98"/>
      <c r="FW8" s="98"/>
      <c r="FX8" s="98"/>
      <c r="FY8" s="98"/>
      <c r="FZ8" s="98"/>
      <c r="GA8" s="98"/>
      <c r="GB8" s="98"/>
      <c r="GC8" s="98"/>
      <c r="GD8" s="98"/>
      <c r="GE8" s="98"/>
      <c r="GF8" s="98"/>
      <c r="GG8" s="98"/>
      <c r="GH8" s="98"/>
      <c r="GI8" s="98"/>
      <c r="GJ8" s="98"/>
      <c r="GK8" s="98"/>
      <c r="GL8" s="98"/>
      <c r="GM8" s="98"/>
      <c r="GN8" s="98"/>
      <c r="GO8" s="98"/>
      <c r="GP8" s="98"/>
      <c r="GQ8" s="98"/>
      <c r="GR8" s="98"/>
      <c r="GS8" s="98"/>
      <c r="GT8" s="98"/>
      <c r="GU8" s="98"/>
      <c r="GV8" s="98"/>
      <c r="GW8" s="98"/>
      <c r="GX8" s="98"/>
      <c r="GY8" s="98"/>
      <c r="GZ8" s="98"/>
      <c r="HA8" s="98"/>
      <c r="HB8" s="98"/>
      <c r="HC8" s="98"/>
      <c r="HD8" s="98"/>
      <c r="HE8" s="98"/>
      <c r="HF8" s="98"/>
      <c r="HG8" s="98"/>
      <c r="HH8" s="98"/>
      <c r="HI8" s="98"/>
      <c r="HJ8" s="98"/>
      <c r="HK8" s="98"/>
      <c r="HL8" s="98"/>
      <c r="HM8" s="98"/>
      <c r="HN8" s="98"/>
      <c r="HO8" s="98"/>
      <c r="HP8" s="98"/>
      <c r="HQ8" s="98"/>
      <c r="HR8" s="98"/>
      <c r="HS8" s="98"/>
      <c r="HT8" s="98"/>
      <c r="HU8" s="98"/>
      <c r="HV8" s="98"/>
      <c r="HW8" s="98"/>
      <c r="HX8" s="98"/>
      <c r="HY8" s="98"/>
      <c r="HZ8" s="98"/>
      <c r="IA8" s="98"/>
      <c r="IB8" s="98"/>
      <c r="IC8" s="98"/>
    </row>
    <row r="9" spans="1:237" ht="15" customHeight="1">
      <c r="A9" s="109" t="s">
        <v>128</v>
      </c>
      <c r="B9" s="110" t="s">
        <v>20</v>
      </c>
      <c r="C9" s="111" t="s">
        <v>154</v>
      </c>
      <c r="D9" s="111" t="s">
        <v>154</v>
      </c>
      <c r="E9" s="111" t="s">
        <v>154</v>
      </c>
      <c r="F9" s="111" t="s">
        <v>154</v>
      </c>
      <c r="G9" s="111" t="s">
        <v>154</v>
      </c>
      <c r="H9" s="111" t="s">
        <v>154</v>
      </c>
      <c r="I9" s="111" t="s">
        <v>154</v>
      </c>
      <c r="J9" s="111" t="s">
        <v>154</v>
      </c>
      <c r="K9" s="111" t="str">
        <f t="shared" si="0"/>
        <v>=</v>
      </c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8"/>
      <c r="BZ9" s="98"/>
      <c r="CA9" s="98"/>
      <c r="CB9" s="98"/>
      <c r="CC9" s="98"/>
      <c r="CD9" s="98"/>
      <c r="CE9" s="98"/>
      <c r="CF9" s="98"/>
      <c r="CG9" s="98"/>
      <c r="CH9" s="98"/>
      <c r="CI9" s="98"/>
      <c r="CJ9" s="98"/>
      <c r="CK9" s="98"/>
      <c r="CL9" s="98"/>
      <c r="CM9" s="98"/>
      <c r="CN9" s="98"/>
      <c r="CO9" s="98"/>
      <c r="CP9" s="98"/>
      <c r="CQ9" s="98"/>
      <c r="CR9" s="98"/>
      <c r="CS9" s="98"/>
      <c r="CT9" s="98"/>
      <c r="CU9" s="98"/>
      <c r="CV9" s="98"/>
      <c r="CW9" s="98"/>
      <c r="CX9" s="98"/>
      <c r="CY9" s="98"/>
      <c r="CZ9" s="98"/>
      <c r="DA9" s="98"/>
      <c r="DB9" s="98"/>
      <c r="DC9" s="98"/>
      <c r="DD9" s="98"/>
      <c r="DE9" s="98"/>
      <c r="DF9" s="98"/>
      <c r="DG9" s="98"/>
      <c r="DH9" s="98"/>
      <c r="DI9" s="98"/>
      <c r="DJ9" s="98"/>
      <c r="DK9" s="98"/>
      <c r="DL9" s="98"/>
      <c r="DM9" s="98"/>
      <c r="DN9" s="98"/>
      <c r="DO9" s="98"/>
      <c r="DP9" s="98"/>
      <c r="DQ9" s="98"/>
      <c r="DR9" s="98"/>
      <c r="DS9" s="98"/>
      <c r="DT9" s="98"/>
      <c r="DU9" s="98"/>
      <c r="DV9" s="98"/>
      <c r="DW9" s="98"/>
      <c r="DX9" s="98"/>
      <c r="DY9" s="98"/>
      <c r="DZ9" s="98"/>
      <c r="EA9" s="98"/>
      <c r="EB9" s="98"/>
      <c r="EC9" s="98"/>
      <c r="ED9" s="98"/>
      <c r="EE9" s="98"/>
      <c r="EF9" s="98"/>
      <c r="EG9" s="98"/>
      <c r="EH9" s="98"/>
      <c r="EI9" s="98"/>
      <c r="EJ9" s="98"/>
      <c r="EK9" s="98"/>
      <c r="EL9" s="98"/>
      <c r="EM9" s="98"/>
      <c r="EN9" s="98"/>
      <c r="EO9" s="98"/>
      <c r="EP9" s="98"/>
      <c r="EQ9" s="98"/>
      <c r="ER9" s="98"/>
      <c r="ES9" s="98"/>
      <c r="ET9" s="98"/>
      <c r="EU9" s="98"/>
      <c r="EV9" s="98"/>
      <c r="EW9" s="98"/>
      <c r="EX9" s="98"/>
      <c r="EY9" s="98"/>
      <c r="EZ9" s="98"/>
      <c r="FA9" s="98"/>
      <c r="FB9" s="98"/>
      <c r="FC9" s="98"/>
      <c r="FD9" s="98"/>
      <c r="FE9" s="98"/>
      <c r="FF9" s="98"/>
      <c r="FG9" s="98"/>
      <c r="FH9" s="98"/>
      <c r="FI9" s="98"/>
      <c r="FJ9" s="98"/>
      <c r="FK9" s="98"/>
      <c r="FL9" s="98"/>
      <c r="FM9" s="98"/>
      <c r="FN9" s="98"/>
      <c r="FO9" s="98"/>
      <c r="FP9" s="98"/>
      <c r="FQ9" s="98"/>
      <c r="FR9" s="98"/>
      <c r="FS9" s="98"/>
      <c r="FT9" s="98"/>
      <c r="FU9" s="98"/>
      <c r="FV9" s="98"/>
      <c r="FW9" s="98"/>
      <c r="FX9" s="98"/>
      <c r="FY9" s="98"/>
      <c r="FZ9" s="98"/>
      <c r="GA9" s="98"/>
      <c r="GB9" s="98"/>
      <c r="GC9" s="98"/>
      <c r="GD9" s="98"/>
      <c r="GE9" s="98"/>
      <c r="GF9" s="98"/>
      <c r="GG9" s="98"/>
      <c r="GH9" s="98"/>
      <c r="GI9" s="98"/>
      <c r="GJ9" s="98"/>
      <c r="GK9" s="98"/>
      <c r="GL9" s="98"/>
      <c r="GM9" s="98"/>
      <c r="GN9" s="98"/>
      <c r="GO9" s="98"/>
      <c r="GP9" s="98"/>
      <c r="GQ9" s="98"/>
      <c r="GR9" s="98"/>
      <c r="GS9" s="98"/>
      <c r="GT9" s="98"/>
      <c r="GU9" s="98"/>
      <c r="GV9" s="98"/>
      <c r="GW9" s="98"/>
      <c r="GX9" s="98"/>
      <c r="GY9" s="98"/>
      <c r="GZ9" s="98"/>
      <c r="HA9" s="98"/>
      <c r="HB9" s="98"/>
      <c r="HC9" s="98"/>
      <c r="HD9" s="98"/>
      <c r="HE9" s="98"/>
      <c r="HF9" s="98"/>
      <c r="HG9" s="98"/>
      <c r="HH9" s="98"/>
      <c r="HI9" s="98"/>
      <c r="HJ9" s="98"/>
      <c r="HK9" s="98"/>
      <c r="HL9" s="98"/>
      <c r="HM9" s="98"/>
      <c r="HN9" s="98"/>
      <c r="HO9" s="98"/>
      <c r="HP9" s="98"/>
      <c r="HQ9" s="98"/>
      <c r="HR9" s="98"/>
      <c r="HS9" s="98"/>
      <c r="HT9" s="98"/>
      <c r="HU9" s="98"/>
      <c r="HV9" s="98"/>
      <c r="HW9" s="98"/>
      <c r="HX9" s="98"/>
      <c r="HY9" s="98"/>
      <c r="HZ9" s="98"/>
      <c r="IA9" s="98"/>
      <c r="IB9" s="98"/>
      <c r="IC9" s="98"/>
    </row>
    <row r="10" spans="1:237" ht="15" customHeight="1">
      <c r="A10" s="109" t="s">
        <v>133</v>
      </c>
      <c r="B10" s="110" t="s">
        <v>20</v>
      </c>
      <c r="C10" s="111">
        <v>201</v>
      </c>
      <c r="D10" s="111">
        <v>204</v>
      </c>
      <c r="E10" s="111">
        <v>201</v>
      </c>
      <c r="F10" s="111">
        <v>204</v>
      </c>
      <c r="G10" s="111">
        <v>201</v>
      </c>
      <c r="H10" s="111">
        <v>204</v>
      </c>
      <c r="I10" s="111">
        <v>201</v>
      </c>
      <c r="J10" s="111">
        <v>204</v>
      </c>
      <c r="K10" s="111">
        <f t="shared" si="0"/>
        <v>202.5</v>
      </c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98"/>
      <c r="BQ10" s="98"/>
      <c r="BR10" s="98"/>
      <c r="BS10" s="98"/>
      <c r="BT10" s="98"/>
      <c r="BU10" s="98"/>
      <c r="BV10" s="98"/>
      <c r="BW10" s="98"/>
      <c r="BX10" s="98"/>
      <c r="BY10" s="98"/>
      <c r="BZ10" s="98"/>
      <c r="CA10" s="98"/>
      <c r="CB10" s="98"/>
      <c r="CC10" s="98"/>
      <c r="CD10" s="98"/>
      <c r="CE10" s="98"/>
      <c r="CF10" s="98"/>
      <c r="CG10" s="98"/>
      <c r="CH10" s="98"/>
      <c r="CI10" s="98"/>
      <c r="CJ10" s="98"/>
      <c r="CK10" s="98"/>
      <c r="CL10" s="98"/>
      <c r="CM10" s="98"/>
      <c r="CN10" s="98"/>
      <c r="CO10" s="98"/>
      <c r="CP10" s="98"/>
      <c r="CQ10" s="98"/>
      <c r="CR10" s="98"/>
      <c r="CS10" s="98"/>
      <c r="CT10" s="98"/>
      <c r="CU10" s="98"/>
      <c r="CV10" s="98"/>
      <c r="CW10" s="98"/>
      <c r="CX10" s="98"/>
      <c r="CY10" s="98"/>
      <c r="CZ10" s="98"/>
      <c r="DA10" s="98"/>
      <c r="DB10" s="98"/>
      <c r="DC10" s="98"/>
      <c r="DD10" s="98"/>
      <c r="DE10" s="98"/>
      <c r="DF10" s="98"/>
      <c r="DG10" s="98"/>
      <c r="DH10" s="98"/>
      <c r="DI10" s="98"/>
      <c r="DJ10" s="98"/>
      <c r="DK10" s="98"/>
      <c r="DL10" s="98"/>
      <c r="DM10" s="98"/>
      <c r="DN10" s="98"/>
      <c r="DO10" s="98"/>
      <c r="DP10" s="98"/>
      <c r="DQ10" s="98"/>
      <c r="DR10" s="98"/>
      <c r="DS10" s="98"/>
      <c r="DT10" s="98"/>
      <c r="DU10" s="98"/>
      <c r="DV10" s="98"/>
      <c r="DW10" s="98"/>
      <c r="DX10" s="98"/>
      <c r="DY10" s="98"/>
      <c r="DZ10" s="98"/>
      <c r="EA10" s="98"/>
      <c r="EB10" s="98"/>
      <c r="EC10" s="98"/>
      <c r="ED10" s="98"/>
      <c r="EE10" s="98"/>
      <c r="EF10" s="98"/>
      <c r="EG10" s="98"/>
      <c r="EH10" s="98"/>
      <c r="EI10" s="98"/>
      <c r="EJ10" s="98"/>
      <c r="EK10" s="98"/>
      <c r="EL10" s="98"/>
      <c r="EM10" s="98"/>
      <c r="EN10" s="98"/>
      <c r="EO10" s="98"/>
      <c r="EP10" s="98"/>
      <c r="EQ10" s="98"/>
      <c r="ER10" s="98"/>
      <c r="ES10" s="98"/>
      <c r="ET10" s="98"/>
      <c r="EU10" s="98"/>
      <c r="EV10" s="98"/>
      <c r="EW10" s="98"/>
      <c r="EX10" s="98"/>
      <c r="EY10" s="98"/>
      <c r="EZ10" s="98"/>
      <c r="FA10" s="98"/>
      <c r="FB10" s="98"/>
      <c r="FC10" s="98"/>
      <c r="FD10" s="98"/>
      <c r="FE10" s="98"/>
      <c r="FF10" s="98"/>
      <c r="FG10" s="98"/>
      <c r="FH10" s="98"/>
      <c r="FI10" s="98"/>
      <c r="FJ10" s="98"/>
      <c r="FK10" s="98"/>
      <c r="FL10" s="98"/>
      <c r="FM10" s="98"/>
      <c r="FN10" s="98"/>
      <c r="FO10" s="98"/>
      <c r="FP10" s="98"/>
      <c r="FQ10" s="98"/>
      <c r="FR10" s="98"/>
      <c r="FS10" s="98"/>
      <c r="FT10" s="98"/>
      <c r="FU10" s="98"/>
      <c r="FV10" s="98"/>
      <c r="FW10" s="98"/>
      <c r="FX10" s="98"/>
      <c r="FY10" s="98"/>
      <c r="FZ10" s="98"/>
      <c r="GA10" s="98"/>
      <c r="GB10" s="98"/>
      <c r="GC10" s="98"/>
      <c r="GD10" s="98"/>
      <c r="GE10" s="98"/>
      <c r="GF10" s="98"/>
      <c r="GG10" s="98"/>
      <c r="GH10" s="98"/>
      <c r="GI10" s="98"/>
      <c r="GJ10" s="98"/>
      <c r="GK10" s="98"/>
      <c r="GL10" s="98"/>
      <c r="GM10" s="98"/>
      <c r="GN10" s="98"/>
      <c r="GO10" s="98"/>
      <c r="GP10" s="98"/>
      <c r="GQ10" s="98"/>
      <c r="GR10" s="98"/>
      <c r="GS10" s="98"/>
      <c r="GT10" s="98"/>
      <c r="GU10" s="98"/>
      <c r="GV10" s="98"/>
      <c r="GW10" s="98"/>
      <c r="GX10" s="98"/>
      <c r="GY10" s="98"/>
      <c r="GZ10" s="98"/>
      <c r="HA10" s="98"/>
      <c r="HB10" s="98"/>
      <c r="HC10" s="98"/>
      <c r="HD10" s="98"/>
      <c r="HE10" s="98"/>
      <c r="HF10" s="98"/>
      <c r="HG10" s="98"/>
      <c r="HH10" s="98"/>
      <c r="HI10" s="98"/>
      <c r="HJ10" s="98"/>
      <c r="HK10" s="98"/>
      <c r="HL10" s="98"/>
      <c r="HM10" s="98"/>
      <c r="HN10" s="98"/>
      <c r="HO10" s="98"/>
      <c r="HP10" s="98"/>
      <c r="HQ10" s="98"/>
      <c r="HR10" s="98"/>
      <c r="HS10" s="98"/>
      <c r="HT10" s="98"/>
      <c r="HU10" s="98"/>
      <c r="HV10" s="98"/>
      <c r="HW10" s="98"/>
      <c r="HX10" s="98"/>
      <c r="HY10" s="98"/>
      <c r="HZ10" s="98"/>
      <c r="IA10" s="98"/>
      <c r="IB10" s="98"/>
      <c r="IC10" s="98"/>
    </row>
    <row r="11" spans="1:237" ht="15" customHeight="1">
      <c r="A11" s="109" t="s">
        <v>134</v>
      </c>
      <c r="B11" s="110" t="s">
        <v>20</v>
      </c>
      <c r="C11" s="111">
        <v>199</v>
      </c>
      <c r="D11" s="111">
        <v>202</v>
      </c>
      <c r="E11" s="111">
        <v>199</v>
      </c>
      <c r="F11" s="111">
        <v>202</v>
      </c>
      <c r="G11" s="111">
        <v>199</v>
      </c>
      <c r="H11" s="111">
        <v>202</v>
      </c>
      <c r="I11" s="111">
        <v>199</v>
      </c>
      <c r="J11" s="111">
        <v>202</v>
      </c>
      <c r="K11" s="111">
        <f t="shared" si="0"/>
        <v>200.5</v>
      </c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  <c r="CB11" s="98"/>
      <c r="CC11" s="98"/>
      <c r="CD11" s="98"/>
      <c r="CE11" s="98"/>
      <c r="CF11" s="98"/>
      <c r="CG11" s="98"/>
      <c r="CH11" s="98"/>
      <c r="CI11" s="98"/>
      <c r="CJ11" s="98"/>
      <c r="CK11" s="98"/>
      <c r="CL11" s="98"/>
      <c r="CM11" s="98"/>
      <c r="CN11" s="98"/>
      <c r="CO11" s="98"/>
      <c r="CP11" s="98"/>
      <c r="CQ11" s="98"/>
      <c r="CR11" s="98"/>
      <c r="CS11" s="98"/>
      <c r="CT11" s="98"/>
      <c r="CU11" s="98"/>
      <c r="CV11" s="98"/>
      <c r="CW11" s="98"/>
      <c r="CX11" s="98"/>
      <c r="CY11" s="98"/>
      <c r="CZ11" s="98"/>
      <c r="DA11" s="98"/>
      <c r="DB11" s="98"/>
      <c r="DC11" s="98"/>
      <c r="DD11" s="98"/>
      <c r="DE11" s="98"/>
      <c r="DF11" s="98"/>
      <c r="DG11" s="98"/>
      <c r="DH11" s="98"/>
      <c r="DI11" s="98"/>
      <c r="DJ11" s="98"/>
      <c r="DK11" s="98"/>
      <c r="DL11" s="98"/>
      <c r="DM11" s="98"/>
      <c r="DN11" s="98"/>
      <c r="DO11" s="98"/>
      <c r="DP11" s="98"/>
      <c r="DQ11" s="98"/>
      <c r="DR11" s="98"/>
      <c r="DS11" s="98"/>
      <c r="DT11" s="98"/>
      <c r="DU11" s="98"/>
      <c r="DV11" s="98"/>
      <c r="DW11" s="98"/>
      <c r="DX11" s="98"/>
      <c r="DY11" s="98"/>
      <c r="DZ11" s="98"/>
      <c r="EA11" s="98"/>
      <c r="EB11" s="98"/>
      <c r="EC11" s="98"/>
      <c r="ED11" s="98"/>
      <c r="EE11" s="98"/>
      <c r="EF11" s="98"/>
      <c r="EG11" s="98"/>
      <c r="EH11" s="98"/>
      <c r="EI11" s="98"/>
      <c r="EJ11" s="98"/>
      <c r="EK11" s="98"/>
      <c r="EL11" s="98"/>
      <c r="EM11" s="98"/>
      <c r="EN11" s="98"/>
      <c r="EO11" s="98"/>
      <c r="EP11" s="98"/>
      <c r="EQ11" s="98"/>
      <c r="ER11" s="98"/>
      <c r="ES11" s="98"/>
      <c r="ET11" s="98"/>
      <c r="EU11" s="98"/>
      <c r="EV11" s="98"/>
      <c r="EW11" s="98"/>
      <c r="EX11" s="98"/>
      <c r="EY11" s="98"/>
      <c r="EZ11" s="98"/>
      <c r="FA11" s="98"/>
      <c r="FB11" s="98"/>
      <c r="FC11" s="98"/>
      <c r="FD11" s="98"/>
      <c r="FE11" s="98"/>
      <c r="FF11" s="98"/>
      <c r="FG11" s="98"/>
      <c r="FH11" s="98"/>
      <c r="FI11" s="98"/>
      <c r="FJ11" s="98"/>
      <c r="FK11" s="98"/>
      <c r="FL11" s="98"/>
      <c r="FM11" s="98"/>
      <c r="FN11" s="98"/>
      <c r="FO11" s="98"/>
      <c r="FP11" s="98"/>
      <c r="FQ11" s="98"/>
      <c r="FR11" s="98"/>
      <c r="FS11" s="98"/>
      <c r="FT11" s="98"/>
      <c r="FU11" s="98"/>
      <c r="FV11" s="98"/>
      <c r="FW11" s="98"/>
      <c r="FX11" s="98"/>
      <c r="FY11" s="98"/>
      <c r="FZ11" s="98"/>
      <c r="GA11" s="98"/>
      <c r="GB11" s="98"/>
      <c r="GC11" s="98"/>
      <c r="GD11" s="98"/>
      <c r="GE11" s="98"/>
      <c r="GF11" s="98"/>
      <c r="GG11" s="98"/>
      <c r="GH11" s="98"/>
      <c r="GI11" s="98"/>
      <c r="GJ11" s="98"/>
      <c r="GK11" s="98"/>
      <c r="GL11" s="98"/>
      <c r="GM11" s="98"/>
      <c r="GN11" s="98"/>
      <c r="GO11" s="98"/>
      <c r="GP11" s="98"/>
      <c r="GQ11" s="98"/>
      <c r="GR11" s="98"/>
      <c r="GS11" s="98"/>
      <c r="GT11" s="98"/>
      <c r="GU11" s="98"/>
      <c r="GV11" s="98"/>
      <c r="GW11" s="98"/>
      <c r="GX11" s="98"/>
      <c r="GY11" s="98"/>
      <c r="GZ11" s="98"/>
      <c r="HA11" s="98"/>
      <c r="HB11" s="98"/>
      <c r="HC11" s="98"/>
      <c r="HD11" s="98"/>
      <c r="HE11" s="98"/>
      <c r="HF11" s="98"/>
      <c r="HG11" s="98"/>
      <c r="HH11" s="98"/>
      <c r="HI11" s="98"/>
      <c r="HJ11" s="98"/>
      <c r="HK11" s="98"/>
      <c r="HL11" s="98"/>
      <c r="HM11" s="98"/>
      <c r="HN11" s="98"/>
      <c r="HO11" s="98"/>
      <c r="HP11" s="98"/>
      <c r="HQ11" s="98"/>
      <c r="HR11" s="98"/>
      <c r="HS11" s="98"/>
      <c r="HT11" s="98"/>
      <c r="HU11" s="98"/>
      <c r="HV11" s="98"/>
      <c r="HW11" s="98"/>
      <c r="HX11" s="98"/>
      <c r="HY11" s="98"/>
      <c r="HZ11" s="98"/>
      <c r="IA11" s="98"/>
      <c r="IB11" s="98"/>
      <c r="IC11" s="98"/>
    </row>
    <row r="12" spans="1:237" ht="15" customHeight="1">
      <c r="A12" s="109" t="s">
        <v>135</v>
      </c>
      <c r="B12" s="110" t="s">
        <v>20</v>
      </c>
      <c r="C12" s="111">
        <v>193</v>
      </c>
      <c r="D12" s="111">
        <v>196</v>
      </c>
      <c r="E12" s="111">
        <v>193</v>
      </c>
      <c r="F12" s="111">
        <v>196</v>
      </c>
      <c r="G12" s="111">
        <v>193</v>
      </c>
      <c r="H12" s="111">
        <v>196</v>
      </c>
      <c r="I12" s="111">
        <v>193</v>
      </c>
      <c r="J12" s="111">
        <v>196</v>
      </c>
      <c r="K12" s="111">
        <f t="shared" si="0"/>
        <v>194.5</v>
      </c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/>
      <c r="CB12" s="98"/>
      <c r="CC12" s="98"/>
      <c r="CD12" s="98"/>
      <c r="CE12" s="98"/>
      <c r="CF12" s="98"/>
      <c r="CG12" s="98"/>
      <c r="CH12" s="98"/>
      <c r="CI12" s="98"/>
      <c r="CJ12" s="98"/>
      <c r="CK12" s="98"/>
      <c r="CL12" s="98"/>
      <c r="CM12" s="98"/>
      <c r="CN12" s="98"/>
      <c r="CO12" s="98"/>
      <c r="CP12" s="98"/>
      <c r="CQ12" s="98"/>
      <c r="CR12" s="98"/>
      <c r="CS12" s="98"/>
      <c r="CT12" s="98"/>
      <c r="CU12" s="98"/>
      <c r="CV12" s="98"/>
      <c r="CW12" s="98"/>
      <c r="CX12" s="98"/>
      <c r="CY12" s="98"/>
      <c r="CZ12" s="98"/>
      <c r="DA12" s="98"/>
      <c r="DB12" s="98"/>
      <c r="DC12" s="98"/>
      <c r="DD12" s="98"/>
      <c r="DE12" s="98"/>
      <c r="DF12" s="98"/>
      <c r="DG12" s="98"/>
      <c r="DH12" s="98"/>
      <c r="DI12" s="98"/>
      <c r="DJ12" s="98"/>
      <c r="DK12" s="98"/>
      <c r="DL12" s="98"/>
      <c r="DM12" s="98"/>
      <c r="DN12" s="98"/>
      <c r="DO12" s="98"/>
      <c r="DP12" s="98"/>
      <c r="DQ12" s="98"/>
      <c r="DR12" s="98"/>
      <c r="DS12" s="98"/>
      <c r="DT12" s="98"/>
      <c r="DU12" s="98"/>
      <c r="DV12" s="98"/>
      <c r="DW12" s="98"/>
      <c r="DX12" s="98"/>
      <c r="DY12" s="98"/>
      <c r="DZ12" s="98"/>
      <c r="EA12" s="98"/>
      <c r="EB12" s="98"/>
      <c r="EC12" s="98"/>
      <c r="ED12" s="98"/>
      <c r="EE12" s="98"/>
      <c r="EF12" s="98"/>
      <c r="EG12" s="98"/>
      <c r="EH12" s="98"/>
      <c r="EI12" s="98"/>
      <c r="EJ12" s="98"/>
      <c r="EK12" s="98"/>
      <c r="EL12" s="98"/>
      <c r="EM12" s="98"/>
      <c r="EN12" s="98"/>
      <c r="EO12" s="98"/>
      <c r="EP12" s="98"/>
      <c r="EQ12" s="98"/>
      <c r="ER12" s="98"/>
      <c r="ES12" s="98"/>
      <c r="ET12" s="98"/>
      <c r="EU12" s="98"/>
      <c r="EV12" s="98"/>
      <c r="EW12" s="98"/>
      <c r="EX12" s="98"/>
      <c r="EY12" s="98"/>
      <c r="EZ12" s="98"/>
      <c r="FA12" s="98"/>
      <c r="FB12" s="98"/>
      <c r="FC12" s="98"/>
      <c r="FD12" s="98"/>
      <c r="FE12" s="98"/>
      <c r="FF12" s="98"/>
      <c r="FG12" s="98"/>
      <c r="FH12" s="98"/>
      <c r="FI12" s="98"/>
      <c r="FJ12" s="98"/>
      <c r="FK12" s="98"/>
      <c r="FL12" s="98"/>
      <c r="FM12" s="98"/>
      <c r="FN12" s="98"/>
      <c r="FO12" s="98"/>
      <c r="FP12" s="98"/>
      <c r="FQ12" s="98"/>
      <c r="FR12" s="98"/>
      <c r="FS12" s="98"/>
      <c r="FT12" s="98"/>
      <c r="FU12" s="98"/>
      <c r="FV12" s="98"/>
      <c r="FW12" s="98"/>
      <c r="FX12" s="98"/>
      <c r="FY12" s="98"/>
      <c r="FZ12" s="98"/>
      <c r="GA12" s="98"/>
      <c r="GB12" s="98"/>
      <c r="GC12" s="98"/>
      <c r="GD12" s="98"/>
      <c r="GE12" s="98"/>
      <c r="GF12" s="98"/>
      <c r="GG12" s="98"/>
      <c r="GH12" s="98"/>
      <c r="GI12" s="98"/>
      <c r="GJ12" s="98"/>
      <c r="GK12" s="98"/>
      <c r="GL12" s="98"/>
      <c r="GM12" s="98"/>
      <c r="GN12" s="98"/>
      <c r="GO12" s="98"/>
      <c r="GP12" s="98"/>
      <c r="GQ12" s="98"/>
      <c r="GR12" s="98"/>
      <c r="GS12" s="98"/>
      <c r="GT12" s="98"/>
      <c r="GU12" s="98"/>
      <c r="GV12" s="98"/>
      <c r="GW12" s="98"/>
      <c r="GX12" s="98"/>
      <c r="GY12" s="98"/>
      <c r="GZ12" s="98"/>
      <c r="HA12" s="98"/>
      <c r="HB12" s="98"/>
      <c r="HC12" s="98"/>
      <c r="HD12" s="98"/>
      <c r="HE12" s="98"/>
      <c r="HF12" s="98"/>
      <c r="HG12" s="98"/>
      <c r="HH12" s="98"/>
      <c r="HI12" s="98"/>
      <c r="HJ12" s="98"/>
      <c r="HK12" s="98"/>
      <c r="HL12" s="98"/>
      <c r="HM12" s="98"/>
      <c r="HN12" s="98"/>
      <c r="HO12" s="98"/>
      <c r="HP12" s="98"/>
      <c r="HQ12" s="98"/>
      <c r="HR12" s="98"/>
      <c r="HS12" s="98"/>
      <c r="HT12" s="98"/>
      <c r="HU12" s="98"/>
      <c r="HV12" s="98"/>
      <c r="HW12" s="98"/>
      <c r="HX12" s="98"/>
      <c r="HY12" s="98"/>
      <c r="HZ12" s="98"/>
      <c r="IA12" s="98"/>
      <c r="IB12" s="98"/>
      <c r="IC12" s="98"/>
    </row>
    <row r="13" spans="1:237" ht="15" customHeight="1">
      <c r="A13" s="109" t="s">
        <v>136</v>
      </c>
      <c r="B13" s="110" t="s">
        <v>20</v>
      </c>
      <c r="C13" s="111">
        <v>188</v>
      </c>
      <c r="D13" s="111">
        <v>191</v>
      </c>
      <c r="E13" s="111">
        <v>188</v>
      </c>
      <c r="F13" s="111">
        <v>191</v>
      </c>
      <c r="G13" s="111">
        <v>188</v>
      </c>
      <c r="H13" s="111">
        <v>191</v>
      </c>
      <c r="I13" s="111">
        <v>188</v>
      </c>
      <c r="J13" s="111">
        <v>191</v>
      </c>
      <c r="K13" s="111">
        <f t="shared" si="0"/>
        <v>189.5</v>
      </c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  <c r="CU13" s="98"/>
      <c r="CV13" s="98"/>
      <c r="CW13" s="98"/>
      <c r="CX13" s="98"/>
      <c r="CY13" s="98"/>
      <c r="CZ13" s="98"/>
      <c r="DA13" s="98"/>
      <c r="DB13" s="98"/>
      <c r="DC13" s="98"/>
      <c r="DD13" s="98"/>
      <c r="DE13" s="98"/>
      <c r="DF13" s="98"/>
      <c r="DG13" s="98"/>
      <c r="DH13" s="98"/>
      <c r="DI13" s="98"/>
      <c r="DJ13" s="98"/>
      <c r="DK13" s="98"/>
      <c r="DL13" s="98"/>
      <c r="DM13" s="98"/>
      <c r="DN13" s="98"/>
      <c r="DO13" s="98"/>
      <c r="DP13" s="98"/>
      <c r="DQ13" s="98"/>
      <c r="DR13" s="98"/>
      <c r="DS13" s="98"/>
      <c r="DT13" s="98"/>
      <c r="DU13" s="98"/>
      <c r="DV13" s="98"/>
      <c r="DW13" s="98"/>
      <c r="DX13" s="98"/>
      <c r="DY13" s="98"/>
      <c r="DZ13" s="98"/>
      <c r="EA13" s="98"/>
      <c r="EB13" s="98"/>
      <c r="EC13" s="98"/>
      <c r="ED13" s="98"/>
      <c r="EE13" s="98"/>
      <c r="EF13" s="98"/>
      <c r="EG13" s="98"/>
      <c r="EH13" s="98"/>
      <c r="EI13" s="98"/>
      <c r="EJ13" s="98"/>
      <c r="EK13" s="98"/>
      <c r="EL13" s="98"/>
      <c r="EM13" s="98"/>
      <c r="EN13" s="98"/>
      <c r="EO13" s="98"/>
      <c r="EP13" s="98"/>
      <c r="EQ13" s="98"/>
      <c r="ER13" s="98"/>
      <c r="ES13" s="98"/>
      <c r="ET13" s="98"/>
      <c r="EU13" s="98"/>
      <c r="EV13" s="98"/>
      <c r="EW13" s="98"/>
      <c r="EX13" s="98"/>
      <c r="EY13" s="98"/>
      <c r="EZ13" s="98"/>
      <c r="FA13" s="98"/>
      <c r="FB13" s="98"/>
      <c r="FC13" s="98"/>
      <c r="FD13" s="98"/>
      <c r="FE13" s="98"/>
      <c r="FF13" s="98"/>
      <c r="FG13" s="98"/>
      <c r="FH13" s="98"/>
      <c r="FI13" s="98"/>
      <c r="FJ13" s="98"/>
      <c r="FK13" s="98"/>
      <c r="FL13" s="98"/>
      <c r="FM13" s="98"/>
      <c r="FN13" s="98"/>
      <c r="FO13" s="98"/>
      <c r="FP13" s="98"/>
      <c r="FQ13" s="98"/>
      <c r="FR13" s="98"/>
      <c r="FS13" s="98"/>
      <c r="FT13" s="98"/>
      <c r="FU13" s="98"/>
      <c r="FV13" s="98"/>
      <c r="FW13" s="98"/>
      <c r="FX13" s="98"/>
      <c r="FY13" s="98"/>
      <c r="FZ13" s="98"/>
      <c r="GA13" s="98"/>
      <c r="GB13" s="98"/>
      <c r="GC13" s="98"/>
      <c r="GD13" s="98"/>
      <c r="GE13" s="98"/>
      <c r="GF13" s="98"/>
      <c r="GG13" s="98"/>
      <c r="GH13" s="98"/>
      <c r="GI13" s="98"/>
      <c r="GJ13" s="98"/>
      <c r="GK13" s="98"/>
      <c r="GL13" s="98"/>
      <c r="GM13" s="98"/>
      <c r="GN13" s="98"/>
      <c r="GO13" s="98"/>
      <c r="GP13" s="98"/>
      <c r="GQ13" s="98"/>
      <c r="GR13" s="98"/>
      <c r="GS13" s="98"/>
      <c r="GT13" s="98"/>
      <c r="GU13" s="98"/>
      <c r="GV13" s="98"/>
      <c r="GW13" s="98"/>
      <c r="GX13" s="98"/>
      <c r="GY13" s="98"/>
      <c r="GZ13" s="98"/>
      <c r="HA13" s="98"/>
      <c r="HB13" s="98"/>
      <c r="HC13" s="98"/>
      <c r="HD13" s="98"/>
      <c r="HE13" s="98"/>
      <c r="HF13" s="98"/>
      <c r="HG13" s="98"/>
      <c r="HH13" s="98"/>
      <c r="HI13" s="98"/>
      <c r="HJ13" s="98"/>
      <c r="HK13" s="98"/>
      <c r="HL13" s="98"/>
      <c r="HM13" s="98"/>
      <c r="HN13" s="98"/>
      <c r="HO13" s="98"/>
      <c r="HP13" s="98"/>
      <c r="HQ13" s="98"/>
      <c r="HR13" s="98"/>
      <c r="HS13" s="98"/>
      <c r="HT13" s="98"/>
      <c r="HU13" s="98"/>
      <c r="HV13" s="98"/>
      <c r="HW13" s="98"/>
      <c r="HX13" s="98"/>
      <c r="HY13" s="98"/>
      <c r="HZ13" s="98"/>
      <c r="IA13" s="98"/>
      <c r="IB13" s="98"/>
      <c r="IC13" s="98"/>
    </row>
    <row r="14" spans="1:237" ht="15" customHeight="1">
      <c r="A14" s="109" t="s">
        <v>180</v>
      </c>
      <c r="B14" s="110" t="s">
        <v>20</v>
      </c>
      <c r="C14" s="111">
        <v>212</v>
      </c>
      <c r="D14" s="111">
        <v>217</v>
      </c>
      <c r="E14" s="111">
        <v>212</v>
      </c>
      <c r="F14" s="111">
        <v>217</v>
      </c>
      <c r="G14" s="111">
        <v>212</v>
      </c>
      <c r="H14" s="111">
        <v>217</v>
      </c>
      <c r="I14" s="111">
        <v>212</v>
      </c>
      <c r="J14" s="111">
        <v>217</v>
      </c>
      <c r="K14" s="111">
        <f t="shared" si="0"/>
        <v>214.5</v>
      </c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/>
      <c r="DC14" s="98"/>
      <c r="DD14" s="98"/>
      <c r="DE14" s="98"/>
      <c r="DF14" s="98"/>
      <c r="DG14" s="98"/>
      <c r="DH14" s="98"/>
      <c r="DI14" s="98"/>
      <c r="DJ14" s="98"/>
      <c r="DK14" s="98"/>
      <c r="DL14" s="98"/>
      <c r="DM14" s="98"/>
      <c r="DN14" s="98"/>
      <c r="DO14" s="98"/>
      <c r="DP14" s="98"/>
      <c r="DQ14" s="98"/>
      <c r="DR14" s="98"/>
      <c r="DS14" s="98"/>
      <c r="DT14" s="98"/>
      <c r="DU14" s="98"/>
      <c r="DV14" s="98"/>
      <c r="DW14" s="98"/>
      <c r="DX14" s="98"/>
      <c r="DY14" s="98"/>
      <c r="DZ14" s="98"/>
      <c r="EA14" s="98"/>
      <c r="EB14" s="98"/>
      <c r="EC14" s="98"/>
      <c r="ED14" s="98"/>
      <c r="EE14" s="98"/>
      <c r="EF14" s="98"/>
      <c r="EG14" s="98"/>
      <c r="EH14" s="98"/>
      <c r="EI14" s="98"/>
      <c r="EJ14" s="98"/>
      <c r="EK14" s="98"/>
      <c r="EL14" s="98"/>
      <c r="EM14" s="98"/>
      <c r="EN14" s="98"/>
      <c r="EO14" s="98"/>
      <c r="EP14" s="98"/>
      <c r="EQ14" s="98"/>
      <c r="ER14" s="98"/>
      <c r="ES14" s="98"/>
      <c r="ET14" s="98"/>
      <c r="EU14" s="98"/>
      <c r="EV14" s="98"/>
      <c r="EW14" s="98"/>
      <c r="EX14" s="98"/>
      <c r="EY14" s="98"/>
      <c r="EZ14" s="98"/>
      <c r="FA14" s="98"/>
      <c r="FB14" s="98"/>
      <c r="FC14" s="98"/>
      <c r="FD14" s="98"/>
      <c r="FE14" s="98"/>
      <c r="FF14" s="98"/>
      <c r="FG14" s="98"/>
      <c r="FH14" s="98"/>
      <c r="FI14" s="98"/>
      <c r="FJ14" s="98"/>
      <c r="FK14" s="98"/>
      <c r="FL14" s="98"/>
      <c r="FM14" s="98"/>
      <c r="FN14" s="98"/>
      <c r="FO14" s="98"/>
      <c r="FP14" s="98"/>
      <c r="FQ14" s="98"/>
      <c r="FR14" s="98"/>
      <c r="FS14" s="98"/>
      <c r="FT14" s="98"/>
      <c r="FU14" s="98"/>
      <c r="FV14" s="98"/>
      <c r="FW14" s="98"/>
      <c r="FX14" s="98"/>
      <c r="FY14" s="98"/>
      <c r="FZ14" s="98"/>
      <c r="GA14" s="98"/>
      <c r="GB14" s="98"/>
      <c r="GC14" s="98"/>
      <c r="GD14" s="98"/>
      <c r="GE14" s="98"/>
      <c r="GF14" s="98"/>
      <c r="GG14" s="98"/>
      <c r="GH14" s="98"/>
      <c r="GI14" s="98"/>
      <c r="GJ14" s="98"/>
      <c r="GK14" s="98"/>
      <c r="GL14" s="98"/>
      <c r="GM14" s="98"/>
      <c r="GN14" s="98"/>
      <c r="GO14" s="98"/>
      <c r="GP14" s="98"/>
      <c r="GQ14" s="98"/>
      <c r="GR14" s="98"/>
      <c r="GS14" s="98"/>
      <c r="GT14" s="98"/>
      <c r="GU14" s="98"/>
      <c r="GV14" s="98"/>
      <c r="GW14" s="98"/>
      <c r="GX14" s="98"/>
      <c r="GY14" s="98"/>
      <c r="GZ14" s="98"/>
      <c r="HA14" s="98"/>
      <c r="HB14" s="98"/>
      <c r="HC14" s="98"/>
      <c r="HD14" s="98"/>
      <c r="HE14" s="98"/>
      <c r="HF14" s="98"/>
      <c r="HG14" s="98"/>
      <c r="HH14" s="98"/>
      <c r="HI14" s="98"/>
      <c r="HJ14" s="98"/>
      <c r="HK14" s="98"/>
      <c r="HL14" s="98"/>
      <c r="HM14" s="98"/>
      <c r="HN14" s="98"/>
      <c r="HO14" s="98"/>
      <c r="HP14" s="98"/>
      <c r="HQ14" s="98"/>
      <c r="HR14" s="98"/>
      <c r="HS14" s="98"/>
      <c r="HT14" s="98"/>
      <c r="HU14" s="98"/>
      <c r="HV14" s="98"/>
      <c r="HW14" s="98"/>
      <c r="HX14" s="98"/>
      <c r="HY14" s="98"/>
      <c r="HZ14" s="98"/>
      <c r="IA14" s="98"/>
      <c r="IB14" s="98"/>
      <c r="IC14" s="98"/>
    </row>
    <row r="15" spans="1:237" ht="15" customHeight="1">
      <c r="A15" s="109" t="s">
        <v>181</v>
      </c>
      <c r="B15" s="110" t="s">
        <v>20</v>
      </c>
      <c r="C15" s="111">
        <v>197</v>
      </c>
      <c r="D15" s="111">
        <v>202</v>
      </c>
      <c r="E15" s="111">
        <v>197</v>
      </c>
      <c r="F15" s="111">
        <v>202</v>
      </c>
      <c r="G15" s="111">
        <v>197</v>
      </c>
      <c r="H15" s="111">
        <v>202</v>
      </c>
      <c r="I15" s="111">
        <v>197</v>
      </c>
      <c r="J15" s="111">
        <v>202</v>
      </c>
      <c r="K15" s="111">
        <f t="shared" si="0"/>
        <v>199.5</v>
      </c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  <c r="BQ15" s="98"/>
      <c r="BR15" s="98"/>
      <c r="BS15" s="98"/>
      <c r="BT15" s="98"/>
      <c r="BU15" s="98"/>
      <c r="BV15" s="98"/>
      <c r="BW15" s="98"/>
      <c r="BX15" s="98"/>
      <c r="BY15" s="98"/>
      <c r="BZ15" s="98"/>
      <c r="CA15" s="98"/>
      <c r="CB15" s="98"/>
      <c r="CC15" s="98"/>
      <c r="CD15" s="98"/>
      <c r="CE15" s="98"/>
      <c r="CF15" s="98"/>
      <c r="CG15" s="98"/>
      <c r="CH15" s="98"/>
      <c r="CI15" s="98"/>
      <c r="CJ15" s="98"/>
      <c r="CK15" s="98"/>
      <c r="CL15" s="98"/>
      <c r="CM15" s="98"/>
      <c r="CN15" s="98"/>
      <c r="CO15" s="98"/>
      <c r="CP15" s="98"/>
      <c r="CQ15" s="98"/>
      <c r="CR15" s="98"/>
      <c r="CS15" s="98"/>
      <c r="CT15" s="98"/>
      <c r="CU15" s="98"/>
      <c r="CV15" s="98"/>
      <c r="CW15" s="98"/>
      <c r="CX15" s="98"/>
      <c r="CY15" s="98"/>
      <c r="CZ15" s="98"/>
      <c r="DA15" s="98"/>
      <c r="DB15" s="98"/>
      <c r="DC15" s="98"/>
      <c r="DD15" s="98"/>
      <c r="DE15" s="98"/>
      <c r="DF15" s="98"/>
      <c r="DG15" s="98"/>
      <c r="DH15" s="98"/>
      <c r="DI15" s="98"/>
      <c r="DJ15" s="98"/>
      <c r="DK15" s="98"/>
      <c r="DL15" s="98"/>
      <c r="DM15" s="98"/>
      <c r="DN15" s="98"/>
      <c r="DO15" s="98"/>
      <c r="DP15" s="98"/>
      <c r="DQ15" s="98"/>
      <c r="DR15" s="98"/>
      <c r="DS15" s="98"/>
      <c r="DT15" s="98"/>
      <c r="DU15" s="98"/>
      <c r="DV15" s="98"/>
      <c r="DW15" s="98"/>
      <c r="DX15" s="98"/>
      <c r="DY15" s="98"/>
      <c r="DZ15" s="98"/>
      <c r="EA15" s="98"/>
      <c r="EB15" s="98"/>
      <c r="EC15" s="98"/>
      <c r="ED15" s="98"/>
      <c r="EE15" s="98"/>
      <c r="EF15" s="98"/>
      <c r="EG15" s="98"/>
      <c r="EH15" s="98"/>
      <c r="EI15" s="98"/>
      <c r="EJ15" s="98"/>
      <c r="EK15" s="98"/>
      <c r="EL15" s="98"/>
      <c r="EM15" s="98"/>
      <c r="EN15" s="98"/>
      <c r="EO15" s="98"/>
      <c r="EP15" s="98"/>
      <c r="EQ15" s="98"/>
      <c r="ER15" s="98"/>
      <c r="ES15" s="98"/>
      <c r="ET15" s="98"/>
      <c r="EU15" s="98"/>
      <c r="EV15" s="98"/>
      <c r="EW15" s="98"/>
      <c r="EX15" s="98"/>
      <c r="EY15" s="98"/>
      <c r="EZ15" s="98"/>
      <c r="FA15" s="98"/>
      <c r="FB15" s="98"/>
      <c r="FC15" s="98"/>
      <c r="FD15" s="98"/>
      <c r="FE15" s="98"/>
      <c r="FF15" s="98"/>
      <c r="FG15" s="98"/>
      <c r="FH15" s="98"/>
      <c r="FI15" s="98"/>
      <c r="FJ15" s="98"/>
      <c r="FK15" s="98"/>
      <c r="FL15" s="98"/>
      <c r="FM15" s="98"/>
      <c r="FN15" s="98"/>
      <c r="FO15" s="98"/>
      <c r="FP15" s="98"/>
      <c r="FQ15" s="98"/>
      <c r="FR15" s="98"/>
      <c r="FS15" s="98"/>
      <c r="FT15" s="98"/>
      <c r="FU15" s="98"/>
      <c r="FV15" s="98"/>
      <c r="FW15" s="98"/>
      <c r="FX15" s="98"/>
      <c r="FY15" s="98"/>
      <c r="FZ15" s="98"/>
      <c r="GA15" s="98"/>
      <c r="GB15" s="98"/>
      <c r="GC15" s="98"/>
      <c r="GD15" s="98"/>
      <c r="GE15" s="98"/>
      <c r="GF15" s="98"/>
      <c r="GG15" s="98"/>
      <c r="GH15" s="98"/>
      <c r="GI15" s="98"/>
      <c r="GJ15" s="98"/>
      <c r="GK15" s="98"/>
      <c r="GL15" s="98"/>
      <c r="GM15" s="98"/>
      <c r="GN15" s="98"/>
      <c r="GO15" s="98"/>
      <c r="GP15" s="98"/>
      <c r="GQ15" s="98"/>
      <c r="GR15" s="98"/>
      <c r="GS15" s="98"/>
      <c r="GT15" s="98"/>
      <c r="GU15" s="98"/>
      <c r="GV15" s="98"/>
      <c r="GW15" s="98"/>
      <c r="GX15" s="98"/>
      <c r="GY15" s="98"/>
      <c r="GZ15" s="98"/>
      <c r="HA15" s="98"/>
      <c r="HB15" s="98"/>
      <c r="HC15" s="98"/>
      <c r="HD15" s="98"/>
      <c r="HE15" s="98"/>
      <c r="HF15" s="98"/>
      <c r="HG15" s="98"/>
      <c r="HH15" s="98"/>
      <c r="HI15" s="98"/>
      <c r="HJ15" s="98"/>
      <c r="HK15" s="98"/>
      <c r="HL15" s="98"/>
      <c r="HM15" s="98"/>
      <c r="HN15" s="98"/>
      <c r="HO15" s="98"/>
      <c r="HP15" s="98"/>
      <c r="HQ15" s="98"/>
      <c r="HR15" s="98"/>
      <c r="HS15" s="98"/>
      <c r="HT15" s="98"/>
      <c r="HU15" s="98"/>
      <c r="HV15" s="98"/>
      <c r="HW15" s="98"/>
      <c r="HX15" s="98"/>
      <c r="HY15" s="98"/>
      <c r="HZ15" s="98"/>
      <c r="IA15" s="98"/>
      <c r="IB15" s="98"/>
      <c r="IC15" s="98"/>
    </row>
    <row r="16" spans="1:237" ht="26.25" customHeight="1">
      <c r="A16" s="469" t="s">
        <v>179</v>
      </c>
      <c r="B16" s="470"/>
      <c r="C16" s="294"/>
      <c r="D16" s="294"/>
      <c r="E16" s="294"/>
      <c r="F16" s="294"/>
      <c r="G16" s="294"/>
      <c r="H16" s="294"/>
      <c r="I16" s="294"/>
      <c r="J16" s="294"/>
      <c r="K16" s="295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/>
      <c r="CJ16" s="98"/>
      <c r="CK16" s="98"/>
      <c r="CL16" s="98"/>
      <c r="CM16" s="98"/>
      <c r="CN16" s="98"/>
      <c r="CO16" s="98"/>
      <c r="CP16" s="98"/>
      <c r="CQ16" s="98"/>
      <c r="CR16" s="98"/>
      <c r="CS16" s="98"/>
      <c r="CT16" s="98"/>
      <c r="CU16" s="98"/>
      <c r="CV16" s="98"/>
      <c r="CW16" s="98"/>
      <c r="CX16" s="98"/>
      <c r="CY16" s="98"/>
      <c r="CZ16" s="98"/>
      <c r="DA16" s="98"/>
      <c r="DB16" s="98"/>
      <c r="DC16" s="98"/>
      <c r="DD16" s="98"/>
      <c r="DE16" s="98"/>
      <c r="DF16" s="98"/>
      <c r="DG16" s="98"/>
      <c r="DH16" s="98"/>
      <c r="DI16" s="98"/>
      <c r="DJ16" s="98"/>
      <c r="DK16" s="98"/>
      <c r="DL16" s="98"/>
      <c r="DM16" s="98"/>
      <c r="DN16" s="98"/>
      <c r="DO16" s="98"/>
      <c r="DP16" s="98"/>
      <c r="DQ16" s="98"/>
      <c r="DR16" s="98"/>
      <c r="DS16" s="98"/>
      <c r="DT16" s="98"/>
      <c r="DU16" s="98"/>
      <c r="DV16" s="98"/>
      <c r="DW16" s="98"/>
      <c r="DX16" s="98"/>
      <c r="DY16" s="98"/>
      <c r="DZ16" s="98"/>
      <c r="EA16" s="98"/>
      <c r="EB16" s="98"/>
      <c r="EC16" s="98"/>
      <c r="ED16" s="98"/>
      <c r="EE16" s="98"/>
      <c r="EF16" s="98"/>
      <c r="EG16" s="98"/>
      <c r="EH16" s="98"/>
      <c r="EI16" s="98"/>
      <c r="EJ16" s="98"/>
      <c r="EK16" s="98"/>
      <c r="EL16" s="98"/>
      <c r="EM16" s="98"/>
      <c r="EN16" s="98"/>
      <c r="EO16" s="98"/>
      <c r="EP16" s="98"/>
      <c r="EQ16" s="98"/>
      <c r="ER16" s="98"/>
      <c r="ES16" s="98"/>
      <c r="ET16" s="98"/>
      <c r="EU16" s="98"/>
      <c r="EV16" s="98"/>
      <c r="EW16" s="98"/>
      <c r="EX16" s="98"/>
      <c r="EY16" s="98"/>
      <c r="EZ16" s="98"/>
      <c r="FA16" s="98"/>
      <c r="FB16" s="98"/>
      <c r="FC16" s="98"/>
      <c r="FD16" s="98"/>
      <c r="FE16" s="98"/>
      <c r="FF16" s="98"/>
      <c r="FG16" s="98"/>
      <c r="FH16" s="98"/>
      <c r="FI16" s="98"/>
      <c r="FJ16" s="98"/>
      <c r="FK16" s="98"/>
      <c r="FL16" s="98"/>
      <c r="FM16" s="98"/>
      <c r="FN16" s="98"/>
      <c r="FO16" s="98"/>
      <c r="FP16" s="98"/>
      <c r="FQ16" s="98"/>
      <c r="FR16" s="98"/>
      <c r="FS16" s="98"/>
      <c r="FT16" s="98"/>
      <c r="FU16" s="98"/>
      <c r="FV16" s="98"/>
      <c r="FW16" s="98"/>
      <c r="FX16" s="98"/>
      <c r="FY16" s="98"/>
      <c r="FZ16" s="98"/>
      <c r="GA16" s="98"/>
      <c r="GB16" s="98"/>
      <c r="GC16" s="98"/>
      <c r="GD16" s="98"/>
      <c r="GE16" s="98"/>
      <c r="GF16" s="98"/>
      <c r="GG16" s="98"/>
      <c r="GH16" s="98"/>
      <c r="GI16" s="98"/>
      <c r="GJ16" s="98"/>
      <c r="GK16" s="98"/>
      <c r="GL16" s="98"/>
      <c r="GM16" s="98"/>
      <c r="GN16" s="98"/>
      <c r="GO16" s="98"/>
      <c r="GP16" s="98"/>
      <c r="GQ16" s="98"/>
      <c r="GR16" s="98"/>
      <c r="GS16" s="98"/>
      <c r="GT16" s="98"/>
      <c r="GU16" s="98"/>
      <c r="GV16" s="98"/>
      <c r="GW16" s="98"/>
      <c r="GX16" s="98"/>
      <c r="GY16" s="98"/>
      <c r="GZ16" s="98"/>
      <c r="HA16" s="98"/>
      <c r="HB16" s="98"/>
      <c r="HC16" s="98"/>
      <c r="HD16" s="98"/>
      <c r="HE16" s="98"/>
      <c r="HF16" s="98"/>
      <c r="HG16" s="98"/>
      <c r="HH16" s="98"/>
      <c r="HI16" s="98"/>
      <c r="HJ16" s="98"/>
      <c r="HK16" s="98"/>
      <c r="HL16" s="98"/>
      <c r="HM16" s="98"/>
      <c r="HN16" s="98"/>
      <c r="HO16" s="98"/>
      <c r="HP16" s="98"/>
      <c r="HQ16" s="98"/>
      <c r="HR16" s="98"/>
      <c r="HS16" s="98"/>
      <c r="HT16" s="98"/>
      <c r="HU16" s="98"/>
      <c r="HV16" s="98"/>
      <c r="HW16" s="98"/>
      <c r="HX16" s="98"/>
      <c r="HY16" s="98"/>
      <c r="HZ16" s="98"/>
      <c r="IA16" s="98"/>
      <c r="IB16" s="98"/>
      <c r="IC16" s="98"/>
    </row>
    <row r="17" spans="1:237" ht="15" customHeight="1">
      <c r="A17" s="296" t="s">
        <v>127</v>
      </c>
      <c r="B17" s="269" t="s">
        <v>20</v>
      </c>
      <c r="C17" s="207" t="s">
        <v>154</v>
      </c>
      <c r="D17" s="207" t="s">
        <v>154</v>
      </c>
      <c r="E17" s="207" t="s">
        <v>154</v>
      </c>
      <c r="F17" s="207" t="s">
        <v>154</v>
      </c>
      <c r="G17" s="207" t="s">
        <v>154</v>
      </c>
      <c r="H17" s="207" t="s">
        <v>154</v>
      </c>
      <c r="I17" s="207" t="s">
        <v>154</v>
      </c>
      <c r="J17" s="207" t="s">
        <v>154</v>
      </c>
      <c r="K17" s="207" t="str">
        <f aca="true" t="shared" si="1" ref="K17:K24">IF(ISERROR(AVERAGE(C17:J17)),"=",AVERAGE(C17:J17))</f>
        <v>=</v>
      </c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  <c r="BQ17" s="98"/>
      <c r="BR17" s="98"/>
      <c r="BS17" s="98"/>
      <c r="BT17" s="98"/>
      <c r="BU17" s="98"/>
      <c r="BV17" s="98"/>
      <c r="BW17" s="98"/>
      <c r="BX17" s="98"/>
      <c r="BY17" s="98"/>
      <c r="BZ17" s="98"/>
      <c r="CA17" s="98"/>
      <c r="CB17" s="98"/>
      <c r="CC17" s="98"/>
      <c r="CD17" s="98"/>
      <c r="CE17" s="98"/>
      <c r="CF17" s="98"/>
      <c r="CG17" s="98"/>
      <c r="CH17" s="98"/>
      <c r="CI17" s="98"/>
      <c r="CJ17" s="98"/>
      <c r="CK17" s="98"/>
      <c r="CL17" s="98"/>
      <c r="CM17" s="98"/>
      <c r="CN17" s="98"/>
      <c r="CO17" s="98"/>
      <c r="CP17" s="98"/>
      <c r="CQ17" s="98"/>
      <c r="CR17" s="98"/>
      <c r="CS17" s="98"/>
      <c r="CT17" s="98"/>
      <c r="CU17" s="98"/>
      <c r="CV17" s="98"/>
      <c r="CW17" s="98"/>
      <c r="CX17" s="98"/>
      <c r="CY17" s="98"/>
      <c r="CZ17" s="98"/>
      <c r="DA17" s="98"/>
      <c r="DB17" s="98"/>
      <c r="DC17" s="98"/>
      <c r="DD17" s="98"/>
      <c r="DE17" s="98"/>
      <c r="DF17" s="98"/>
      <c r="DG17" s="98"/>
      <c r="DH17" s="98"/>
      <c r="DI17" s="98"/>
      <c r="DJ17" s="98"/>
      <c r="DK17" s="98"/>
      <c r="DL17" s="98"/>
      <c r="DM17" s="98"/>
      <c r="DN17" s="98"/>
      <c r="DO17" s="98"/>
      <c r="DP17" s="98"/>
      <c r="DQ17" s="98"/>
      <c r="DR17" s="98"/>
      <c r="DS17" s="98"/>
      <c r="DT17" s="98"/>
      <c r="DU17" s="98"/>
      <c r="DV17" s="98"/>
      <c r="DW17" s="98"/>
      <c r="DX17" s="98"/>
      <c r="DY17" s="98"/>
      <c r="DZ17" s="98"/>
      <c r="EA17" s="98"/>
      <c r="EB17" s="98"/>
      <c r="EC17" s="98"/>
      <c r="ED17" s="98"/>
      <c r="EE17" s="98"/>
      <c r="EF17" s="98"/>
      <c r="EG17" s="98"/>
      <c r="EH17" s="98"/>
      <c r="EI17" s="98"/>
      <c r="EJ17" s="98"/>
      <c r="EK17" s="98"/>
      <c r="EL17" s="98"/>
      <c r="EM17" s="98"/>
      <c r="EN17" s="98"/>
      <c r="EO17" s="98"/>
      <c r="EP17" s="98"/>
      <c r="EQ17" s="98"/>
      <c r="ER17" s="98"/>
      <c r="ES17" s="98"/>
      <c r="ET17" s="98"/>
      <c r="EU17" s="98"/>
      <c r="EV17" s="98"/>
      <c r="EW17" s="98"/>
      <c r="EX17" s="98"/>
      <c r="EY17" s="98"/>
      <c r="EZ17" s="98"/>
      <c r="FA17" s="98"/>
      <c r="FB17" s="98"/>
      <c r="FC17" s="98"/>
      <c r="FD17" s="98"/>
      <c r="FE17" s="98"/>
      <c r="FF17" s="98"/>
      <c r="FG17" s="98"/>
      <c r="FH17" s="98"/>
      <c r="FI17" s="98"/>
      <c r="FJ17" s="98"/>
      <c r="FK17" s="98"/>
      <c r="FL17" s="98"/>
      <c r="FM17" s="98"/>
      <c r="FN17" s="98"/>
      <c r="FO17" s="98"/>
      <c r="FP17" s="98"/>
      <c r="FQ17" s="98"/>
      <c r="FR17" s="98"/>
      <c r="FS17" s="98"/>
      <c r="FT17" s="98"/>
      <c r="FU17" s="98"/>
      <c r="FV17" s="98"/>
      <c r="FW17" s="98"/>
      <c r="FX17" s="98"/>
      <c r="FY17" s="98"/>
      <c r="FZ17" s="98"/>
      <c r="GA17" s="98"/>
      <c r="GB17" s="98"/>
      <c r="GC17" s="98"/>
      <c r="GD17" s="98"/>
      <c r="GE17" s="98"/>
      <c r="GF17" s="98"/>
      <c r="GG17" s="98"/>
      <c r="GH17" s="98"/>
      <c r="GI17" s="98"/>
      <c r="GJ17" s="98"/>
      <c r="GK17" s="98"/>
      <c r="GL17" s="98"/>
      <c r="GM17" s="98"/>
      <c r="GN17" s="98"/>
      <c r="GO17" s="98"/>
      <c r="GP17" s="98"/>
      <c r="GQ17" s="98"/>
      <c r="GR17" s="98"/>
      <c r="GS17" s="98"/>
      <c r="GT17" s="98"/>
      <c r="GU17" s="98"/>
      <c r="GV17" s="98"/>
      <c r="GW17" s="98"/>
      <c r="GX17" s="98"/>
      <c r="GY17" s="98"/>
      <c r="GZ17" s="98"/>
      <c r="HA17" s="98"/>
      <c r="HB17" s="98"/>
      <c r="HC17" s="98"/>
      <c r="HD17" s="98"/>
      <c r="HE17" s="98"/>
      <c r="HF17" s="98"/>
      <c r="HG17" s="98"/>
      <c r="HH17" s="98"/>
      <c r="HI17" s="98"/>
      <c r="HJ17" s="98"/>
      <c r="HK17" s="98"/>
      <c r="HL17" s="98"/>
      <c r="HM17" s="98"/>
      <c r="HN17" s="98"/>
      <c r="HO17" s="98"/>
      <c r="HP17" s="98"/>
      <c r="HQ17" s="98"/>
      <c r="HR17" s="98"/>
      <c r="HS17" s="98"/>
      <c r="HT17" s="98"/>
      <c r="HU17" s="98"/>
      <c r="HV17" s="98"/>
      <c r="HW17" s="98"/>
      <c r="HX17" s="98"/>
      <c r="HY17" s="98"/>
      <c r="HZ17" s="98"/>
      <c r="IA17" s="98"/>
      <c r="IB17" s="98"/>
      <c r="IC17" s="98"/>
    </row>
    <row r="18" spans="1:237" ht="15" customHeight="1">
      <c r="A18" s="296" t="s">
        <v>128</v>
      </c>
      <c r="B18" s="269" t="s">
        <v>20</v>
      </c>
      <c r="C18" s="207" t="s">
        <v>154</v>
      </c>
      <c r="D18" s="207" t="s">
        <v>154</v>
      </c>
      <c r="E18" s="207" t="s">
        <v>154</v>
      </c>
      <c r="F18" s="207" t="s">
        <v>154</v>
      </c>
      <c r="G18" s="207" t="s">
        <v>154</v>
      </c>
      <c r="H18" s="207" t="s">
        <v>154</v>
      </c>
      <c r="I18" s="207" t="s">
        <v>154</v>
      </c>
      <c r="J18" s="207" t="s">
        <v>154</v>
      </c>
      <c r="K18" s="207" t="str">
        <f t="shared" si="1"/>
        <v>=</v>
      </c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98"/>
      <c r="BP18" s="98"/>
      <c r="BQ18" s="98"/>
      <c r="BR18" s="98"/>
      <c r="BS18" s="98"/>
      <c r="BT18" s="98"/>
      <c r="BU18" s="98"/>
      <c r="BV18" s="98"/>
      <c r="BW18" s="98"/>
      <c r="BX18" s="98"/>
      <c r="BY18" s="98"/>
      <c r="BZ18" s="98"/>
      <c r="CA18" s="98"/>
      <c r="CB18" s="98"/>
      <c r="CC18" s="98"/>
      <c r="CD18" s="98"/>
      <c r="CE18" s="98"/>
      <c r="CF18" s="98"/>
      <c r="CG18" s="98"/>
      <c r="CH18" s="98"/>
      <c r="CI18" s="98"/>
      <c r="CJ18" s="98"/>
      <c r="CK18" s="98"/>
      <c r="CL18" s="98"/>
      <c r="CM18" s="98"/>
      <c r="CN18" s="98"/>
      <c r="CO18" s="98"/>
      <c r="CP18" s="98"/>
      <c r="CQ18" s="98"/>
      <c r="CR18" s="98"/>
      <c r="CS18" s="98"/>
      <c r="CT18" s="98"/>
      <c r="CU18" s="98"/>
      <c r="CV18" s="98"/>
      <c r="CW18" s="98"/>
      <c r="CX18" s="98"/>
      <c r="CY18" s="98"/>
      <c r="CZ18" s="98"/>
      <c r="DA18" s="98"/>
      <c r="DB18" s="98"/>
      <c r="DC18" s="98"/>
      <c r="DD18" s="98"/>
      <c r="DE18" s="98"/>
      <c r="DF18" s="98"/>
      <c r="DG18" s="98"/>
      <c r="DH18" s="98"/>
      <c r="DI18" s="98"/>
      <c r="DJ18" s="98"/>
      <c r="DK18" s="98"/>
      <c r="DL18" s="98"/>
      <c r="DM18" s="98"/>
      <c r="DN18" s="98"/>
      <c r="DO18" s="98"/>
      <c r="DP18" s="98"/>
      <c r="DQ18" s="98"/>
      <c r="DR18" s="98"/>
      <c r="DS18" s="98"/>
      <c r="DT18" s="98"/>
      <c r="DU18" s="98"/>
      <c r="DV18" s="98"/>
      <c r="DW18" s="98"/>
      <c r="DX18" s="98"/>
      <c r="DY18" s="98"/>
      <c r="DZ18" s="98"/>
      <c r="EA18" s="98"/>
      <c r="EB18" s="98"/>
      <c r="EC18" s="98"/>
      <c r="ED18" s="98"/>
      <c r="EE18" s="98"/>
      <c r="EF18" s="98"/>
      <c r="EG18" s="98"/>
      <c r="EH18" s="98"/>
      <c r="EI18" s="98"/>
      <c r="EJ18" s="98"/>
      <c r="EK18" s="98"/>
      <c r="EL18" s="98"/>
      <c r="EM18" s="98"/>
      <c r="EN18" s="98"/>
      <c r="EO18" s="98"/>
      <c r="EP18" s="98"/>
      <c r="EQ18" s="98"/>
      <c r="ER18" s="98"/>
      <c r="ES18" s="98"/>
      <c r="ET18" s="98"/>
      <c r="EU18" s="98"/>
      <c r="EV18" s="98"/>
      <c r="EW18" s="98"/>
      <c r="EX18" s="98"/>
      <c r="EY18" s="98"/>
      <c r="EZ18" s="98"/>
      <c r="FA18" s="98"/>
      <c r="FB18" s="98"/>
      <c r="FC18" s="98"/>
      <c r="FD18" s="98"/>
      <c r="FE18" s="98"/>
      <c r="FF18" s="98"/>
      <c r="FG18" s="98"/>
      <c r="FH18" s="98"/>
      <c r="FI18" s="98"/>
      <c r="FJ18" s="98"/>
      <c r="FK18" s="98"/>
      <c r="FL18" s="98"/>
      <c r="FM18" s="98"/>
      <c r="FN18" s="98"/>
      <c r="FO18" s="98"/>
      <c r="FP18" s="98"/>
      <c r="FQ18" s="98"/>
      <c r="FR18" s="98"/>
      <c r="FS18" s="98"/>
      <c r="FT18" s="98"/>
      <c r="FU18" s="98"/>
      <c r="FV18" s="98"/>
      <c r="FW18" s="98"/>
      <c r="FX18" s="98"/>
      <c r="FY18" s="98"/>
      <c r="FZ18" s="98"/>
      <c r="GA18" s="98"/>
      <c r="GB18" s="98"/>
      <c r="GC18" s="98"/>
      <c r="GD18" s="98"/>
      <c r="GE18" s="98"/>
      <c r="GF18" s="98"/>
      <c r="GG18" s="98"/>
      <c r="GH18" s="98"/>
      <c r="GI18" s="98"/>
      <c r="GJ18" s="98"/>
      <c r="GK18" s="98"/>
      <c r="GL18" s="98"/>
      <c r="GM18" s="98"/>
      <c r="GN18" s="98"/>
      <c r="GO18" s="98"/>
      <c r="GP18" s="98"/>
      <c r="GQ18" s="98"/>
      <c r="GR18" s="98"/>
      <c r="GS18" s="98"/>
      <c r="GT18" s="98"/>
      <c r="GU18" s="98"/>
      <c r="GV18" s="98"/>
      <c r="GW18" s="98"/>
      <c r="GX18" s="98"/>
      <c r="GY18" s="98"/>
      <c r="GZ18" s="98"/>
      <c r="HA18" s="98"/>
      <c r="HB18" s="98"/>
      <c r="HC18" s="98"/>
      <c r="HD18" s="98"/>
      <c r="HE18" s="98"/>
      <c r="HF18" s="98"/>
      <c r="HG18" s="98"/>
      <c r="HH18" s="98"/>
      <c r="HI18" s="98"/>
      <c r="HJ18" s="98"/>
      <c r="HK18" s="98"/>
      <c r="HL18" s="98"/>
      <c r="HM18" s="98"/>
      <c r="HN18" s="98"/>
      <c r="HO18" s="98"/>
      <c r="HP18" s="98"/>
      <c r="HQ18" s="98"/>
      <c r="HR18" s="98"/>
      <c r="HS18" s="98"/>
      <c r="HT18" s="98"/>
      <c r="HU18" s="98"/>
      <c r="HV18" s="98"/>
      <c r="HW18" s="98"/>
      <c r="HX18" s="98"/>
      <c r="HY18" s="98"/>
      <c r="HZ18" s="98"/>
      <c r="IA18" s="98"/>
      <c r="IB18" s="98"/>
      <c r="IC18" s="98"/>
    </row>
    <row r="19" spans="1:237" ht="15" customHeight="1">
      <c r="A19" s="296" t="s">
        <v>133</v>
      </c>
      <c r="B19" s="269" t="s">
        <v>20</v>
      </c>
      <c r="C19" s="207" t="s">
        <v>154</v>
      </c>
      <c r="D19" s="207" t="s">
        <v>154</v>
      </c>
      <c r="E19" s="207" t="s">
        <v>154</v>
      </c>
      <c r="F19" s="207" t="s">
        <v>154</v>
      </c>
      <c r="G19" s="207" t="s">
        <v>154</v>
      </c>
      <c r="H19" s="207" t="s">
        <v>154</v>
      </c>
      <c r="I19" s="207" t="s">
        <v>154</v>
      </c>
      <c r="J19" s="207" t="s">
        <v>154</v>
      </c>
      <c r="K19" s="207" t="str">
        <f t="shared" si="1"/>
        <v>=</v>
      </c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  <c r="BQ19" s="98"/>
      <c r="BR19" s="98"/>
      <c r="BS19" s="98"/>
      <c r="BT19" s="98"/>
      <c r="BU19" s="98"/>
      <c r="BV19" s="98"/>
      <c r="BW19" s="98"/>
      <c r="BX19" s="98"/>
      <c r="BY19" s="98"/>
      <c r="BZ19" s="98"/>
      <c r="CA19" s="98"/>
      <c r="CB19" s="98"/>
      <c r="CC19" s="98"/>
      <c r="CD19" s="98"/>
      <c r="CE19" s="98"/>
      <c r="CF19" s="98"/>
      <c r="CG19" s="98"/>
      <c r="CH19" s="98"/>
      <c r="CI19" s="98"/>
      <c r="CJ19" s="98"/>
      <c r="CK19" s="98"/>
      <c r="CL19" s="98"/>
      <c r="CM19" s="98"/>
      <c r="CN19" s="98"/>
      <c r="CO19" s="98"/>
      <c r="CP19" s="98"/>
      <c r="CQ19" s="98"/>
      <c r="CR19" s="98"/>
      <c r="CS19" s="98"/>
      <c r="CT19" s="98"/>
      <c r="CU19" s="98"/>
      <c r="CV19" s="98"/>
      <c r="CW19" s="98"/>
      <c r="CX19" s="98"/>
      <c r="CY19" s="98"/>
      <c r="CZ19" s="98"/>
      <c r="DA19" s="98"/>
      <c r="DB19" s="98"/>
      <c r="DC19" s="98"/>
      <c r="DD19" s="98"/>
      <c r="DE19" s="98"/>
      <c r="DF19" s="98"/>
      <c r="DG19" s="98"/>
      <c r="DH19" s="98"/>
      <c r="DI19" s="98"/>
      <c r="DJ19" s="98"/>
      <c r="DK19" s="98"/>
      <c r="DL19" s="98"/>
      <c r="DM19" s="98"/>
      <c r="DN19" s="98"/>
      <c r="DO19" s="98"/>
      <c r="DP19" s="98"/>
      <c r="DQ19" s="98"/>
      <c r="DR19" s="98"/>
      <c r="DS19" s="98"/>
      <c r="DT19" s="98"/>
      <c r="DU19" s="98"/>
      <c r="DV19" s="98"/>
      <c r="DW19" s="98"/>
      <c r="DX19" s="98"/>
      <c r="DY19" s="98"/>
      <c r="DZ19" s="98"/>
      <c r="EA19" s="98"/>
      <c r="EB19" s="98"/>
      <c r="EC19" s="98"/>
      <c r="ED19" s="98"/>
      <c r="EE19" s="98"/>
      <c r="EF19" s="98"/>
      <c r="EG19" s="98"/>
      <c r="EH19" s="98"/>
      <c r="EI19" s="98"/>
      <c r="EJ19" s="98"/>
      <c r="EK19" s="98"/>
      <c r="EL19" s="98"/>
      <c r="EM19" s="98"/>
      <c r="EN19" s="98"/>
      <c r="EO19" s="98"/>
      <c r="EP19" s="98"/>
      <c r="EQ19" s="98"/>
      <c r="ER19" s="98"/>
      <c r="ES19" s="98"/>
      <c r="ET19" s="98"/>
      <c r="EU19" s="98"/>
      <c r="EV19" s="98"/>
      <c r="EW19" s="98"/>
      <c r="EX19" s="98"/>
      <c r="EY19" s="98"/>
      <c r="EZ19" s="98"/>
      <c r="FA19" s="98"/>
      <c r="FB19" s="98"/>
      <c r="FC19" s="98"/>
      <c r="FD19" s="98"/>
      <c r="FE19" s="98"/>
      <c r="FF19" s="98"/>
      <c r="FG19" s="98"/>
      <c r="FH19" s="98"/>
      <c r="FI19" s="98"/>
      <c r="FJ19" s="98"/>
      <c r="FK19" s="98"/>
      <c r="FL19" s="98"/>
      <c r="FM19" s="98"/>
      <c r="FN19" s="98"/>
      <c r="FO19" s="98"/>
      <c r="FP19" s="98"/>
      <c r="FQ19" s="98"/>
      <c r="FR19" s="98"/>
      <c r="FS19" s="98"/>
      <c r="FT19" s="98"/>
      <c r="FU19" s="98"/>
      <c r="FV19" s="98"/>
      <c r="FW19" s="98"/>
      <c r="FX19" s="98"/>
      <c r="FY19" s="98"/>
      <c r="FZ19" s="98"/>
      <c r="GA19" s="98"/>
      <c r="GB19" s="98"/>
      <c r="GC19" s="98"/>
      <c r="GD19" s="98"/>
      <c r="GE19" s="98"/>
      <c r="GF19" s="98"/>
      <c r="GG19" s="98"/>
      <c r="GH19" s="98"/>
      <c r="GI19" s="98"/>
      <c r="GJ19" s="98"/>
      <c r="GK19" s="98"/>
      <c r="GL19" s="98"/>
      <c r="GM19" s="98"/>
      <c r="GN19" s="98"/>
      <c r="GO19" s="98"/>
      <c r="GP19" s="98"/>
      <c r="GQ19" s="98"/>
      <c r="GR19" s="98"/>
      <c r="GS19" s="98"/>
      <c r="GT19" s="98"/>
      <c r="GU19" s="98"/>
      <c r="GV19" s="98"/>
      <c r="GW19" s="98"/>
      <c r="GX19" s="98"/>
      <c r="GY19" s="98"/>
      <c r="GZ19" s="98"/>
      <c r="HA19" s="98"/>
      <c r="HB19" s="98"/>
      <c r="HC19" s="98"/>
      <c r="HD19" s="98"/>
      <c r="HE19" s="98"/>
      <c r="HF19" s="98"/>
      <c r="HG19" s="98"/>
      <c r="HH19" s="98"/>
      <c r="HI19" s="98"/>
      <c r="HJ19" s="98"/>
      <c r="HK19" s="98"/>
      <c r="HL19" s="98"/>
      <c r="HM19" s="98"/>
      <c r="HN19" s="98"/>
      <c r="HO19" s="98"/>
      <c r="HP19" s="98"/>
      <c r="HQ19" s="98"/>
      <c r="HR19" s="98"/>
      <c r="HS19" s="98"/>
      <c r="HT19" s="98"/>
      <c r="HU19" s="98"/>
      <c r="HV19" s="98"/>
      <c r="HW19" s="98"/>
      <c r="HX19" s="98"/>
      <c r="HY19" s="98"/>
      <c r="HZ19" s="98"/>
      <c r="IA19" s="98"/>
      <c r="IB19" s="98"/>
      <c r="IC19" s="98"/>
    </row>
    <row r="20" spans="1:237" ht="15" customHeight="1">
      <c r="A20" s="296" t="s">
        <v>134</v>
      </c>
      <c r="B20" s="269" t="s">
        <v>20</v>
      </c>
      <c r="C20" s="207" t="s">
        <v>154</v>
      </c>
      <c r="D20" s="207" t="s">
        <v>154</v>
      </c>
      <c r="E20" s="207" t="s">
        <v>154</v>
      </c>
      <c r="F20" s="207" t="s">
        <v>154</v>
      </c>
      <c r="G20" s="207" t="s">
        <v>154</v>
      </c>
      <c r="H20" s="207" t="s">
        <v>154</v>
      </c>
      <c r="I20" s="207" t="s">
        <v>154</v>
      </c>
      <c r="J20" s="207" t="s">
        <v>154</v>
      </c>
      <c r="K20" s="207" t="str">
        <f t="shared" si="1"/>
        <v>=</v>
      </c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98"/>
      <c r="BL20" s="98"/>
      <c r="BM20" s="98"/>
      <c r="BN20" s="98"/>
      <c r="BO20" s="98"/>
      <c r="BP20" s="98"/>
      <c r="BQ20" s="98"/>
      <c r="BR20" s="98"/>
      <c r="BS20" s="98"/>
      <c r="BT20" s="98"/>
      <c r="BU20" s="98"/>
      <c r="BV20" s="98"/>
      <c r="BW20" s="98"/>
      <c r="BX20" s="98"/>
      <c r="BY20" s="98"/>
      <c r="BZ20" s="98"/>
      <c r="CA20" s="98"/>
      <c r="CB20" s="98"/>
      <c r="CC20" s="98"/>
      <c r="CD20" s="98"/>
      <c r="CE20" s="98"/>
      <c r="CF20" s="98"/>
      <c r="CG20" s="98"/>
      <c r="CH20" s="98"/>
      <c r="CI20" s="98"/>
      <c r="CJ20" s="98"/>
      <c r="CK20" s="98"/>
      <c r="CL20" s="98"/>
      <c r="CM20" s="98"/>
      <c r="CN20" s="98"/>
      <c r="CO20" s="98"/>
      <c r="CP20" s="98"/>
      <c r="CQ20" s="98"/>
      <c r="CR20" s="98"/>
      <c r="CS20" s="98"/>
      <c r="CT20" s="98"/>
      <c r="CU20" s="98"/>
      <c r="CV20" s="98"/>
      <c r="CW20" s="98"/>
      <c r="CX20" s="98"/>
      <c r="CY20" s="98"/>
      <c r="CZ20" s="98"/>
      <c r="DA20" s="98"/>
      <c r="DB20" s="98"/>
      <c r="DC20" s="98"/>
      <c r="DD20" s="98"/>
      <c r="DE20" s="98"/>
      <c r="DF20" s="98"/>
      <c r="DG20" s="98"/>
      <c r="DH20" s="98"/>
      <c r="DI20" s="98"/>
      <c r="DJ20" s="98"/>
      <c r="DK20" s="98"/>
      <c r="DL20" s="98"/>
      <c r="DM20" s="98"/>
      <c r="DN20" s="98"/>
      <c r="DO20" s="98"/>
      <c r="DP20" s="98"/>
      <c r="DQ20" s="98"/>
      <c r="DR20" s="98"/>
      <c r="DS20" s="98"/>
      <c r="DT20" s="98"/>
      <c r="DU20" s="98"/>
      <c r="DV20" s="98"/>
      <c r="DW20" s="98"/>
      <c r="DX20" s="98"/>
      <c r="DY20" s="98"/>
      <c r="DZ20" s="98"/>
      <c r="EA20" s="98"/>
      <c r="EB20" s="98"/>
      <c r="EC20" s="98"/>
      <c r="ED20" s="98"/>
      <c r="EE20" s="98"/>
      <c r="EF20" s="98"/>
      <c r="EG20" s="98"/>
      <c r="EH20" s="98"/>
      <c r="EI20" s="98"/>
      <c r="EJ20" s="98"/>
      <c r="EK20" s="98"/>
      <c r="EL20" s="98"/>
      <c r="EM20" s="98"/>
      <c r="EN20" s="98"/>
      <c r="EO20" s="98"/>
      <c r="EP20" s="98"/>
      <c r="EQ20" s="98"/>
      <c r="ER20" s="98"/>
      <c r="ES20" s="98"/>
      <c r="ET20" s="98"/>
      <c r="EU20" s="98"/>
      <c r="EV20" s="98"/>
      <c r="EW20" s="98"/>
      <c r="EX20" s="98"/>
      <c r="EY20" s="98"/>
      <c r="EZ20" s="98"/>
      <c r="FA20" s="98"/>
      <c r="FB20" s="98"/>
      <c r="FC20" s="98"/>
      <c r="FD20" s="98"/>
      <c r="FE20" s="98"/>
      <c r="FF20" s="98"/>
      <c r="FG20" s="98"/>
      <c r="FH20" s="98"/>
      <c r="FI20" s="98"/>
      <c r="FJ20" s="98"/>
      <c r="FK20" s="98"/>
      <c r="FL20" s="98"/>
      <c r="FM20" s="98"/>
      <c r="FN20" s="98"/>
      <c r="FO20" s="98"/>
      <c r="FP20" s="98"/>
      <c r="FQ20" s="98"/>
      <c r="FR20" s="98"/>
      <c r="FS20" s="98"/>
      <c r="FT20" s="98"/>
      <c r="FU20" s="98"/>
      <c r="FV20" s="98"/>
      <c r="FW20" s="98"/>
      <c r="FX20" s="98"/>
      <c r="FY20" s="98"/>
      <c r="FZ20" s="98"/>
      <c r="GA20" s="98"/>
      <c r="GB20" s="98"/>
      <c r="GC20" s="98"/>
      <c r="GD20" s="98"/>
      <c r="GE20" s="98"/>
      <c r="GF20" s="98"/>
      <c r="GG20" s="98"/>
      <c r="GH20" s="98"/>
      <c r="GI20" s="98"/>
      <c r="GJ20" s="98"/>
      <c r="GK20" s="98"/>
      <c r="GL20" s="98"/>
      <c r="GM20" s="98"/>
      <c r="GN20" s="98"/>
      <c r="GO20" s="98"/>
      <c r="GP20" s="98"/>
      <c r="GQ20" s="98"/>
      <c r="GR20" s="98"/>
      <c r="GS20" s="98"/>
      <c r="GT20" s="98"/>
      <c r="GU20" s="98"/>
      <c r="GV20" s="98"/>
      <c r="GW20" s="98"/>
      <c r="GX20" s="98"/>
      <c r="GY20" s="98"/>
      <c r="GZ20" s="98"/>
      <c r="HA20" s="98"/>
      <c r="HB20" s="98"/>
      <c r="HC20" s="98"/>
      <c r="HD20" s="98"/>
      <c r="HE20" s="98"/>
      <c r="HF20" s="98"/>
      <c r="HG20" s="98"/>
      <c r="HH20" s="98"/>
      <c r="HI20" s="98"/>
      <c r="HJ20" s="98"/>
      <c r="HK20" s="98"/>
      <c r="HL20" s="98"/>
      <c r="HM20" s="98"/>
      <c r="HN20" s="98"/>
      <c r="HO20" s="98"/>
      <c r="HP20" s="98"/>
      <c r="HQ20" s="98"/>
      <c r="HR20" s="98"/>
      <c r="HS20" s="98"/>
      <c r="HT20" s="98"/>
      <c r="HU20" s="98"/>
      <c r="HV20" s="98"/>
      <c r="HW20" s="98"/>
      <c r="HX20" s="98"/>
      <c r="HY20" s="98"/>
      <c r="HZ20" s="98"/>
      <c r="IA20" s="98"/>
      <c r="IB20" s="98"/>
      <c r="IC20" s="98"/>
    </row>
    <row r="21" spans="1:237" ht="15" customHeight="1">
      <c r="A21" s="296" t="s">
        <v>135</v>
      </c>
      <c r="B21" s="269" t="s">
        <v>20</v>
      </c>
      <c r="C21" s="207" t="s">
        <v>154</v>
      </c>
      <c r="D21" s="207" t="s">
        <v>154</v>
      </c>
      <c r="E21" s="207" t="s">
        <v>154</v>
      </c>
      <c r="F21" s="207" t="s">
        <v>154</v>
      </c>
      <c r="G21" s="207" t="s">
        <v>154</v>
      </c>
      <c r="H21" s="207" t="s">
        <v>154</v>
      </c>
      <c r="I21" s="207" t="s">
        <v>154</v>
      </c>
      <c r="J21" s="207" t="s">
        <v>154</v>
      </c>
      <c r="K21" s="207" t="str">
        <f t="shared" si="1"/>
        <v>=</v>
      </c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8"/>
      <c r="BL21" s="98"/>
      <c r="BM21" s="98"/>
      <c r="BN21" s="98"/>
      <c r="BO21" s="98"/>
      <c r="BP21" s="98"/>
      <c r="BQ21" s="98"/>
      <c r="BR21" s="98"/>
      <c r="BS21" s="98"/>
      <c r="BT21" s="98"/>
      <c r="BU21" s="98"/>
      <c r="BV21" s="98"/>
      <c r="BW21" s="98"/>
      <c r="BX21" s="98"/>
      <c r="BY21" s="98"/>
      <c r="BZ21" s="98"/>
      <c r="CA21" s="98"/>
      <c r="CB21" s="98"/>
      <c r="CC21" s="98"/>
      <c r="CD21" s="98"/>
      <c r="CE21" s="98"/>
      <c r="CF21" s="98"/>
      <c r="CG21" s="98"/>
      <c r="CH21" s="98"/>
      <c r="CI21" s="98"/>
      <c r="CJ21" s="98"/>
      <c r="CK21" s="98"/>
      <c r="CL21" s="98"/>
      <c r="CM21" s="98"/>
      <c r="CN21" s="98"/>
      <c r="CO21" s="98"/>
      <c r="CP21" s="98"/>
      <c r="CQ21" s="98"/>
      <c r="CR21" s="98"/>
      <c r="CS21" s="98"/>
      <c r="CT21" s="98"/>
      <c r="CU21" s="98"/>
      <c r="CV21" s="98"/>
      <c r="CW21" s="98"/>
      <c r="CX21" s="98"/>
      <c r="CY21" s="98"/>
      <c r="CZ21" s="98"/>
      <c r="DA21" s="98"/>
      <c r="DB21" s="98"/>
      <c r="DC21" s="98"/>
      <c r="DD21" s="98"/>
      <c r="DE21" s="98"/>
      <c r="DF21" s="98"/>
      <c r="DG21" s="98"/>
      <c r="DH21" s="98"/>
      <c r="DI21" s="98"/>
      <c r="DJ21" s="98"/>
      <c r="DK21" s="98"/>
      <c r="DL21" s="98"/>
      <c r="DM21" s="98"/>
      <c r="DN21" s="98"/>
      <c r="DO21" s="98"/>
      <c r="DP21" s="98"/>
      <c r="DQ21" s="98"/>
      <c r="DR21" s="98"/>
      <c r="DS21" s="98"/>
      <c r="DT21" s="98"/>
      <c r="DU21" s="98"/>
      <c r="DV21" s="98"/>
      <c r="DW21" s="98"/>
      <c r="DX21" s="98"/>
      <c r="DY21" s="98"/>
      <c r="DZ21" s="98"/>
      <c r="EA21" s="98"/>
      <c r="EB21" s="98"/>
      <c r="EC21" s="98"/>
      <c r="ED21" s="98"/>
      <c r="EE21" s="98"/>
      <c r="EF21" s="98"/>
      <c r="EG21" s="98"/>
      <c r="EH21" s="98"/>
      <c r="EI21" s="98"/>
      <c r="EJ21" s="98"/>
      <c r="EK21" s="98"/>
      <c r="EL21" s="98"/>
      <c r="EM21" s="98"/>
      <c r="EN21" s="98"/>
      <c r="EO21" s="98"/>
      <c r="EP21" s="98"/>
      <c r="EQ21" s="98"/>
      <c r="ER21" s="98"/>
      <c r="ES21" s="98"/>
      <c r="ET21" s="98"/>
      <c r="EU21" s="98"/>
      <c r="EV21" s="98"/>
      <c r="EW21" s="98"/>
      <c r="EX21" s="98"/>
      <c r="EY21" s="98"/>
      <c r="EZ21" s="98"/>
      <c r="FA21" s="98"/>
      <c r="FB21" s="98"/>
      <c r="FC21" s="98"/>
      <c r="FD21" s="98"/>
      <c r="FE21" s="98"/>
      <c r="FF21" s="98"/>
      <c r="FG21" s="98"/>
      <c r="FH21" s="98"/>
      <c r="FI21" s="98"/>
      <c r="FJ21" s="98"/>
      <c r="FK21" s="98"/>
      <c r="FL21" s="98"/>
      <c r="FM21" s="98"/>
      <c r="FN21" s="98"/>
      <c r="FO21" s="98"/>
      <c r="FP21" s="98"/>
      <c r="FQ21" s="98"/>
      <c r="FR21" s="98"/>
      <c r="FS21" s="98"/>
      <c r="FT21" s="98"/>
      <c r="FU21" s="98"/>
      <c r="FV21" s="98"/>
      <c r="FW21" s="98"/>
      <c r="FX21" s="98"/>
      <c r="FY21" s="98"/>
      <c r="FZ21" s="98"/>
      <c r="GA21" s="98"/>
      <c r="GB21" s="98"/>
      <c r="GC21" s="98"/>
      <c r="GD21" s="98"/>
      <c r="GE21" s="98"/>
      <c r="GF21" s="98"/>
      <c r="GG21" s="98"/>
      <c r="GH21" s="98"/>
      <c r="GI21" s="98"/>
      <c r="GJ21" s="98"/>
      <c r="GK21" s="98"/>
      <c r="GL21" s="98"/>
      <c r="GM21" s="98"/>
      <c r="GN21" s="98"/>
      <c r="GO21" s="98"/>
      <c r="GP21" s="98"/>
      <c r="GQ21" s="98"/>
      <c r="GR21" s="98"/>
      <c r="GS21" s="98"/>
      <c r="GT21" s="98"/>
      <c r="GU21" s="98"/>
      <c r="GV21" s="98"/>
      <c r="GW21" s="98"/>
      <c r="GX21" s="98"/>
      <c r="GY21" s="98"/>
      <c r="GZ21" s="98"/>
      <c r="HA21" s="98"/>
      <c r="HB21" s="98"/>
      <c r="HC21" s="98"/>
      <c r="HD21" s="98"/>
      <c r="HE21" s="98"/>
      <c r="HF21" s="98"/>
      <c r="HG21" s="98"/>
      <c r="HH21" s="98"/>
      <c r="HI21" s="98"/>
      <c r="HJ21" s="98"/>
      <c r="HK21" s="98"/>
      <c r="HL21" s="98"/>
      <c r="HM21" s="98"/>
      <c r="HN21" s="98"/>
      <c r="HO21" s="98"/>
      <c r="HP21" s="98"/>
      <c r="HQ21" s="98"/>
      <c r="HR21" s="98"/>
      <c r="HS21" s="98"/>
      <c r="HT21" s="98"/>
      <c r="HU21" s="98"/>
      <c r="HV21" s="98"/>
      <c r="HW21" s="98"/>
      <c r="HX21" s="98"/>
      <c r="HY21" s="98"/>
      <c r="HZ21" s="98"/>
      <c r="IA21" s="98"/>
      <c r="IB21" s="98"/>
      <c r="IC21" s="98"/>
    </row>
    <row r="22" spans="1:237" ht="15" customHeight="1">
      <c r="A22" s="296" t="s">
        <v>136</v>
      </c>
      <c r="B22" s="269" t="s">
        <v>20</v>
      </c>
      <c r="C22" s="207" t="s">
        <v>154</v>
      </c>
      <c r="D22" s="207" t="s">
        <v>154</v>
      </c>
      <c r="E22" s="207" t="s">
        <v>154</v>
      </c>
      <c r="F22" s="207" t="s">
        <v>154</v>
      </c>
      <c r="G22" s="207" t="s">
        <v>154</v>
      </c>
      <c r="H22" s="207" t="s">
        <v>154</v>
      </c>
      <c r="I22" s="207" t="s">
        <v>154</v>
      </c>
      <c r="J22" s="207" t="s">
        <v>154</v>
      </c>
      <c r="K22" s="207" t="str">
        <f t="shared" si="1"/>
        <v>=</v>
      </c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  <c r="BM22" s="98"/>
      <c r="BN22" s="98"/>
      <c r="BO22" s="98"/>
      <c r="BP22" s="98"/>
      <c r="BQ22" s="98"/>
      <c r="BR22" s="98"/>
      <c r="BS22" s="98"/>
      <c r="BT22" s="98"/>
      <c r="BU22" s="98"/>
      <c r="BV22" s="98"/>
      <c r="BW22" s="98"/>
      <c r="BX22" s="98"/>
      <c r="BY22" s="98"/>
      <c r="BZ22" s="98"/>
      <c r="CA22" s="98"/>
      <c r="CB22" s="98"/>
      <c r="CC22" s="98"/>
      <c r="CD22" s="98"/>
      <c r="CE22" s="98"/>
      <c r="CF22" s="98"/>
      <c r="CG22" s="98"/>
      <c r="CH22" s="98"/>
      <c r="CI22" s="98"/>
      <c r="CJ22" s="98"/>
      <c r="CK22" s="98"/>
      <c r="CL22" s="98"/>
      <c r="CM22" s="98"/>
      <c r="CN22" s="98"/>
      <c r="CO22" s="98"/>
      <c r="CP22" s="98"/>
      <c r="CQ22" s="98"/>
      <c r="CR22" s="98"/>
      <c r="CS22" s="98"/>
      <c r="CT22" s="98"/>
      <c r="CU22" s="98"/>
      <c r="CV22" s="98"/>
      <c r="CW22" s="98"/>
      <c r="CX22" s="98"/>
      <c r="CY22" s="98"/>
      <c r="CZ22" s="98"/>
      <c r="DA22" s="98"/>
      <c r="DB22" s="98"/>
      <c r="DC22" s="98"/>
      <c r="DD22" s="98"/>
      <c r="DE22" s="98"/>
      <c r="DF22" s="98"/>
      <c r="DG22" s="98"/>
      <c r="DH22" s="98"/>
      <c r="DI22" s="98"/>
      <c r="DJ22" s="98"/>
      <c r="DK22" s="98"/>
      <c r="DL22" s="98"/>
      <c r="DM22" s="98"/>
      <c r="DN22" s="98"/>
      <c r="DO22" s="98"/>
      <c r="DP22" s="98"/>
      <c r="DQ22" s="98"/>
      <c r="DR22" s="98"/>
      <c r="DS22" s="98"/>
      <c r="DT22" s="98"/>
      <c r="DU22" s="98"/>
      <c r="DV22" s="98"/>
      <c r="DW22" s="98"/>
      <c r="DX22" s="98"/>
      <c r="DY22" s="98"/>
      <c r="DZ22" s="98"/>
      <c r="EA22" s="98"/>
      <c r="EB22" s="98"/>
      <c r="EC22" s="98"/>
      <c r="ED22" s="98"/>
      <c r="EE22" s="98"/>
      <c r="EF22" s="98"/>
      <c r="EG22" s="98"/>
      <c r="EH22" s="98"/>
      <c r="EI22" s="98"/>
      <c r="EJ22" s="98"/>
      <c r="EK22" s="98"/>
      <c r="EL22" s="98"/>
      <c r="EM22" s="98"/>
      <c r="EN22" s="98"/>
      <c r="EO22" s="98"/>
      <c r="EP22" s="98"/>
      <c r="EQ22" s="98"/>
      <c r="ER22" s="98"/>
      <c r="ES22" s="98"/>
      <c r="ET22" s="98"/>
      <c r="EU22" s="98"/>
      <c r="EV22" s="98"/>
      <c r="EW22" s="98"/>
      <c r="EX22" s="98"/>
      <c r="EY22" s="98"/>
      <c r="EZ22" s="98"/>
      <c r="FA22" s="98"/>
      <c r="FB22" s="98"/>
      <c r="FC22" s="98"/>
      <c r="FD22" s="98"/>
      <c r="FE22" s="98"/>
      <c r="FF22" s="98"/>
      <c r="FG22" s="98"/>
      <c r="FH22" s="98"/>
      <c r="FI22" s="98"/>
      <c r="FJ22" s="98"/>
      <c r="FK22" s="98"/>
      <c r="FL22" s="98"/>
      <c r="FM22" s="98"/>
      <c r="FN22" s="98"/>
      <c r="FO22" s="98"/>
      <c r="FP22" s="98"/>
      <c r="FQ22" s="98"/>
      <c r="FR22" s="98"/>
      <c r="FS22" s="98"/>
      <c r="FT22" s="98"/>
      <c r="FU22" s="98"/>
      <c r="FV22" s="98"/>
      <c r="FW22" s="98"/>
      <c r="FX22" s="98"/>
      <c r="FY22" s="98"/>
      <c r="FZ22" s="98"/>
      <c r="GA22" s="98"/>
      <c r="GB22" s="98"/>
      <c r="GC22" s="98"/>
      <c r="GD22" s="98"/>
      <c r="GE22" s="98"/>
      <c r="GF22" s="98"/>
      <c r="GG22" s="98"/>
      <c r="GH22" s="98"/>
      <c r="GI22" s="98"/>
      <c r="GJ22" s="98"/>
      <c r="GK22" s="98"/>
      <c r="GL22" s="98"/>
      <c r="GM22" s="98"/>
      <c r="GN22" s="98"/>
      <c r="GO22" s="98"/>
      <c r="GP22" s="98"/>
      <c r="GQ22" s="98"/>
      <c r="GR22" s="98"/>
      <c r="GS22" s="98"/>
      <c r="GT22" s="98"/>
      <c r="GU22" s="98"/>
      <c r="GV22" s="98"/>
      <c r="GW22" s="98"/>
      <c r="GX22" s="98"/>
      <c r="GY22" s="98"/>
      <c r="GZ22" s="98"/>
      <c r="HA22" s="98"/>
      <c r="HB22" s="98"/>
      <c r="HC22" s="98"/>
      <c r="HD22" s="98"/>
      <c r="HE22" s="98"/>
      <c r="HF22" s="98"/>
      <c r="HG22" s="98"/>
      <c r="HH22" s="98"/>
      <c r="HI22" s="98"/>
      <c r="HJ22" s="98"/>
      <c r="HK22" s="98"/>
      <c r="HL22" s="98"/>
      <c r="HM22" s="98"/>
      <c r="HN22" s="98"/>
      <c r="HO22" s="98"/>
      <c r="HP22" s="98"/>
      <c r="HQ22" s="98"/>
      <c r="HR22" s="98"/>
      <c r="HS22" s="98"/>
      <c r="HT22" s="98"/>
      <c r="HU22" s="98"/>
      <c r="HV22" s="98"/>
      <c r="HW22" s="98"/>
      <c r="HX22" s="98"/>
      <c r="HY22" s="98"/>
      <c r="HZ22" s="98"/>
      <c r="IA22" s="98"/>
      <c r="IB22" s="98"/>
      <c r="IC22" s="98"/>
    </row>
    <row r="23" spans="1:237" ht="15" customHeight="1">
      <c r="A23" s="296" t="s">
        <v>180</v>
      </c>
      <c r="B23" s="269" t="s">
        <v>20</v>
      </c>
      <c r="C23" s="207" t="s">
        <v>154</v>
      </c>
      <c r="D23" s="207" t="s">
        <v>154</v>
      </c>
      <c r="E23" s="207" t="s">
        <v>154</v>
      </c>
      <c r="F23" s="207" t="s">
        <v>154</v>
      </c>
      <c r="G23" s="207" t="s">
        <v>154</v>
      </c>
      <c r="H23" s="207" t="s">
        <v>154</v>
      </c>
      <c r="I23" s="207" t="s">
        <v>154</v>
      </c>
      <c r="J23" s="207" t="s">
        <v>154</v>
      </c>
      <c r="K23" s="207" t="str">
        <f t="shared" si="1"/>
        <v>=</v>
      </c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98"/>
      <c r="BE23" s="98"/>
      <c r="BF23" s="98"/>
      <c r="BG23" s="98"/>
      <c r="BH23" s="98"/>
      <c r="BI23" s="98"/>
      <c r="BJ23" s="98"/>
      <c r="BK23" s="98"/>
      <c r="BL23" s="98"/>
      <c r="BM23" s="98"/>
      <c r="BN23" s="98"/>
      <c r="BO23" s="98"/>
      <c r="BP23" s="98"/>
      <c r="BQ23" s="98"/>
      <c r="BR23" s="98"/>
      <c r="BS23" s="98"/>
      <c r="BT23" s="98"/>
      <c r="BU23" s="98"/>
      <c r="BV23" s="98"/>
      <c r="BW23" s="98"/>
      <c r="BX23" s="98"/>
      <c r="BY23" s="98"/>
      <c r="BZ23" s="98"/>
      <c r="CA23" s="98"/>
      <c r="CB23" s="98"/>
      <c r="CC23" s="98"/>
      <c r="CD23" s="98"/>
      <c r="CE23" s="98"/>
      <c r="CF23" s="98"/>
      <c r="CG23" s="98"/>
      <c r="CH23" s="98"/>
      <c r="CI23" s="98"/>
      <c r="CJ23" s="98"/>
      <c r="CK23" s="98"/>
      <c r="CL23" s="98"/>
      <c r="CM23" s="98"/>
      <c r="CN23" s="98"/>
      <c r="CO23" s="98"/>
      <c r="CP23" s="98"/>
      <c r="CQ23" s="98"/>
      <c r="CR23" s="98"/>
      <c r="CS23" s="98"/>
      <c r="CT23" s="98"/>
      <c r="CU23" s="98"/>
      <c r="CV23" s="98"/>
      <c r="CW23" s="98"/>
      <c r="CX23" s="98"/>
      <c r="CY23" s="98"/>
      <c r="CZ23" s="98"/>
      <c r="DA23" s="98"/>
      <c r="DB23" s="98"/>
      <c r="DC23" s="98"/>
      <c r="DD23" s="98"/>
      <c r="DE23" s="98"/>
      <c r="DF23" s="98"/>
      <c r="DG23" s="98"/>
      <c r="DH23" s="98"/>
      <c r="DI23" s="98"/>
      <c r="DJ23" s="98"/>
      <c r="DK23" s="98"/>
      <c r="DL23" s="98"/>
      <c r="DM23" s="98"/>
      <c r="DN23" s="98"/>
      <c r="DO23" s="98"/>
      <c r="DP23" s="98"/>
      <c r="DQ23" s="98"/>
      <c r="DR23" s="98"/>
      <c r="DS23" s="98"/>
      <c r="DT23" s="98"/>
      <c r="DU23" s="98"/>
      <c r="DV23" s="98"/>
      <c r="DW23" s="98"/>
      <c r="DX23" s="98"/>
      <c r="DY23" s="98"/>
      <c r="DZ23" s="98"/>
      <c r="EA23" s="98"/>
      <c r="EB23" s="98"/>
      <c r="EC23" s="98"/>
      <c r="ED23" s="98"/>
      <c r="EE23" s="98"/>
      <c r="EF23" s="98"/>
      <c r="EG23" s="98"/>
      <c r="EH23" s="98"/>
      <c r="EI23" s="98"/>
      <c r="EJ23" s="98"/>
      <c r="EK23" s="98"/>
      <c r="EL23" s="98"/>
      <c r="EM23" s="98"/>
      <c r="EN23" s="98"/>
      <c r="EO23" s="98"/>
      <c r="EP23" s="98"/>
      <c r="EQ23" s="98"/>
      <c r="ER23" s="98"/>
      <c r="ES23" s="98"/>
      <c r="ET23" s="98"/>
      <c r="EU23" s="98"/>
      <c r="EV23" s="98"/>
      <c r="EW23" s="98"/>
      <c r="EX23" s="98"/>
      <c r="EY23" s="98"/>
      <c r="EZ23" s="98"/>
      <c r="FA23" s="98"/>
      <c r="FB23" s="98"/>
      <c r="FC23" s="98"/>
      <c r="FD23" s="98"/>
      <c r="FE23" s="98"/>
      <c r="FF23" s="98"/>
      <c r="FG23" s="98"/>
      <c r="FH23" s="98"/>
      <c r="FI23" s="98"/>
      <c r="FJ23" s="98"/>
      <c r="FK23" s="98"/>
      <c r="FL23" s="98"/>
      <c r="FM23" s="98"/>
      <c r="FN23" s="98"/>
      <c r="FO23" s="98"/>
      <c r="FP23" s="98"/>
      <c r="FQ23" s="98"/>
      <c r="FR23" s="98"/>
      <c r="FS23" s="98"/>
      <c r="FT23" s="98"/>
      <c r="FU23" s="98"/>
      <c r="FV23" s="98"/>
      <c r="FW23" s="98"/>
      <c r="FX23" s="98"/>
      <c r="FY23" s="98"/>
      <c r="FZ23" s="98"/>
      <c r="GA23" s="98"/>
      <c r="GB23" s="98"/>
      <c r="GC23" s="98"/>
      <c r="GD23" s="98"/>
      <c r="GE23" s="98"/>
      <c r="GF23" s="98"/>
      <c r="GG23" s="98"/>
      <c r="GH23" s="98"/>
      <c r="GI23" s="98"/>
      <c r="GJ23" s="98"/>
      <c r="GK23" s="98"/>
      <c r="GL23" s="98"/>
      <c r="GM23" s="98"/>
      <c r="GN23" s="98"/>
      <c r="GO23" s="98"/>
      <c r="GP23" s="98"/>
      <c r="GQ23" s="98"/>
      <c r="GR23" s="98"/>
      <c r="GS23" s="98"/>
      <c r="GT23" s="98"/>
      <c r="GU23" s="98"/>
      <c r="GV23" s="98"/>
      <c r="GW23" s="98"/>
      <c r="GX23" s="98"/>
      <c r="GY23" s="98"/>
      <c r="GZ23" s="98"/>
      <c r="HA23" s="98"/>
      <c r="HB23" s="98"/>
      <c r="HC23" s="98"/>
      <c r="HD23" s="98"/>
      <c r="HE23" s="98"/>
      <c r="HF23" s="98"/>
      <c r="HG23" s="98"/>
      <c r="HH23" s="98"/>
      <c r="HI23" s="98"/>
      <c r="HJ23" s="98"/>
      <c r="HK23" s="98"/>
      <c r="HL23" s="98"/>
      <c r="HM23" s="98"/>
      <c r="HN23" s="98"/>
      <c r="HO23" s="98"/>
      <c r="HP23" s="98"/>
      <c r="HQ23" s="98"/>
      <c r="HR23" s="98"/>
      <c r="HS23" s="98"/>
      <c r="HT23" s="98"/>
      <c r="HU23" s="98"/>
      <c r="HV23" s="98"/>
      <c r="HW23" s="98"/>
      <c r="HX23" s="98"/>
      <c r="HY23" s="98"/>
      <c r="HZ23" s="98"/>
      <c r="IA23" s="98"/>
      <c r="IB23" s="98"/>
      <c r="IC23" s="98"/>
    </row>
    <row r="24" spans="1:237" ht="15" customHeight="1">
      <c r="A24" s="296" t="s">
        <v>181</v>
      </c>
      <c r="B24" s="269" t="s">
        <v>20</v>
      </c>
      <c r="C24" s="207" t="s">
        <v>154</v>
      </c>
      <c r="D24" s="207" t="s">
        <v>154</v>
      </c>
      <c r="E24" s="207" t="s">
        <v>154</v>
      </c>
      <c r="F24" s="207" t="s">
        <v>154</v>
      </c>
      <c r="G24" s="207" t="s">
        <v>154</v>
      </c>
      <c r="H24" s="207" t="s">
        <v>154</v>
      </c>
      <c r="I24" s="207" t="s">
        <v>154</v>
      </c>
      <c r="J24" s="207" t="s">
        <v>154</v>
      </c>
      <c r="K24" s="207" t="str">
        <f t="shared" si="1"/>
        <v>=</v>
      </c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8"/>
      <c r="BK24" s="98"/>
      <c r="BL24" s="98"/>
      <c r="BM24" s="98"/>
      <c r="BN24" s="98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  <c r="CJ24" s="98"/>
      <c r="CK24" s="98"/>
      <c r="CL24" s="98"/>
      <c r="CM24" s="98"/>
      <c r="CN24" s="98"/>
      <c r="CO24" s="98"/>
      <c r="CP24" s="98"/>
      <c r="CQ24" s="98"/>
      <c r="CR24" s="98"/>
      <c r="CS24" s="98"/>
      <c r="CT24" s="98"/>
      <c r="CU24" s="98"/>
      <c r="CV24" s="98"/>
      <c r="CW24" s="98"/>
      <c r="CX24" s="98"/>
      <c r="CY24" s="98"/>
      <c r="CZ24" s="98"/>
      <c r="DA24" s="98"/>
      <c r="DB24" s="98"/>
      <c r="DC24" s="98"/>
      <c r="DD24" s="98"/>
      <c r="DE24" s="98"/>
      <c r="DF24" s="98"/>
      <c r="DG24" s="98"/>
      <c r="DH24" s="98"/>
      <c r="DI24" s="98"/>
      <c r="DJ24" s="98"/>
      <c r="DK24" s="98"/>
      <c r="DL24" s="98"/>
      <c r="DM24" s="98"/>
      <c r="DN24" s="98"/>
      <c r="DO24" s="98"/>
      <c r="DP24" s="98"/>
      <c r="DQ24" s="98"/>
      <c r="DR24" s="98"/>
      <c r="DS24" s="98"/>
      <c r="DT24" s="98"/>
      <c r="DU24" s="98"/>
      <c r="DV24" s="98"/>
      <c r="DW24" s="98"/>
      <c r="DX24" s="98"/>
      <c r="DY24" s="98"/>
      <c r="DZ24" s="98"/>
      <c r="EA24" s="98"/>
      <c r="EB24" s="98"/>
      <c r="EC24" s="98"/>
      <c r="ED24" s="98"/>
      <c r="EE24" s="98"/>
      <c r="EF24" s="98"/>
      <c r="EG24" s="98"/>
      <c r="EH24" s="98"/>
      <c r="EI24" s="98"/>
      <c r="EJ24" s="98"/>
      <c r="EK24" s="98"/>
      <c r="EL24" s="98"/>
      <c r="EM24" s="98"/>
      <c r="EN24" s="98"/>
      <c r="EO24" s="98"/>
      <c r="EP24" s="98"/>
      <c r="EQ24" s="98"/>
      <c r="ER24" s="98"/>
      <c r="ES24" s="98"/>
      <c r="ET24" s="98"/>
      <c r="EU24" s="98"/>
      <c r="EV24" s="98"/>
      <c r="EW24" s="98"/>
      <c r="EX24" s="98"/>
      <c r="EY24" s="98"/>
      <c r="EZ24" s="98"/>
      <c r="FA24" s="98"/>
      <c r="FB24" s="98"/>
      <c r="FC24" s="98"/>
      <c r="FD24" s="98"/>
      <c r="FE24" s="98"/>
      <c r="FF24" s="98"/>
      <c r="FG24" s="98"/>
      <c r="FH24" s="98"/>
      <c r="FI24" s="98"/>
      <c r="FJ24" s="98"/>
      <c r="FK24" s="98"/>
      <c r="FL24" s="98"/>
      <c r="FM24" s="98"/>
      <c r="FN24" s="98"/>
      <c r="FO24" s="98"/>
      <c r="FP24" s="98"/>
      <c r="FQ24" s="98"/>
      <c r="FR24" s="98"/>
      <c r="FS24" s="98"/>
      <c r="FT24" s="98"/>
      <c r="FU24" s="98"/>
      <c r="FV24" s="98"/>
      <c r="FW24" s="98"/>
      <c r="FX24" s="98"/>
      <c r="FY24" s="98"/>
      <c r="FZ24" s="98"/>
      <c r="GA24" s="98"/>
      <c r="GB24" s="98"/>
      <c r="GC24" s="98"/>
      <c r="GD24" s="98"/>
      <c r="GE24" s="98"/>
      <c r="GF24" s="98"/>
      <c r="GG24" s="98"/>
      <c r="GH24" s="98"/>
      <c r="GI24" s="98"/>
      <c r="GJ24" s="98"/>
      <c r="GK24" s="98"/>
      <c r="GL24" s="98"/>
      <c r="GM24" s="98"/>
      <c r="GN24" s="98"/>
      <c r="GO24" s="98"/>
      <c r="GP24" s="98"/>
      <c r="GQ24" s="98"/>
      <c r="GR24" s="98"/>
      <c r="GS24" s="98"/>
      <c r="GT24" s="98"/>
      <c r="GU24" s="98"/>
      <c r="GV24" s="98"/>
      <c r="GW24" s="98"/>
      <c r="GX24" s="98"/>
      <c r="GY24" s="98"/>
      <c r="GZ24" s="98"/>
      <c r="HA24" s="98"/>
      <c r="HB24" s="98"/>
      <c r="HC24" s="98"/>
      <c r="HD24" s="98"/>
      <c r="HE24" s="98"/>
      <c r="HF24" s="98"/>
      <c r="HG24" s="98"/>
      <c r="HH24" s="98"/>
      <c r="HI24" s="98"/>
      <c r="HJ24" s="98"/>
      <c r="HK24" s="98"/>
      <c r="HL24" s="98"/>
      <c r="HM24" s="98"/>
      <c r="HN24" s="98"/>
      <c r="HO24" s="98"/>
      <c r="HP24" s="98"/>
      <c r="HQ24" s="98"/>
      <c r="HR24" s="98"/>
      <c r="HS24" s="98"/>
      <c r="HT24" s="98"/>
      <c r="HU24" s="98"/>
      <c r="HV24" s="98"/>
      <c r="HW24" s="98"/>
      <c r="HX24" s="98"/>
      <c r="HY24" s="98"/>
      <c r="HZ24" s="98"/>
      <c r="IA24" s="98"/>
      <c r="IB24" s="98"/>
      <c r="IC24" s="98"/>
    </row>
    <row r="25" spans="1:237" ht="15" customHeight="1">
      <c r="A25" s="112" t="s">
        <v>238</v>
      </c>
      <c r="B25" s="112"/>
      <c r="C25" s="112"/>
      <c r="D25" s="112"/>
      <c r="E25" s="112"/>
      <c r="F25" s="112"/>
      <c r="G25" s="112"/>
      <c r="H25" s="112"/>
      <c r="I25" s="112"/>
      <c r="J25" s="112"/>
      <c r="K25" s="113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98"/>
      <c r="BL25" s="98"/>
      <c r="BM25" s="98"/>
      <c r="BN25" s="98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8"/>
      <c r="CG25" s="98"/>
      <c r="CH25" s="98"/>
      <c r="CI25" s="98"/>
      <c r="CJ25" s="98"/>
      <c r="CK25" s="98"/>
      <c r="CL25" s="98"/>
      <c r="CM25" s="98"/>
      <c r="CN25" s="98"/>
      <c r="CO25" s="98"/>
      <c r="CP25" s="98"/>
      <c r="CQ25" s="98"/>
      <c r="CR25" s="98"/>
      <c r="CS25" s="98"/>
      <c r="CT25" s="98"/>
      <c r="CU25" s="98"/>
      <c r="CV25" s="98"/>
      <c r="CW25" s="98"/>
      <c r="CX25" s="98"/>
      <c r="CY25" s="98"/>
      <c r="CZ25" s="98"/>
      <c r="DA25" s="98"/>
      <c r="DB25" s="98"/>
      <c r="DC25" s="98"/>
      <c r="DD25" s="98"/>
      <c r="DE25" s="98"/>
      <c r="DF25" s="98"/>
      <c r="DG25" s="98"/>
      <c r="DH25" s="98"/>
      <c r="DI25" s="98"/>
      <c r="DJ25" s="98"/>
      <c r="DK25" s="98"/>
      <c r="DL25" s="98"/>
      <c r="DM25" s="98"/>
      <c r="DN25" s="98"/>
      <c r="DO25" s="98"/>
      <c r="DP25" s="98"/>
      <c r="DQ25" s="98"/>
      <c r="DR25" s="98"/>
      <c r="DS25" s="98"/>
      <c r="DT25" s="98"/>
      <c r="DU25" s="98"/>
      <c r="DV25" s="98"/>
      <c r="DW25" s="98"/>
      <c r="DX25" s="98"/>
      <c r="DY25" s="98"/>
      <c r="DZ25" s="98"/>
      <c r="EA25" s="98"/>
      <c r="EB25" s="98"/>
      <c r="EC25" s="98"/>
      <c r="ED25" s="98"/>
      <c r="EE25" s="98"/>
      <c r="EF25" s="98"/>
      <c r="EG25" s="98"/>
      <c r="EH25" s="98"/>
      <c r="EI25" s="98"/>
      <c r="EJ25" s="98"/>
      <c r="EK25" s="98"/>
      <c r="EL25" s="98"/>
      <c r="EM25" s="98"/>
      <c r="EN25" s="98"/>
      <c r="EO25" s="98"/>
      <c r="EP25" s="98"/>
      <c r="EQ25" s="98"/>
      <c r="ER25" s="98"/>
      <c r="ES25" s="98"/>
      <c r="ET25" s="98"/>
      <c r="EU25" s="98"/>
      <c r="EV25" s="98"/>
      <c r="EW25" s="98"/>
      <c r="EX25" s="98"/>
      <c r="EY25" s="98"/>
      <c r="EZ25" s="98"/>
      <c r="FA25" s="98"/>
      <c r="FB25" s="98"/>
      <c r="FC25" s="98"/>
      <c r="FD25" s="98"/>
      <c r="FE25" s="98"/>
      <c r="FF25" s="98"/>
      <c r="FG25" s="98"/>
      <c r="FH25" s="98"/>
      <c r="FI25" s="98"/>
      <c r="FJ25" s="98"/>
      <c r="FK25" s="98"/>
      <c r="FL25" s="98"/>
      <c r="FM25" s="98"/>
      <c r="FN25" s="98"/>
      <c r="FO25" s="98"/>
      <c r="FP25" s="98"/>
      <c r="FQ25" s="98"/>
      <c r="FR25" s="98"/>
      <c r="FS25" s="98"/>
      <c r="FT25" s="98"/>
      <c r="FU25" s="98"/>
      <c r="FV25" s="98"/>
      <c r="FW25" s="98"/>
      <c r="FX25" s="98"/>
      <c r="FY25" s="98"/>
      <c r="FZ25" s="98"/>
      <c r="GA25" s="98"/>
      <c r="GB25" s="98"/>
      <c r="GC25" s="98"/>
      <c r="GD25" s="98"/>
      <c r="GE25" s="98"/>
      <c r="GF25" s="98"/>
      <c r="GG25" s="98"/>
      <c r="GH25" s="98"/>
      <c r="GI25" s="98"/>
      <c r="GJ25" s="98"/>
      <c r="GK25" s="98"/>
      <c r="GL25" s="98"/>
      <c r="GM25" s="98"/>
      <c r="GN25" s="98"/>
      <c r="GO25" s="98"/>
      <c r="GP25" s="98"/>
      <c r="GQ25" s="98"/>
      <c r="GR25" s="98"/>
      <c r="GS25" s="98"/>
      <c r="GT25" s="98"/>
      <c r="GU25" s="98"/>
      <c r="GV25" s="98"/>
      <c r="GW25" s="98"/>
      <c r="GX25" s="98"/>
      <c r="GY25" s="98"/>
      <c r="GZ25" s="98"/>
      <c r="HA25" s="98"/>
      <c r="HB25" s="98"/>
      <c r="HC25" s="98"/>
      <c r="HD25" s="98"/>
      <c r="HE25" s="98"/>
      <c r="HF25" s="98"/>
      <c r="HG25" s="98"/>
      <c r="HH25" s="98"/>
      <c r="HI25" s="98"/>
      <c r="HJ25" s="98"/>
      <c r="HK25" s="98"/>
      <c r="HL25" s="98"/>
      <c r="HM25" s="98"/>
      <c r="HN25" s="98"/>
      <c r="HO25" s="98"/>
      <c r="HP25" s="98"/>
      <c r="HQ25" s="98"/>
      <c r="HR25" s="98"/>
      <c r="HS25" s="98"/>
      <c r="HT25" s="98"/>
      <c r="HU25" s="98"/>
      <c r="HV25" s="98"/>
      <c r="HW25" s="98"/>
      <c r="HX25" s="98"/>
      <c r="HY25" s="98"/>
      <c r="HZ25" s="98"/>
      <c r="IA25" s="98"/>
      <c r="IB25" s="98"/>
      <c r="IC25" s="98"/>
    </row>
    <row r="26" spans="1:237" ht="15" customHeight="1">
      <c r="A26" s="114" t="s">
        <v>176</v>
      </c>
      <c r="B26" s="115" t="s">
        <v>20</v>
      </c>
      <c r="C26" s="111" t="s">
        <v>154</v>
      </c>
      <c r="D26" s="111" t="s">
        <v>154</v>
      </c>
      <c r="E26" s="111" t="s">
        <v>154</v>
      </c>
      <c r="F26" s="111" t="s">
        <v>154</v>
      </c>
      <c r="G26" s="111" t="s">
        <v>154</v>
      </c>
      <c r="H26" s="111" t="s">
        <v>154</v>
      </c>
      <c r="I26" s="111" t="s">
        <v>154</v>
      </c>
      <c r="J26" s="111" t="s">
        <v>154</v>
      </c>
      <c r="K26" s="116" t="str">
        <f>IF(ISERROR(AVERAGE(C26:J26)),"=",AVERAGE(C26:J26))</f>
        <v>=</v>
      </c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  <c r="BM26" s="98"/>
      <c r="BN26" s="98"/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98"/>
      <c r="CG26" s="98"/>
      <c r="CH26" s="98"/>
      <c r="CI26" s="98"/>
      <c r="CJ26" s="98"/>
      <c r="CK26" s="98"/>
      <c r="CL26" s="98"/>
      <c r="CM26" s="98"/>
      <c r="CN26" s="98"/>
      <c r="CO26" s="98"/>
      <c r="CP26" s="98"/>
      <c r="CQ26" s="98"/>
      <c r="CR26" s="98"/>
      <c r="CS26" s="98"/>
      <c r="CT26" s="98"/>
      <c r="CU26" s="98"/>
      <c r="CV26" s="98"/>
      <c r="CW26" s="98"/>
      <c r="CX26" s="98"/>
      <c r="CY26" s="98"/>
      <c r="CZ26" s="98"/>
      <c r="DA26" s="98"/>
      <c r="DB26" s="98"/>
      <c r="DC26" s="98"/>
      <c r="DD26" s="98"/>
      <c r="DE26" s="98"/>
      <c r="DF26" s="98"/>
      <c r="DG26" s="98"/>
      <c r="DH26" s="98"/>
      <c r="DI26" s="98"/>
      <c r="DJ26" s="98"/>
      <c r="DK26" s="98"/>
      <c r="DL26" s="98"/>
      <c r="DM26" s="98"/>
      <c r="DN26" s="98"/>
      <c r="DO26" s="98"/>
      <c r="DP26" s="98"/>
      <c r="DQ26" s="98"/>
      <c r="DR26" s="98"/>
      <c r="DS26" s="98"/>
      <c r="DT26" s="98"/>
      <c r="DU26" s="98"/>
      <c r="DV26" s="98"/>
      <c r="DW26" s="98"/>
      <c r="DX26" s="98"/>
      <c r="DY26" s="98"/>
      <c r="DZ26" s="98"/>
      <c r="EA26" s="98"/>
      <c r="EB26" s="98"/>
      <c r="EC26" s="98"/>
      <c r="ED26" s="98"/>
      <c r="EE26" s="98"/>
      <c r="EF26" s="98"/>
      <c r="EG26" s="98"/>
      <c r="EH26" s="98"/>
      <c r="EI26" s="98"/>
      <c r="EJ26" s="98"/>
      <c r="EK26" s="98"/>
      <c r="EL26" s="98"/>
      <c r="EM26" s="98"/>
      <c r="EN26" s="98"/>
      <c r="EO26" s="98"/>
      <c r="EP26" s="98"/>
      <c r="EQ26" s="98"/>
      <c r="ER26" s="98"/>
      <c r="ES26" s="98"/>
      <c r="ET26" s="98"/>
      <c r="EU26" s="98"/>
      <c r="EV26" s="98"/>
      <c r="EW26" s="98"/>
      <c r="EX26" s="98"/>
      <c r="EY26" s="98"/>
      <c r="EZ26" s="98"/>
      <c r="FA26" s="98"/>
      <c r="FB26" s="98"/>
      <c r="FC26" s="98"/>
      <c r="FD26" s="98"/>
      <c r="FE26" s="98"/>
      <c r="FF26" s="98"/>
      <c r="FG26" s="98"/>
      <c r="FH26" s="98"/>
      <c r="FI26" s="98"/>
      <c r="FJ26" s="98"/>
      <c r="FK26" s="98"/>
      <c r="FL26" s="98"/>
      <c r="FM26" s="98"/>
      <c r="FN26" s="98"/>
      <c r="FO26" s="98"/>
      <c r="FP26" s="98"/>
      <c r="FQ26" s="98"/>
      <c r="FR26" s="98"/>
      <c r="FS26" s="98"/>
      <c r="FT26" s="98"/>
      <c r="FU26" s="98"/>
      <c r="FV26" s="98"/>
      <c r="FW26" s="98"/>
      <c r="FX26" s="98"/>
      <c r="FY26" s="98"/>
      <c r="FZ26" s="98"/>
      <c r="GA26" s="98"/>
      <c r="GB26" s="98"/>
      <c r="GC26" s="98"/>
      <c r="GD26" s="98"/>
      <c r="GE26" s="98"/>
      <c r="GF26" s="98"/>
      <c r="GG26" s="98"/>
      <c r="GH26" s="98"/>
      <c r="GI26" s="98"/>
      <c r="GJ26" s="98"/>
      <c r="GK26" s="98"/>
      <c r="GL26" s="98"/>
      <c r="GM26" s="98"/>
      <c r="GN26" s="98"/>
      <c r="GO26" s="98"/>
      <c r="GP26" s="98"/>
      <c r="GQ26" s="98"/>
      <c r="GR26" s="98"/>
      <c r="GS26" s="98"/>
      <c r="GT26" s="98"/>
      <c r="GU26" s="98"/>
      <c r="GV26" s="98"/>
      <c r="GW26" s="98"/>
      <c r="GX26" s="98"/>
      <c r="GY26" s="98"/>
      <c r="GZ26" s="98"/>
      <c r="HA26" s="98"/>
      <c r="HB26" s="98"/>
      <c r="HC26" s="98"/>
      <c r="HD26" s="98"/>
      <c r="HE26" s="98"/>
      <c r="HF26" s="98"/>
      <c r="HG26" s="98"/>
      <c r="HH26" s="98"/>
      <c r="HI26" s="98"/>
      <c r="HJ26" s="98"/>
      <c r="HK26" s="98"/>
      <c r="HL26" s="98"/>
      <c r="HM26" s="98"/>
      <c r="HN26" s="98"/>
      <c r="HO26" s="98"/>
      <c r="HP26" s="98"/>
      <c r="HQ26" s="98"/>
      <c r="HR26" s="98"/>
      <c r="HS26" s="98"/>
      <c r="HT26" s="98"/>
      <c r="HU26" s="98"/>
      <c r="HV26" s="98"/>
      <c r="HW26" s="98"/>
      <c r="HX26" s="98"/>
      <c r="HY26" s="98"/>
      <c r="HZ26" s="98"/>
      <c r="IA26" s="98"/>
      <c r="IB26" s="98"/>
      <c r="IC26" s="98"/>
    </row>
    <row r="27" spans="1:237" ht="15" customHeight="1">
      <c r="A27" s="114" t="s">
        <v>86</v>
      </c>
      <c r="B27" s="115" t="s">
        <v>20</v>
      </c>
      <c r="C27" s="111">
        <v>189</v>
      </c>
      <c r="D27" s="111">
        <v>194</v>
      </c>
      <c r="E27" s="111">
        <v>194</v>
      </c>
      <c r="F27" s="111">
        <v>199</v>
      </c>
      <c r="G27" s="111">
        <v>194</v>
      </c>
      <c r="H27" s="111">
        <v>199</v>
      </c>
      <c r="I27" s="111">
        <v>194</v>
      </c>
      <c r="J27" s="111">
        <v>199</v>
      </c>
      <c r="K27" s="116">
        <f>IF(ISERROR(AVERAGE(C27:J27)),"=",AVERAGE(C27:J27))</f>
        <v>195.25</v>
      </c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8"/>
      <c r="BL27" s="98"/>
      <c r="BM27" s="98"/>
      <c r="BN27" s="98"/>
      <c r="BO27" s="98"/>
      <c r="BP27" s="98"/>
      <c r="BQ27" s="98"/>
      <c r="BR27" s="98"/>
      <c r="BS27" s="98"/>
      <c r="BT27" s="98"/>
      <c r="BU27" s="98"/>
      <c r="BV27" s="98"/>
      <c r="BW27" s="98"/>
      <c r="BX27" s="98"/>
      <c r="BY27" s="98"/>
      <c r="BZ27" s="98"/>
      <c r="CA27" s="98"/>
      <c r="CB27" s="98"/>
      <c r="CC27" s="98"/>
      <c r="CD27" s="98"/>
      <c r="CE27" s="98"/>
      <c r="CF27" s="98"/>
      <c r="CG27" s="98"/>
      <c r="CH27" s="98"/>
      <c r="CI27" s="98"/>
      <c r="CJ27" s="98"/>
      <c r="CK27" s="98"/>
      <c r="CL27" s="98"/>
      <c r="CM27" s="98"/>
      <c r="CN27" s="98"/>
      <c r="CO27" s="98"/>
      <c r="CP27" s="98"/>
      <c r="CQ27" s="98"/>
      <c r="CR27" s="98"/>
      <c r="CS27" s="98"/>
      <c r="CT27" s="98"/>
      <c r="CU27" s="98"/>
      <c r="CV27" s="98"/>
      <c r="CW27" s="98"/>
      <c r="CX27" s="98"/>
      <c r="CY27" s="98"/>
      <c r="CZ27" s="98"/>
      <c r="DA27" s="98"/>
      <c r="DB27" s="98"/>
      <c r="DC27" s="98"/>
      <c r="DD27" s="98"/>
      <c r="DE27" s="98"/>
      <c r="DF27" s="98"/>
      <c r="DG27" s="98"/>
      <c r="DH27" s="98"/>
      <c r="DI27" s="98"/>
      <c r="DJ27" s="98"/>
      <c r="DK27" s="98"/>
      <c r="DL27" s="98"/>
      <c r="DM27" s="98"/>
      <c r="DN27" s="98"/>
      <c r="DO27" s="98"/>
      <c r="DP27" s="98"/>
      <c r="DQ27" s="98"/>
      <c r="DR27" s="98"/>
      <c r="DS27" s="98"/>
      <c r="DT27" s="98"/>
      <c r="DU27" s="98"/>
      <c r="DV27" s="98"/>
      <c r="DW27" s="98"/>
      <c r="DX27" s="98"/>
      <c r="DY27" s="98"/>
      <c r="DZ27" s="98"/>
      <c r="EA27" s="98"/>
      <c r="EB27" s="98"/>
      <c r="EC27" s="98"/>
      <c r="ED27" s="98"/>
      <c r="EE27" s="98"/>
      <c r="EF27" s="98"/>
      <c r="EG27" s="98"/>
      <c r="EH27" s="98"/>
      <c r="EI27" s="98"/>
      <c r="EJ27" s="98"/>
      <c r="EK27" s="98"/>
      <c r="EL27" s="98"/>
      <c r="EM27" s="98"/>
      <c r="EN27" s="98"/>
      <c r="EO27" s="98"/>
      <c r="EP27" s="98"/>
      <c r="EQ27" s="98"/>
      <c r="ER27" s="98"/>
      <c r="ES27" s="98"/>
      <c r="ET27" s="98"/>
      <c r="EU27" s="98"/>
      <c r="EV27" s="98"/>
      <c r="EW27" s="98"/>
      <c r="EX27" s="98"/>
      <c r="EY27" s="98"/>
      <c r="EZ27" s="98"/>
      <c r="FA27" s="98"/>
      <c r="FB27" s="98"/>
      <c r="FC27" s="98"/>
      <c r="FD27" s="98"/>
      <c r="FE27" s="98"/>
      <c r="FF27" s="98"/>
      <c r="FG27" s="98"/>
      <c r="FH27" s="98"/>
      <c r="FI27" s="98"/>
      <c r="FJ27" s="98"/>
      <c r="FK27" s="98"/>
      <c r="FL27" s="98"/>
      <c r="FM27" s="98"/>
      <c r="FN27" s="98"/>
      <c r="FO27" s="98"/>
      <c r="FP27" s="98"/>
      <c r="FQ27" s="98"/>
      <c r="FR27" s="98"/>
      <c r="FS27" s="98"/>
      <c r="FT27" s="98"/>
      <c r="FU27" s="98"/>
      <c r="FV27" s="98"/>
      <c r="FW27" s="98"/>
      <c r="FX27" s="98"/>
      <c r="FY27" s="98"/>
      <c r="FZ27" s="98"/>
      <c r="GA27" s="98"/>
      <c r="GB27" s="98"/>
      <c r="GC27" s="98"/>
      <c r="GD27" s="98"/>
      <c r="GE27" s="98"/>
      <c r="GF27" s="98"/>
      <c r="GG27" s="98"/>
      <c r="GH27" s="98"/>
      <c r="GI27" s="98"/>
      <c r="GJ27" s="98"/>
      <c r="GK27" s="98"/>
      <c r="GL27" s="98"/>
      <c r="GM27" s="98"/>
      <c r="GN27" s="98"/>
      <c r="GO27" s="98"/>
      <c r="GP27" s="98"/>
      <c r="GQ27" s="98"/>
      <c r="GR27" s="98"/>
      <c r="GS27" s="98"/>
      <c r="GT27" s="98"/>
      <c r="GU27" s="98"/>
      <c r="GV27" s="98"/>
      <c r="GW27" s="98"/>
      <c r="GX27" s="98"/>
      <c r="GY27" s="98"/>
      <c r="GZ27" s="98"/>
      <c r="HA27" s="98"/>
      <c r="HB27" s="98"/>
      <c r="HC27" s="98"/>
      <c r="HD27" s="98"/>
      <c r="HE27" s="98"/>
      <c r="HF27" s="98"/>
      <c r="HG27" s="98"/>
      <c r="HH27" s="98"/>
      <c r="HI27" s="98"/>
      <c r="HJ27" s="98"/>
      <c r="HK27" s="98"/>
      <c r="HL27" s="98"/>
      <c r="HM27" s="98"/>
      <c r="HN27" s="98"/>
      <c r="HO27" s="98"/>
      <c r="HP27" s="98"/>
      <c r="HQ27" s="98"/>
      <c r="HR27" s="98"/>
      <c r="HS27" s="98"/>
      <c r="HT27" s="98"/>
      <c r="HU27" s="98"/>
      <c r="HV27" s="98"/>
      <c r="HW27" s="98"/>
      <c r="HX27" s="98"/>
      <c r="HY27" s="98"/>
      <c r="HZ27" s="98"/>
      <c r="IA27" s="98"/>
      <c r="IB27" s="98"/>
      <c r="IC27" s="98"/>
    </row>
    <row r="28" spans="1:237" ht="15" customHeight="1">
      <c r="A28" s="281" t="s">
        <v>175</v>
      </c>
      <c r="B28" s="281"/>
      <c r="C28" s="281"/>
      <c r="D28" s="281"/>
      <c r="E28" s="281"/>
      <c r="F28" s="281"/>
      <c r="G28" s="281"/>
      <c r="H28" s="281"/>
      <c r="I28" s="281"/>
      <c r="J28" s="281"/>
      <c r="K28" s="282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8"/>
      <c r="BL28" s="98"/>
      <c r="BM28" s="98"/>
      <c r="BN28" s="98"/>
      <c r="BO28" s="98"/>
      <c r="BP28" s="98"/>
      <c r="BQ28" s="98"/>
      <c r="BR28" s="98"/>
      <c r="BS28" s="98"/>
      <c r="BT28" s="98"/>
      <c r="BU28" s="98"/>
      <c r="BV28" s="98"/>
      <c r="BW28" s="98"/>
      <c r="BX28" s="98"/>
      <c r="BY28" s="98"/>
      <c r="BZ28" s="98"/>
      <c r="CA28" s="98"/>
      <c r="CB28" s="98"/>
      <c r="CC28" s="98"/>
      <c r="CD28" s="98"/>
      <c r="CE28" s="98"/>
      <c r="CF28" s="98"/>
      <c r="CG28" s="98"/>
      <c r="CH28" s="98"/>
      <c r="CI28" s="98"/>
      <c r="CJ28" s="98"/>
      <c r="CK28" s="98"/>
      <c r="CL28" s="98"/>
      <c r="CM28" s="98"/>
      <c r="CN28" s="98"/>
      <c r="CO28" s="98"/>
      <c r="CP28" s="98"/>
      <c r="CQ28" s="98"/>
      <c r="CR28" s="98"/>
      <c r="CS28" s="98"/>
      <c r="CT28" s="98"/>
      <c r="CU28" s="98"/>
      <c r="CV28" s="98"/>
      <c r="CW28" s="98"/>
      <c r="CX28" s="98"/>
      <c r="CY28" s="98"/>
      <c r="CZ28" s="98"/>
      <c r="DA28" s="98"/>
      <c r="DB28" s="98"/>
      <c r="DC28" s="98"/>
      <c r="DD28" s="98"/>
      <c r="DE28" s="98"/>
      <c r="DF28" s="98"/>
      <c r="DG28" s="98"/>
      <c r="DH28" s="98"/>
      <c r="DI28" s="98"/>
      <c r="DJ28" s="98"/>
      <c r="DK28" s="98"/>
      <c r="DL28" s="98"/>
      <c r="DM28" s="98"/>
      <c r="DN28" s="98"/>
      <c r="DO28" s="98"/>
      <c r="DP28" s="98"/>
      <c r="DQ28" s="98"/>
      <c r="DR28" s="98"/>
      <c r="DS28" s="98"/>
      <c r="DT28" s="98"/>
      <c r="DU28" s="98"/>
      <c r="DV28" s="98"/>
      <c r="DW28" s="98"/>
      <c r="DX28" s="98"/>
      <c r="DY28" s="98"/>
      <c r="DZ28" s="98"/>
      <c r="EA28" s="98"/>
      <c r="EB28" s="98"/>
      <c r="EC28" s="98"/>
      <c r="ED28" s="98"/>
      <c r="EE28" s="98"/>
      <c r="EF28" s="98"/>
      <c r="EG28" s="98"/>
      <c r="EH28" s="98"/>
      <c r="EI28" s="98"/>
      <c r="EJ28" s="98"/>
      <c r="EK28" s="98"/>
      <c r="EL28" s="98"/>
      <c r="EM28" s="98"/>
      <c r="EN28" s="98"/>
      <c r="EO28" s="98"/>
      <c r="EP28" s="98"/>
      <c r="EQ28" s="98"/>
      <c r="ER28" s="98"/>
      <c r="ES28" s="98"/>
      <c r="ET28" s="98"/>
      <c r="EU28" s="98"/>
      <c r="EV28" s="98"/>
      <c r="EW28" s="98"/>
      <c r="EX28" s="98"/>
      <c r="EY28" s="98"/>
      <c r="EZ28" s="98"/>
      <c r="FA28" s="98"/>
      <c r="FB28" s="98"/>
      <c r="FC28" s="98"/>
      <c r="FD28" s="98"/>
      <c r="FE28" s="98"/>
      <c r="FF28" s="98"/>
      <c r="FG28" s="98"/>
      <c r="FH28" s="98"/>
      <c r="FI28" s="98"/>
      <c r="FJ28" s="98"/>
      <c r="FK28" s="98"/>
      <c r="FL28" s="98"/>
      <c r="FM28" s="98"/>
      <c r="FN28" s="98"/>
      <c r="FO28" s="98"/>
      <c r="FP28" s="98"/>
      <c r="FQ28" s="98"/>
      <c r="FR28" s="98"/>
      <c r="FS28" s="98"/>
      <c r="FT28" s="98"/>
      <c r="FU28" s="98"/>
      <c r="FV28" s="98"/>
      <c r="FW28" s="98"/>
      <c r="FX28" s="98"/>
      <c r="FY28" s="98"/>
      <c r="FZ28" s="98"/>
      <c r="GA28" s="98"/>
      <c r="GB28" s="98"/>
      <c r="GC28" s="98"/>
      <c r="GD28" s="98"/>
      <c r="GE28" s="98"/>
      <c r="GF28" s="98"/>
      <c r="GG28" s="98"/>
      <c r="GH28" s="98"/>
      <c r="GI28" s="98"/>
      <c r="GJ28" s="98"/>
      <c r="GK28" s="98"/>
      <c r="GL28" s="98"/>
      <c r="GM28" s="98"/>
      <c r="GN28" s="98"/>
      <c r="GO28" s="98"/>
      <c r="GP28" s="98"/>
      <c r="GQ28" s="98"/>
      <c r="GR28" s="98"/>
      <c r="GS28" s="98"/>
      <c r="GT28" s="98"/>
      <c r="GU28" s="98"/>
      <c r="GV28" s="98"/>
      <c r="GW28" s="98"/>
      <c r="GX28" s="98"/>
      <c r="GY28" s="98"/>
      <c r="GZ28" s="98"/>
      <c r="HA28" s="98"/>
      <c r="HB28" s="98"/>
      <c r="HC28" s="98"/>
      <c r="HD28" s="98"/>
      <c r="HE28" s="98"/>
      <c r="HF28" s="98"/>
      <c r="HG28" s="98"/>
      <c r="HH28" s="98"/>
      <c r="HI28" s="98"/>
      <c r="HJ28" s="98"/>
      <c r="HK28" s="98"/>
      <c r="HL28" s="98"/>
      <c r="HM28" s="98"/>
      <c r="HN28" s="98"/>
      <c r="HO28" s="98"/>
      <c r="HP28" s="98"/>
      <c r="HQ28" s="98"/>
      <c r="HR28" s="98"/>
      <c r="HS28" s="98"/>
      <c r="HT28" s="98"/>
      <c r="HU28" s="98"/>
      <c r="HV28" s="98"/>
      <c r="HW28" s="98"/>
      <c r="HX28" s="98"/>
      <c r="HY28" s="98"/>
      <c r="HZ28" s="98"/>
      <c r="IA28" s="98"/>
      <c r="IB28" s="98"/>
      <c r="IC28" s="98"/>
    </row>
    <row r="29" spans="1:237" ht="15" customHeight="1">
      <c r="A29" s="268" t="s">
        <v>176</v>
      </c>
      <c r="B29" s="269" t="s">
        <v>20</v>
      </c>
      <c r="C29" s="207" t="s">
        <v>154</v>
      </c>
      <c r="D29" s="207" t="s">
        <v>154</v>
      </c>
      <c r="E29" s="207" t="s">
        <v>154</v>
      </c>
      <c r="F29" s="207" t="s">
        <v>154</v>
      </c>
      <c r="G29" s="207" t="s">
        <v>154</v>
      </c>
      <c r="H29" s="207" t="s">
        <v>154</v>
      </c>
      <c r="I29" s="207" t="s">
        <v>154</v>
      </c>
      <c r="J29" s="207" t="s">
        <v>154</v>
      </c>
      <c r="K29" s="207" t="str">
        <f>IF(ISERROR(AVERAGE(C29:J29)),"=",AVERAGE(C29:J29))</f>
        <v>=</v>
      </c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  <c r="BM29" s="98"/>
      <c r="BN29" s="98"/>
      <c r="BO29" s="98"/>
      <c r="BP29" s="98"/>
      <c r="BQ29" s="98"/>
      <c r="BR29" s="98"/>
      <c r="BS29" s="98"/>
      <c r="BT29" s="98"/>
      <c r="BU29" s="98"/>
      <c r="BV29" s="98"/>
      <c r="BW29" s="98"/>
      <c r="BX29" s="98"/>
      <c r="BY29" s="98"/>
      <c r="BZ29" s="98"/>
      <c r="CA29" s="98"/>
      <c r="CB29" s="98"/>
      <c r="CC29" s="98"/>
      <c r="CD29" s="98"/>
      <c r="CE29" s="98"/>
      <c r="CF29" s="98"/>
      <c r="CG29" s="98"/>
      <c r="CH29" s="98"/>
      <c r="CI29" s="98"/>
      <c r="CJ29" s="98"/>
      <c r="CK29" s="98"/>
      <c r="CL29" s="98"/>
      <c r="CM29" s="98"/>
      <c r="CN29" s="98"/>
      <c r="CO29" s="98"/>
      <c r="CP29" s="98"/>
      <c r="CQ29" s="98"/>
      <c r="CR29" s="98"/>
      <c r="CS29" s="98"/>
      <c r="CT29" s="98"/>
      <c r="CU29" s="98"/>
      <c r="CV29" s="98"/>
      <c r="CW29" s="98"/>
      <c r="CX29" s="98"/>
      <c r="CY29" s="98"/>
      <c r="CZ29" s="98"/>
      <c r="DA29" s="98"/>
      <c r="DB29" s="98"/>
      <c r="DC29" s="98"/>
      <c r="DD29" s="98"/>
      <c r="DE29" s="98"/>
      <c r="DF29" s="98"/>
      <c r="DG29" s="98"/>
      <c r="DH29" s="98"/>
      <c r="DI29" s="98"/>
      <c r="DJ29" s="98"/>
      <c r="DK29" s="98"/>
      <c r="DL29" s="98"/>
      <c r="DM29" s="98"/>
      <c r="DN29" s="98"/>
      <c r="DO29" s="98"/>
      <c r="DP29" s="98"/>
      <c r="DQ29" s="98"/>
      <c r="DR29" s="98"/>
      <c r="DS29" s="98"/>
      <c r="DT29" s="98"/>
      <c r="DU29" s="98"/>
      <c r="DV29" s="98"/>
      <c r="DW29" s="98"/>
      <c r="DX29" s="98"/>
      <c r="DY29" s="98"/>
      <c r="DZ29" s="98"/>
      <c r="EA29" s="98"/>
      <c r="EB29" s="98"/>
      <c r="EC29" s="98"/>
      <c r="ED29" s="98"/>
      <c r="EE29" s="98"/>
      <c r="EF29" s="98"/>
      <c r="EG29" s="98"/>
      <c r="EH29" s="98"/>
      <c r="EI29" s="98"/>
      <c r="EJ29" s="98"/>
      <c r="EK29" s="98"/>
      <c r="EL29" s="98"/>
      <c r="EM29" s="98"/>
      <c r="EN29" s="98"/>
      <c r="EO29" s="98"/>
      <c r="EP29" s="98"/>
      <c r="EQ29" s="98"/>
      <c r="ER29" s="98"/>
      <c r="ES29" s="98"/>
      <c r="ET29" s="98"/>
      <c r="EU29" s="98"/>
      <c r="EV29" s="98"/>
      <c r="EW29" s="98"/>
      <c r="EX29" s="98"/>
      <c r="EY29" s="98"/>
      <c r="EZ29" s="98"/>
      <c r="FA29" s="98"/>
      <c r="FB29" s="98"/>
      <c r="FC29" s="98"/>
      <c r="FD29" s="98"/>
      <c r="FE29" s="98"/>
      <c r="FF29" s="98"/>
      <c r="FG29" s="98"/>
      <c r="FH29" s="98"/>
      <c r="FI29" s="98"/>
      <c r="FJ29" s="98"/>
      <c r="FK29" s="98"/>
      <c r="FL29" s="98"/>
      <c r="FM29" s="98"/>
      <c r="FN29" s="98"/>
      <c r="FO29" s="98"/>
      <c r="FP29" s="98"/>
      <c r="FQ29" s="98"/>
      <c r="FR29" s="98"/>
      <c r="FS29" s="98"/>
      <c r="FT29" s="98"/>
      <c r="FU29" s="98"/>
      <c r="FV29" s="98"/>
      <c r="FW29" s="98"/>
      <c r="FX29" s="98"/>
      <c r="FY29" s="98"/>
      <c r="FZ29" s="98"/>
      <c r="GA29" s="98"/>
      <c r="GB29" s="98"/>
      <c r="GC29" s="98"/>
      <c r="GD29" s="98"/>
      <c r="GE29" s="98"/>
      <c r="GF29" s="98"/>
      <c r="GG29" s="98"/>
      <c r="GH29" s="98"/>
      <c r="GI29" s="98"/>
      <c r="GJ29" s="98"/>
      <c r="GK29" s="98"/>
      <c r="GL29" s="98"/>
      <c r="GM29" s="98"/>
      <c r="GN29" s="98"/>
      <c r="GO29" s="98"/>
      <c r="GP29" s="98"/>
      <c r="GQ29" s="98"/>
      <c r="GR29" s="98"/>
      <c r="GS29" s="98"/>
      <c r="GT29" s="98"/>
      <c r="GU29" s="98"/>
      <c r="GV29" s="98"/>
      <c r="GW29" s="98"/>
      <c r="GX29" s="98"/>
      <c r="GY29" s="98"/>
      <c r="GZ29" s="98"/>
      <c r="HA29" s="98"/>
      <c r="HB29" s="98"/>
      <c r="HC29" s="98"/>
      <c r="HD29" s="98"/>
      <c r="HE29" s="98"/>
      <c r="HF29" s="98"/>
      <c r="HG29" s="98"/>
      <c r="HH29" s="98"/>
      <c r="HI29" s="98"/>
      <c r="HJ29" s="98"/>
      <c r="HK29" s="98"/>
      <c r="HL29" s="98"/>
      <c r="HM29" s="98"/>
      <c r="HN29" s="98"/>
      <c r="HO29" s="98"/>
      <c r="HP29" s="98"/>
      <c r="HQ29" s="98"/>
      <c r="HR29" s="98"/>
      <c r="HS29" s="98"/>
      <c r="HT29" s="98"/>
      <c r="HU29" s="98"/>
      <c r="HV29" s="98"/>
      <c r="HW29" s="98"/>
      <c r="HX29" s="98"/>
      <c r="HY29" s="98"/>
      <c r="HZ29" s="98"/>
      <c r="IA29" s="98"/>
      <c r="IB29" s="98"/>
      <c r="IC29" s="98"/>
    </row>
    <row r="30" spans="1:237" ht="15" customHeight="1">
      <c r="A30" s="268" t="s">
        <v>86</v>
      </c>
      <c r="B30" s="269" t="s">
        <v>20</v>
      </c>
      <c r="C30" s="207" t="s">
        <v>154</v>
      </c>
      <c r="D30" s="207" t="s">
        <v>154</v>
      </c>
      <c r="E30" s="207" t="s">
        <v>154</v>
      </c>
      <c r="F30" s="207" t="s">
        <v>154</v>
      </c>
      <c r="G30" s="207" t="s">
        <v>154</v>
      </c>
      <c r="H30" s="207" t="s">
        <v>154</v>
      </c>
      <c r="I30" s="207" t="s">
        <v>154</v>
      </c>
      <c r="J30" s="207" t="s">
        <v>154</v>
      </c>
      <c r="K30" s="207" t="str">
        <f>IF(ISERROR(AVERAGE(C30:J30)),"=",AVERAGE(C30:J30))</f>
        <v>=</v>
      </c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8"/>
      <c r="BM30" s="98"/>
      <c r="BN30" s="98"/>
      <c r="BO30" s="98"/>
      <c r="BP30" s="98"/>
      <c r="BQ30" s="98"/>
      <c r="BR30" s="98"/>
      <c r="BS30" s="98"/>
      <c r="BT30" s="98"/>
      <c r="BU30" s="98"/>
      <c r="BV30" s="98"/>
      <c r="BW30" s="98"/>
      <c r="BX30" s="98"/>
      <c r="BY30" s="98"/>
      <c r="BZ30" s="98"/>
      <c r="CA30" s="98"/>
      <c r="CB30" s="98"/>
      <c r="CC30" s="98"/>
      <c r="CD30" s="98"/>
      <c r="CE30" s="98"/>
      <c r="CF30" s="98"/>
      <c r="CG30" s="98"/>
      <c r="CH30" s="98"/>
      <c r="CI30" s="98"/>
      <c r="CJ30" s="98"/>
      <c r="CK30" s="98"/>
      <c r="CL30" s="98"/>
      <c r="CM30" s="98"/>
      <c r="CN30" s="98"/>
      <c r="CO30" s="98"/>
      <c r="CP30" s="98"/>
      <c r="CQ30" s="98"/>
      <c r="CR30" s="98"/>
      <c r="CS30" s="98"/>
      <c r="CT30" s="98"/>
      <c r="CU30" s="98"/>
      <c r="CV30" s="98"/>
      <c r="CW30" s="98"/>
      <c r="CX30" s="98"/>
      <c r="CY30" s="98"/>
      <c r="CZ30" s="98"/>
      <c r="DA30" s="98"/>
      <c r="DB30" s="98"/>
      <c r="DC30" s="98"/>
      <c r="DD30" s="98"/>
      <c r="DE30" s="98"/>
      <c r="DF30" s="98"/>
      <c r="DG30" s="98"/>
      <c r="DH30" s="98"/>
      <c r="DI30" s="98"/>
      <c r="DJ30" s="98"/>
      <c r="DK30" s="98"/>
      <c r="DL30" s="98"/>
      <c r="DM30" s="98"/>
      <c r="DN30" s="98"/>
      <c r="DO30" s="98"/>
      <c r="DP30" s="98"/>
      <c r="DQ30" s="98"/>
      <c r="DR30" s="98"/>
      <c r="DS30" s="98"/>
      <c r="DT30" s="98"/>
      <c r="DU30" s="98"/>
      <c r="DV30" s="98"/>
      <c r="DW30" s="98"/>
      <c r="DX30" s="98"/>
      <c r="DY30" s="98"/>
      <c r="DZ30" s="98"/>
      <c r="EA30" s="98"/>
      <c r="EB30" s="98"/>
      <c r="EC30" s="98"/>
      <c r="ED30" s="98"/>
      <c r="EE30" s="98"/>
      <c r="EF30" s="98"/>
      <c r="EG30" s="98"/>
      <c r="EH30" s="98"/>
      <c r="EI30" s="98"/>
      <c r="EJ30" s="98"/>
      <c r="EK30" s="98"/>
      <c r="EL30" s="98"/>
      <c r="EM30" s="98"/>
      <c r="EN30" s="98"/>
      <c r="EO30" s="98"/>
      <c r="EP30" s="98"/>
      <c r="EQ30" s="98"/>
      <c r="ER30" s="98"/>
      <c r="ES30" s="98"/>
      <c r="ET30" s="98"/>
      <c r="EU30" s="98"/>
      <c r="EV30" s="98"/>
      <c r="EW30" s="98"/>
      <c r="EX30" s="98"/>
      <c r="EY30" s="98"/>
      <c r="EZ30" s="98"/>
      <c r="FA30" s="98"/>
      <c r="FB30" s="98"/>
      <c r="FC30" s="98"/>
      <c r="FD30" s="98"/>
      <c r="FE30" s="98"/>
      <c r="FF30" s="98"/>
      <c r="FG30" s="98"/>
      <c r="FH30" s="98"/>
      <c r="FI30" s="98"/>
      <c r="FJ30" s="98"/>
      <c r="FK30" s="98"/>
      <c r="FL30" s="98"/>
      <c r="FM30" s="98"/>
      <c r="FN30" s="98"/>
      <c r="FO30" s="98"/>
      <c r="FP30" s="98"/>
      <c r="FQ30" s="98"/>
      <c r="FR30" s="98"/>
      <c r="FS30" s="98"/>
      <c r="FT30" s="98"/>
      <c r="FU30" s="98"/>
      <c r="FV30" s="98"/>
      <c r="FW30" s="98"/>
      <c r="FX30" s="98"/>
      <c r="FY30" s="98"/>
      <c r="FZ30" s="98"/>
      <c r="GA30" s="98"/>
      <c r="GB30" s="98"/>
      <c r="GC30" s="98"/>
      <c r="GD30" s="98"/>
      <c r="GE30" s="98"/>
      <c r="GF30" s="98"/>
      <c r="GG30" s="98"/>
      <c r="GH30" s="98"/>
      <c r="GI30" s="98"/>
      <c r="GJ30" s="98"/>
      <c r="GK30" s="98"/>
      <c r="GL30" s="98"/>
      <c r="GM30" s="98"/>
      <c r="GN30" s="98"/>
      <c r="GO30" s="98"/>
      <c r="GP30" s="98"/>
      <c r="GQ30" s="98"/>
      <c r="GR30" s="98"/>
      <c r="GS30" s="98"/>
      <c r="GT30" s="98"/>
      <c r="GU30" s="98"/>
      <c r="GV30" s="98"/>
      <c r="GW30" s="98"/>
      <c r="GX30" s="98"/>
      <c r="GY30" s="98"/>
      <c r="GZ30" s="98"/>
      <c r="HA30" s="98"/>
      <c r="HB30" s="98"/>
      <c r="HC30" s="98"/>
      <c r="HD30" s="98"/>
      <c r="HE30" s="98"/>
      <c r="HF30" s="98"/>
      <c r="HG30" s="98"/>
      <c r="HH30" s="98"/>
      <c r="HI30" s="98"/>
      <c r="HJ30" s="98"/>
      <c r="HK30" s="98"/>
      <c r="HL30" s="98"/>
      <c r="HM30" s="98"/>
      <c r="HN30" s="98"/>
      <c r="HO30" s="98"/>
      <c r="HP30" s="98"/>
      <c r="HQ30" s="98"/>
      <c r="HR30" s="98"/>
      <c r="HS30" s="98"/>
      <c r="HT30" s="98"/>
      <c r="HU30" s="98"/>
      <c r="HV30" s="98"/>
      <c r="HW30" s="98"/>
      <c r="HX30" s="98"/>
      <c r="HY30" s="98"/>
      <c r="HZ30" s="98"/>
      <c r="IA30" s="98"/>
      <c r="IB30" s="98"/>
      <c r="IC30" s="98"/>
    </row>
    <row r="31" spans="1:237" ht="15" customHeight="1">
      <c r="A31" s="112" t="s">
        <v>255</v>
      </c>
      <c r="B31" s="112"/>
      <c r="C31" s="112"/>
      <c r="D31" s="112"/>
      <c r="E31" s="112"/>
      <c r="F31" s="112"/>
      <c r="G31" s="112"/>
      <c r="H31" s="112"/>
      <c r="I31" s="112"/>
      <c r="J31" s="112"/>
      <c r="K31" s="113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/>
      <c r="CA31" s="98"/>
      <c r="CB31" s="98"/>
      <c r="CC31" s="98"/>
      <c r="CD31" s="98"/>
      <c r="CE31" s="98"/>
      <c r="CF31" s="98"/>
      <c r="CG31" s="98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/>
      <c r="CT31" s="98"/>
      <c r="CU31" s="98"/>
      <c r="CV31" s="98"/>
      <c r="CW31" s="98"/>
      <c r="CX31" s="98"/>
      <c r="CY31" s="98"/>
      <c r="CZ31" s="98"/>
      <c r="DA31" s="98"/>
      <c r="DB31" s="98"/>
      <c r="DC31" s="98"/>
      <c r="DD31" s="98"/>
      <c r="DE31" s="98"/>
      <c r="DF31" s="98"/>
      <c r="DG31" s="98"/>
      <c r="DH31" s="98"/>
      <c r="DI31" s="98"/>
      <c r="DJ31" s="98"/>
      <c r="DK31" s="98"/>
      <c r="DL31" s="98"/>
      <c r="DM31" s="98"/>
      <c r="DN31" s="98"/>
      <c r="DO31" s="98"/>
      <c r="DP31" s="98"/>
      <c r="DQ31" s="98"/>
      <c r="DR31" s="98"/>
      <c r="DS31" s="98"/>
      <c r="DT31" s="98"/>
      <c r="DU31" s="98"/>
      <c r="DV31" s="98"/>
      <c r="DW31" s="98"/>
      <c r="DX31" s="98"/>
      <c r="DY31" s="98"/>
      <c r="DZ31" s="98"/>
      <c r="EA31" s="98"/>
      <c r="EB31" s="98"/>
      <c r="EC31" s="98"/>
      <c r="ED31" s="98"/>
      <c r="EE31" s="98"/>
      <c r="EF31" s="98"/>
      <c r="EG31" s="98"/>
      <c r="EH31" s="98"/>
      <c r="EI31" s="98"/>
      <c r="EJ31" s="98"/>
      <c r="EK31" s="98"/>
      <c r="EL31" s="98"/>
      <c r="EM31" s="98"/>
      <c r="EN31" s="98"/>
      <c r="EO31" s="98"/>
      <c r="EP31" s="98"/>
      <c r="EQ31" s="98"/>
      <c r="ER31" s="98"/>
      <c r="ES31" s="98"/>
      <c r="ET31" s="98"/>
      <c r="EU31" s="98"/>
      <c r="EV31" s="98"/>
      <c r="EW31" s="98"/>
      <c r="EX31" s="98"/>
      <c r="EY31" s="98"/>
      <c r="EZ31" s="98"/>
      <c r="FA31" s="98"/>
      <c r="FB31" s="98"/>
      <c r="FC31" s="98"/>
      <c r="FD31" s="98"/>
      <c r="FE31" s="98"/>
      <c r="FF31" s="98"/>
      <c r="FG31" s="98"/>
      <c r="FH31" s="98"/>
      <c r="FI31" s="98"/>
      <c r="FJ31" s="98"/>
      <c r="FK31" s="98"/>
      <c r="FL31" s="98"/>
      <c r="FM31" s="98"/>
      <c r="FN31" s="98"/>
      <c r="FO31" s="98"/>
      <c r="FP31" s="98"/>
      <c r="FQ31" s="98"/>
      <c r="FR31" s="98"/>
      <c r="FS31" s="98"/>
      <c r="FT31" s="98"/>
      <c r="FU31" s="98"/>
      <c r="FV31" s="98"/>
      <c r="FW31" s="98"/>
      <c r="FX31" s="98"/>
      <c r="FY31" s="98"/>
      <c r="FZ31" s="98"/>
      <c r="GA31" s="98"/>
      <c r="GB31" s="98"/>
      <c r="GC31" s="98"/>
      <c r="GD31" s="98"/>
      <c r="GE31" s="98"/>
      <c r="GF31" s="98"/>
      <c r="GG31" s="98"/>
      <c r="GH31" s="98"/>
      <c r="GI31" s="98"/>
      <c r="GJ31" s="98"/>
      <c r="GK31" s="98"/>
      <c r="GL31" s="98"/>
      <c r="GM31" s="98"/>
      <c r="GN31" s="98"/>
      <c r="GO31" s="98"/>
      <c r="GP31" s="98"/>
      <c r="GQ31" s="98"/>
      <c r="GR31" s="98"/>
      <c r="GS31" s="98"/>
      <c r="GT31" s="98"/>
      <c r="GU31" s="98"/>
      <c r="GV31" s="98"/>
      <c r="GW31" s="98"/>
      <c r="GX31" s="98"/>
      <c r="GY31" s="98"/>
      <c r="GZ31" s="98"/>
      <c r="HA31" s="98"/>
      <c r="HB31" s="98"/>
      <c r="HC31" s="98"/>
      <c r="HD31" s="98"/>
      <c r="HE31" s="98"/>
      <c r="HF31" s="98"/>
      <c r="HG31" s="98"/>
      <c r="HH31" s="98"/>
      <c r="HI31" s="98"/>
      <c r="HJ31" s="98"/>
      <c r="HK31" s="98"/>
      <c r="HL31" s="98"/>
      <c r="HM31" s="98"/>
      <c r="HN31" s="98"/>
      <c r="HO31" s="98"/>
      <c r="HP31" s="98"/>
      <c r="HQ31" s="98"/>
      <c r="HR31" s="98"/>
      <c r="HS31" s="98"/>
      <c r="HT31" s="98"/>
      <c r="HU31" s="98"/>
      <c r="HV31" s="98"/>
      <c r="HW31" s="98"/>
      <c r="HX31" s="98"/>
      <c r="HY31" s="98"/>
      <c r="HZ31" s="98"/>
      <c r="IA31" s="98"/>
      <c r="IB31" s="98"/>
      <c r="IC31" s="98"/>
    </row>
    <row r="32" spans="1:11" ht="15" customHeight="1">
      <c r="A32" s="114" t="s">
        <v>52</v>
      </c>
      <c r="B32" s="115" t="s">
        <v>20</v>
      </c>
      <c r="C32" s="111">
        <v>179</v>
      </c>
      <c r="D32" s="111">
        <v>181</v>
      </c>
      <c r="E32" s="111">
        <v>176</v>
      </c>
      <c r="F32" s="111">
        <v>178</v>
      </c>
      <c r="G32" s="111">
        <v>174</v>
      </c>
      <c r="H32" s="111">
        <v>176</v>
      </c>
      <c r="I32" s="111">
        <v>172</v>
      </c>
      <c r="J32" s="111">
        <v>174</v>
      </c>
      <c r="K32" s="116">
        <f>IF(ISERROR(AVERAGE(C32:J32)),"=",AVERAGE(C32:J32))</f>
        <v>176.25</v>
      </c>
    </row>
    <row r="33" spans="1:237" ht="15" customHeight="1">
      <c r="A33" s="281" t="s">
        <v>183</v>
      </c>
      <c r="B33" s="281"/>
      <c r="C33" s="281"/>
      <c r="D33" s="281"/>
      <c r="E33" s="281"/>
      <c r="F33" s="281"/>
      <c r="G33" s="281"/>
      <c r="H33" s="281"/>
      <c r="I33" s="281"/>
      <c r="J33" s="281"/>
      <c r="K33" s="282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98"/>
      <c r="AX33" s="98"/>
      <c r="AY33" s="98"/>
      <c r="AZ33" s="98"/>
      <c r="BA33" s="98"/>
      <c r="BB33" s="98"/>
      <c r="BC33" s="98"/>
      <c r="BD33" s="98"/>
      <c r="BE33" s="98"/>
      <c r="BF33" s="98"/>
      <c r="BG33" s="98"/>
      <c r="BH33" s="98"/>
      <c r="BI33" s="98"/>
      <c r="BJ33" s="98"/>
      <c r="BK33" s="98"/>
      <c r="BL33" s="98"/>
      <c r="BM33" s="98"/>
      <c r="BN33" s="98"/>
      <c r="BO33" s="98"/>
      <c r="BP33" s="98"/>
      <c r="BQ33" s="98"/>
      <c r="BR33" s="98"/>
      <c r="BS33" s="98"/>
      <c r="BT33" s="98"/>
      <c r="BU33" s="98"/>
      <c r="BV33" s="98"/>
      <c r="BW33" s="98"/>
      <c r="BX33" s="98"/>
      <c r="BY33" s="98"/>
      <c r="BZ33" s="98"/>
      <c r="CA33" s="98"/>
      <c r="CB33" s="98"/>
      <c r="CC33" s="98"/>
      <c r="CD33" s="98"/>
      <c r="CE33" s="98"/>
      <c r="CF33" s="98"/>
      <c r="CG33" s="98"/>
      <c r="CH33" s="98"/>
      <c r="CI33" s="98"/>
      <c r="CJ33" s="98"/>
      <c r="CK33" s="98"/>
      <c r="CL33" s="98"/>
      <c r="CM33" s="98"/>
      <c r="CN33" s="98"/>
      <c r="CO33" s="98"/>
      <c r="CP33" s="98"/>
      <c r="CQ33" s="98"/>
      <c r="CR33" s="98"/>
      <c r="CS33" s="98"/>
      <c r="CT33" s="98"/>
      <c r="CU33" s="98"/>
      <c r="CV33" s="98"/>
      <c r="CW33" s="98"/>
      <c r="CX33" s="98"/>
      <c r="CY33" s="98"/>
      <c r="CZ33" s="98"/>
      <c r="DA33" s="98"/>
      <c r="DB33" s="98"/>
      <c r="DC33" s="98"/>
      <c r="DD33" s="98"/>
      <c r="DE33" s="98"/>
      <c r="DF33" s="98"/>
      <c r="DG33" s="98"/>
      <c r="DH33" s="98"/>
      <c r="DI33" s="98"/>
      <c r="DJ33" s="98"/>
      <c r="DK33" s="98"/>
      <c r="DL33" s="98"/>
      <c r="DM33" s="98"/>
      <c r="DN33" s="98"/>
      <c r="DO33" s="98"/>
      <c r="DP33" s="98"/>
      <c r="DQ33" s="98"/>
      <c r="DR33" s="98"/>
      <c r="DS33" s="98"/>
      <c r="DT33" s="98"/>
      <c r="DU33" s="98"/>
      <c r="DV33" s="98"/>
      <c r="DW33" s="98"/>
      <c r="DX33" s="98"/>
      <c r="DY33" s="98"/>
      <c r="DZ33" s="98"/>
      <c r="EA33" s="98"/>
      <c r="EB33" s="98"/>
      <c r="EC33" s="98"/>
      <c r="ED33" s="98"/>
      <c r="EE33" s="98"/>
      <c r="EF33" s="98"/>
      <c r="EG33" s="98"/>
      <c r="EH33" s="98"/>
      <c r="EI33" s="98"/>
      <c r="EJ33" s="98"/>
      <c r="EK33" s="98"/>
      <c r="EL33" s="98"/>
      <c r="EM33" s="98"/>
      <c r="EN33" s="98"/>
      <c r="EO33" s="98"/>
      <c r="EP33" s="98"/>
      <c r="EQ33" s="98"/>
      <c r="ER33" s="98"/>
      <c r="ES33" s="98"/>
      <c r="ET33" s="98"/>
      <c r="EU33" s="98"/>
      <c r="EV33" s="98"/>
      <c r="EW33" s="98"/>
      <c r="EX33" s="98"/>
      <c r="EY33" s="98"/>
      <c r="EZ33" s="98"/>
      <c r="FA33" s="98"/>
      <c r="FB33" s="98"/>
      <c r="FC33" s="98"/>
      <c r="FD33" s="98"/>
      <c r="FE33" s="98"/>
      <c r="FF33" s="98"/>
      <c r="FG33" s="98"/>
      <c r="FH33" s="98"/>
      <c r="FI33" s="98"/>
      <c r="FJ33" s="98"/>
      <c r="FK33" s="98"/>
      <c r="FL33" s="98"/>
      <c r="FM33" s="98"/>
      <c r="FN33" s="98"/>
      <c r="FO33" s="98"/>
      <c r="FP33" s="98"/>
      <c r="FQ33" s="98"/>
      <c r="FR33" s="98"/>
      <c r="FS33" s="98"/>
      <c r="FT33" s="98"/>
      <c r="FU33" s="98"/>
      <c r="FV33" s="98"/>
      <c r="FW33" s="98"/>
      <c r="FX33" s="98"/>
      <c r="FY33" s="98"/>
      <c r="FZ33" s="98"/>
      <c r="GA33" s="98"/>
      <c r="GB33" s="98"/>
      <c r="GC33" s="98"/>
      <c r="GD33" s="98"/>
      <c r="GE33" s="98"/>
      <c r="GF33" s="98"/>
      <c r="GG33" s="98"/>
      <c r="GH33" s="98"/>
      <c r="GI33" s="98"/>
      <c r="GJ33" s="98"/>
      <c r="GK33" s="98"/>
      <c r="GL33" s="98"/>
      <c r="GM33" s="98"/>
      <c r="GN33" s="98"/>
      <c r="GO33" s="98"/>
      <c r="GP33" s="98"/>
      <c r="GQ33" s="98"/>
      <c r="GR33" s="98"/>
      <c r="GS33" s="98"/>
      <c r="GT33" s="98"/>
      <c r="GU33" s="98"/>
      <c r="GV33" s="98"/>
      <c r="GW33" s="98"/>
      <c r="GX33" s="98"/>
      <c r="GY33" s="98"/>
      <c r="GZ33" s="98"/>
      <c r="HA33" s="98"/>
      <c r="HB33" s="98"/>
      <c r="HC33" s="98"/>
      <c r="HD33" s="98"/>
      <c r="HE33" s="98"/>
      <c r="HF33" s="98"/>
      <c r="HG33" s="98"/>
      <c r="HH33" s="98"/>
      <c r="HI33" s="98"/>
      <c r="HJ33" s="98"/>
      <c r="HK33" s="98"/>
      <c r="HL33" s="98"/>
      <c r="HM33" s="98"/>
      <c r="HN33" s="98"/>
      <c r="HO33" s="98"/>
      <c r="HP33" s="98"/>
      <c r="HQ33" s="98"/>
      <c r="HR33" s="98"/>
      <c r="HS33" s="98"/>
      <c r="HT33" s="98"/>
      <c r="HU33" s="98"/>
      <c r="HV33" s="98"/>
      <c r="HW33" s="98"/>
      <c r="HX33" s="98"/>
      <c r="HY33" s="98"/>
      <c r="HZ33" s="98"/>
      <c r="IA33" s="98"/>
      <c r="IB33" s="98"/>
      <c r="IC33" s="98"/>
    </row>
    <row r="34" spans="1:11" ht="15" customHeight="1">
      <c r="A34" s="268" t="s">
        <v>52</v>
      </c>
      <c r="B34" s="269" t="s">
        <v>20</v>
      </c>
      <c r="C34" s="207" t="s">
        <v>154</v>
      </c>
      <c r="D34" s="207" t="s">
        <v>154</v>
      </c>
      <c r="E34" s="207" t="s">
        <v>154</v>
      </c>
      <c r="F34" s="207" t="s">
        <v>154</v>
      </c>
      <c r="G34" s="207" t="s">
        <v>154</v>
      </c>
      <c r="H34" s="207" t="s">
        <v>154</v>
      </c>
      <c r="I34" s="207" t="s">
        <v>154</v>
      </c>
      <c r="J34" s="207" t="s">
        <v>154</v>
      </c>
      <c r="K34" s="207" t="str">
        <f>IF(ISERROR(AVERAGE(C34:J34)),"=",AVERAGE(C34:J34))</f>
        <v>=</v>
      </c>
    </row>
    <row r="35" spans="1:11" ht="15" customHeight="1">
      <c r="A35" s="117" t="s">
        <v>57</v>
      </c>
      <c r="B35" s="117"/>
      <c r="C35" s="118"/>
      <c r="D35" s="118"/>
      <c r="E35" s="118"/>
      <c r="F35" s="118"/>
      <c r="G35" s="118"/>
      <c r="H35" s="118"/>
      <c r="I35" s="118"/>
      <c r="J35" s="118"/>
      <c r="K35" s="118"/>
    </row>
    <row r="36" spans="1:11" ht="15" customHeight="1">
      <c r="A36" s="119" t="s">
        <v>0</v>
      </c>
      <c r="B36" s="110" t="s">
        <v>20</v>
      </c>
      <c r="C36" s="111">
        <v>419</v>
      </c>
      <c r="D36" s="111">
        <v>424</v>
      </c>
      <c r="E36" s="111">
        <v>419</v>
      </c>
      <c r="F36" s="111">
        <v>424</v>
      </c>
      <c r="G36" s="111">
        <v>419</v>
      </c>
      <c r="H36" s="111">
        <v>424</v>
      </c>
      <c r="I36" s="111">
        <v>419</v>
      </c>
      <c r="J36" s="111">
        <v>424</v>
      </c>
      <c r="K36" s="111">
        <f>IF(ISERROR(AVERAGE(C36:J36)),"=",AVERAGE(C36:J36))</f>
        <v>421.5</v>
      </c>
    </row>
    <row r="37" spans="1:11" ht="15" customHeight="1">
      <c r="A37" s="119" t="s">
        <v>1</v>
      </c>
      <c r="B37" s="110" t="s">
        <v>20</v>
      </c>
      <c r="C37" s="111">
        <v>344</v>
      </c>
      <c r="D37" s="111">
        <v>345</v>
      </c>
      <c r="E37" s="111">
        <v>344</v>
      </c>
      <c r="F37" s="111">
        <v>345</v>
      </c>
      <c r="G37" s="111">
        <v>344</v>
      </c>
      <c r="H37" s="111">
        <v>345</v>
      </c>
      <c r="I37" s="111">
        <v>344</v>
      </c>
      <c r="J37" s="111">
        <v>345</v>
      </c>
      <c r="K37" s="111">
        <f>IF(ISERROR(AVERAGE(C37:J37)),"=",AVERAGE(C37:J37))</f>
        <v>344.5</v>
      </c>
    </row>
    <row r="38" spans="1:11" ht="15" customHeight="1">
      <c r="A38" s="119" t="s">
        <v>2</v>
      </c>
      <c r="B38" s="110" t="s">
        <v>20</v>
      </c>
      <c r="C38" s="111">
        <v>326</v>
      </c>
      <c r="D38" s="111">
        <v>331</v>
      </c>
      <c r="E38" s="111">
        <v>326</v>
      </c>
      <c r="F38" s="111">
        <v>331</v>
      </c>
      <c r="G38" s="111">
        <v>326</v>
      </c>
      <c r="H38" s="111">
        <v>331</v>
      </c>
      <c r="I38" s="111">
        <v>326</v>
      </c>
      <c r="J38" s="111">
        <v>331</v>
      </c>
      <c r="K38" s="111">
        <f>IF(ISERROR(AVERAGE(C38:J38)),"=",AVERAGE(C38:J38))</f>
        <v>328.5</v>
      </c>
    </row>
    <row r="39" spans="1:11" ht="15" customHeight="1">
      <c r="A39" s="117" t="s">
        <v>58</v>
      </c>
      <c r="B39" s="117"/>
      <c r="C39" s="120"/>
      <c r="D39" s="120"/>
      <c r="E39" s="120"/>
      <c r="F39" s="120"/>
      <c r="G39" s="120"/>
      <c r="H39" s="120"/>
      <c r="I39" s="120"/>
      <c r="J39" s="120"/>
      <c r="K39" s="118"/>
    </row>
    <row r="40" spans="1:11" ht="15" customHeight="1">
      <c r="A40" s="119" t="s">
        <v>14</v>
      </c>
      <c r="B40" s="110" t="s">
        <v>20</v>
      </c>
      <c r="C40" s="111">
        <v>312</v>
      </c>
      <c r="D40" s="111">
        <v>317</v>
      </c>
      <c r="E40" s="111">
        <v>312</v>
      </c>
      <c r="F40" s="111">
        <v>317</v>
      </c>
      <c r="G40" s="111">
        <v>312</v>
      </c>
      <c r="H40" s="111">
        <v>317</v>
      </c>
      <c r="I40" s="111">
        <v>312</v>
      </c>
      <c r="J40" s="111">
        <v>317</v>
      </c>
      <c r="K40" s="111">
        <f>IF(ISERROR(AVERAGE(C40:J40)),"=",AVERAGE(C40:J40))</f>
        <v>314.5</v>
      </c>
    </row>
    <row r="41" spans="1:11" ht="15" customHeight="1">
      <c r="A41" s="119" t="s">
        <v>15</v>
      </c>
      <c r="B41" s="110" t="s">
        <v>20</v>
      </c>
      <c r="C41" s="111">
        <v>301</v>
      </c>
      <c r="D41" s="111">
        <v>306</v>
      </c>
      <c r="E41" s="111">
        <v>301</v>
      </c>
      <c r="F41" s="111">
        <v>306</v>
      </c>
      <c r="G41" s="111">
        <v>301</v>
      </c>
      <c r="H41" s="111">
        <v>306</v>
      </c>
      <c r="I41" s="111">
        <v>301</v>
      </c>
      <c r="J41" s="111">
        <v>306</v>
      </c>
      <c r="K41" s="111">
        <f>IF(ISERROR(AVERAGE(C41:J41)),"=",AVERAGE(C41:J41))</f>
        <v>303.5</v>
      </c>
    </row>
    <row r="42" spans="1:11" ht="15" customHeight="1">
      <c r="A42" s="117" t="s">
        <v>59</v>
      </c>
      <c r="B42" s="121"/>
      <c r="C42" s="118"/>
      <c r="D42" s="118"/>
      <c r="E42" s="118"/>
      <c r="F42" s="118"/>
      <c r="G42" s="118"/>
      <c r="H42" s="118"/>
      <c r="I42" s="118"/>
      <c r="J42" s="118"/>
      <c r="K42" s="118"/>
    </row>
    <row r="43" spans="1:11" ht="15" customHeight="1">
      <c r="A43" s="119" t="s">
        <v>4</v>
      </c>
      <c r="B43" s="110" t="s">
        <v>20</v>
      </c>
      <c r="C43" s="111">
        <v>222</v>
      </c>
      <c r="D43" s="111">
        <v>224</v>
      </c>
      <c r="E43" s="111">
        <v>219</v>
      </c>
      <c r="F43" s="111">
        <v>221</v>
      </c>
      <c r="G43" s="111">
        <v>217</v>
      </c>
      <c r="H43" s="111">
        <v>219</v>
      </c>
      <c r="I43" s="111">
        <v>217</v>
      </c>
      <c r="J43" s="111">
        <v>219</v>
      </c>
      <c r="K43" s="111">
        <f>IF(ISERROR(AVERAGE(C43:J43)),"=",AVERAGE(C43:J43))</f>
        <v>219.75</v>
      </c>
    </row>
    <row r="44" spans="1:11" ht="15" customHeight="1">
      <c r="A44" s="119" t="s">
        <v>5</v>
      </c>
      <c r="B44" s="110" t="s">
        <v>20</v>
      </c>
      <c r="C44" s="111" t="s">
        <v>154</v>
      </c>
      <c r="D44" s="111" t="s">
        <v>154</v>
      </c>
      <c r="E44" s="111" t="s">
        <v>154</v>
      </c>
      <c r="F44" s="111" t="s">
        <v>154</v>
      </c>
      <c r="G44" s="111" t="s">
        <v>154</v>
      </c>
      <c r="H44" s="111" t="s">
        <v>154</v>
      </c>
      <c r="I44" s="111" t="s">
        <v>154</v>
      </c>
      <c r="J44" s="111" t="s">
        <v>154</v>
      </c>
      <c r="K44" s="111" t="str">
        <f>IF(ISERROR(AVERAGE(C44:J44)),"=",AVERAGE(C44:J44))</f>
        <v>=</v>
      </c>
    </row>
    <row r="45" spans="1:11" ht="15" customHeight="1">
      <c r="A45" s="117" t="s">
        <v>60</v>
      </c>
      <c r="B45" s="121"/>
      <c r="C45" s="118"/>
      <c r="D45" s="118"/>
      <c r="E45" s="118"/>
      <c r="F45" s="118"/>
      <c r="G45" s="118"/>
      <c r="H45" s="118"/>
      <c r="I45" s="118"/>
      <c r="J45" s="118"/>
      <c r="K45" s="118"/>
    </row>
    <row r="46" spans="1:11" ht="15" customHeight="1">
      <c r="A46" s="119" t="s">
        <v>6</v>
      </c>
      <c r="B46" s="110" t="s">
        <v>20</v>
      </c>
      <c r="C46" s="111">
        <v>146</v>
      </c>
      <c r="D46" s="111">
        <v>148</v>
      </c>
      <c r="E46" s="111">
        <v>144</v>
      </c>
      <c r="F46" s="111">
        <v>146</v>
      </c>
      <c r="G46" s="111">
        <v>146</v>
      </c>
      <c r="H46" s="111">
        <v>148</v>
      </c>
      <c r="I46" s="111">
        <v>149</v>
      </c>
      <c r="J46" s="111">
        <v>151</v>
      </c>
      <c r="K46" s="111">
        <f>IF(ISERROR(AVERAGE(C46:J46)),"=",AVERAGE(C46:J46))</f>
        <v>147.25</v>
      </c>
    </row>
    <row r="47" spans="1:11" ht="15" customHeight="1">
      <c r="A47" s="119" t="s">
        <v>7</v>
      </c>
      <c r="B47" s="110" t="s">
        <v>20</v>
      </c>
      <c r="C47" s="111">
        <v>143</v>
      </c>
      <c r="D47" s="111">
        <v>154</v>
      </c>
      <c r="E47" s="111">
        <v>141</v>
      </c>
      <c r="F47" s="111">
        <v>152</v>
      </c>
      <c r="G47" s="111">
        <v>143</v>
      </c>
      <c r="H47" s="111">
        <v>154</v>
      </c>
      <c r="I47" s="111">
        <v>146</v>
      </c>
      <c r="J47" s="111">
        <v>157</v>
      </c>
      <c r="K47" s="111">
        <f>IF(ISERROR(AVERAGE(C47:J47)),"=",AVERAGE(C47:J47))</f>
        <v>148.75</v>
      </c>
    </row>
    <row r="48" spans="1:11" ht="15" customHeight="1">
      <c r="A48" s="119" t="s">
        <v>8</v>
      </c>
      <c r="B48" s="110" t="s">
        <v>20</v>
      </c>
      <c r="C48" s="111">
        <v>154</v>
      </c>
      <c r="D48" s="111">
        <v>156</v>
      </c>
      <c r="E48" s="111">
        <v>152</v>
      </c>
      <c r="F48" s="111">
        <v>154</v>
      </c>
      <c r="G48" s="111">
        <v>154</v>
      </c>
      <c r="H48" s="111">
        <v>156</v>
      </c>
      <c r="I48" s="111">
        <v>157</v>
      </c>
      <c r="J48" s="111">
        <v>159</v>
      </c>
      <c r="K48" s="111">
        <f>IF(ISERROR(AVERAGE(C48:J48)),"=",AVERAGE(C48:J48))</f>
        <v>155.25</v>
      </c>
    </row>
    <row r="49" spans="1:11" ht="15" customHeight="1">
      <c r="A49" s="119" t="s">
        <v>9</v>
      </c>
      <c r="B49" s="110" t="s">
        <v>20</v>
      </c>
      <c r="C49" s="111">
        <v>197</v>
      </c>
      <c r="D49" s="111">
        <v>200</v>
      </c>
      <c r="E49" s="111">
        <v>197</v>
      </c>
      <c r="F49" s="111">
        <v>200</v>
      </c>
      <c r="G49" s="111">
        <v>195</v>
      </c>
      <c r="H49" s="111">
        <v>198</v>
      </c>
      <c r="I49" s="111">
        <v>193</v>
      </c>
      <c r="J49" s="111">
        <v>196</v>
      </c>
      <c r="K49" s="111">
        <f>IF(ISERROR(AVERAGE(C49:J49)),"=",AVERAGE(C49:J49))</f>
        <v>197</v>
      </c>
    </row>
    <row r="50" spans="1:11" ht="15.75" customHeight="1">
      <c r="A50" s="112" t="s">
        <v>259</v>
      </c>
      <c r="B50" s="112"/>
      <c r="C50" s="112"/>
      <c r="D50" s="112"/>
      <c r="E50" s="112"/>
      <c r="F50" s="112"/>
      <c r="G50" s="112"/>
      <c r="H50" s="112"/>
      <c r="I50" s="112"/>
      <c r="J50" s="112"/>
      <c r="K50" s="122"/>
    </row>
    <row r="51" spans="1:11" ht="15.75" customHeight="1">
      <c r="A51" s="114" t="s">
        <v>10</v>
      </c>
      <c r="B51" s="115" t="s">
        <v>20</v>
      </c>
      <c r="C51" s="111" t="s">
        <v>154</v>
      </c>
      <c r="D51" s="111" t="s">
        <v>154</v>
      </c>
      <c r="E51" s="111" t="s">
        <v>154</v>
      </c>
      <c r="F51" s="111" t="s">
        <v>154</v>
      </c>
      <c r="G51" s="111" t="s">
        <v>154</v>
      </c>
      <c r="H51" s="111" t="s">
        <v>154</v>
      </c>
      <c r="I51" s="111">
        <v>325</v>
      </c>
      <c r="J51" s="111">
        <v>328</v>
      </c>
      <c r="K51" s="123">
        <f>IF(ISERROR(AVERAGE(C51:J51)),"=",AVERAGE(C51:J51))</f>
        <v>326.5</v>
      </c>
    </row>
    <row r="52" spans="1:11" ht="15.75" customHeight="1">
      <c r="A52" s="281" t="s">
        <v>190</v>
      </c>
      <c r="B52" s="281"/>
      <c r="C52" s="281"/>
      <c r="D52" s="281"/>
      <c r="E52" s="281"/>
      <c r="F52" s="281"/>
      <c r="G52" s="281"/>
      <c r="H52" s="281"/>
      <c r="I52" s="281"/>
      <c r="J52" s="281"/>
      <c r="K52" s="311"/>
    </row>
    <row r="53" spans="1:11" ht="15.75" customHeight="1">
      <c r="A53" s="268" t="s">
        <v>10</v>
      </c>
      <c r="B53" s="269" t="s">
        <v>20</v>
      </c>
      <c r="C53" s="207" t="s">
        <v>159</v>
      </c>
      <c r="D53" s="207" t="s">
        <v>159</v>
      </c>
      <c r="E53" s="207" t="s">
        <v>154</v>
      </c>
      <c r="F53" s="207" t="s">
        <v>154</v>
      </c>
      <c r="G53" s="207" t="s">
        <v>154</v>
      </c>
      <c r="H53" s="207" t="s">
        <v>154</v>
      </c>
      <c r="I53" s="207" t="s">
        <v>154</v>
      </c>
      <c r="J53" s="207" t="s">
        <v>154</v>
      </c>
      <c r="K53" s="312" t="str">
        <f>IF(ISERROR(AVERAGE(C53:J53)),"=",AVERAGE(C53:J53))</f>
        <v>=</v>
      </c>
    </row>
    <row r="54" spans="1:10" ht="26.25" customHeight="1">
      <c r="A54" s="124"/>
      <c r="B54" s="125"/>
      <c r="C54" s="126"/>
      <c r="D54" s="126"/>
      <c r="E54" s="126"/>
      <c r="F54" s="126"/>
      <c r="G54" s="126"/>
      <c r="H54" s="126"/>
      <c r="I54" s="126"/>
      <c r="J54" s="126"/>
    </row>
    <row r="55" spans="1:237" ht="22.5" customHeight="1">
      <c r="A55" s="101"/>
      <c r="B55" s="102"/>
      <c r="C55" s="459">
        <v>43347</v>
      </c>
      <c r="D55" s="460"/>
      <c r="E55" s="459">
        <v>43354</v>
      </c>
      <c r="F55" s="460"/>
      <c r="G55" s="459">
        <v>43361</v>
      </c>
      <c r="H55" s="460"/>
      <c r="I55" s="459">
        <v>43368</v>
      </c>
      <c r="J55" s="460"/>
      <c r="K55" s="103" t="s">
        <v>151</v>
      </c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8"/>
      <c r="AM55" s="98"/>
      <c r="AN55" s="98"/>
      <c r="AO55" s="98"/>
      <c r="AP55" s="98"/>
      <c r="AQ55" s="98"/>
      <c r="AR55" s="98"/>
      <c r="AS55" s="98"/>
      <c r="AT55" s="98"/>
      <c r="AU55" s="98"/>
      <c r="AV55" s="98"/>
      <c r="AW55" s="98"/>
      <c r="AX55" s="98"/>
      <c r="AY55" s="98"/>
      <c r="AZ55" s="98"/>
      <c r="BA55" s="98"/>
      <c r="BB55" s="98"/>
      <c r="BC55" s="98"/>
      <c r="BD55" s="98"/>
      <c r="BE55" s="98"/>
      <c r="BF55" s="98"/>
      <c r="BG55" s="98"/>
      <c r="BH55" s="98"/>
      <c r="BI55" s="98"/>
      <c r="BJ55" s="98"/>
      <c r="BK55" s="98"/>
      <c r="BL55" s="98"/>
      <c r="BM55" s="98"/>
      <c r="BN55" s="98"/>
      <c r="BO55" s="98"/>
      <c r="BP55" s="98"/>
      <c r="BQ55" s="98"/>
      <c r="BR55" s="98"/>
      <c r="BS55" s="98"/>
      <c r="BT55" s="98"/>
      <c r="BU55" s="98"/>
      <c r="BV55" s="98"/>
      <c r="BW55" s="98"/>
      <c r="BX55" s="98"/>
      <c r="BY55" s="98"/>
      <c r="BZ55" s="98"/>
      <c r="CA55" s="98"/>
      <c r="CB55" s="98"/>
      <c r="CC55" s="98"/>
      <c r="CD55" s="98"/>
      <c r="CE55" s="98"/>
      <c r="CF55" s="98"/>
      <c r="CG55" s="98"/>
      <c r="CH55" s="98"/>
      <c r="CI55" s="98"/>
      <c r="CJ55" s="98"/>
      <c r="CK55" s="98"/>
      <c r="CL55" s="98"/>
      <c r="CM55" s="98"/>
      <c r="CN55" s="98"/>
      <c r="CO55" s="98"/>
      <c r="CP55" s="98"/>
      <c r="CQ55" s="98"/>
      <c r="CR55" s="98"/>
      <c r="CS55" s="98"/>
      <c r="CT55" s="98"/>
      <c r="CU55" s="98"/>
      <c r="CV55" s="98"/>
      <c r="CW55" s="98"/>
      <c r="CX55" s="98"/>
      <c r="CY55" s="98"/>
      <c r="CZ55" s="98"/>
      <c r="DA55" s="98"/>
      <c r="DB55" s="98"/>
      <c r="DC55" s="98"/>
      <c r="DD55" s="98"/>
      <c r="DE55" s="98"/>
      <c r="DF55" s="98"/>
      <c r="DG55" s="98"/>
      <c r="DH55" s="98"/>
      <c r="DI55" s="98"/>
      <c r="DJ55" s="98"/>
      <c r="DK55" s="98"/>
      <c r="DL55" s="98"/>
      <c r="DM55" s="98"/>
      <c r="DN55" s="98"/>
      <c r="DO55" s="98"/>
      <c r="DP55" s="98"/>
      <c r="DQ55" s="98"/>
      <c r="DR55" s="98"/>
      <c r="DS55" s="98"/>
      <c r="DT55" s="98"/>
      <c r="DU55" s="98"/>
      <c r="DV55" s="98"/>
      <c r="DW55" s="98"/>
      <c r="DX55" s="98"/>
      <c r="DY55" s="98"/>
      <c r="DZ55" s="98"/>
      <c r="EA55" s="98"/>
      <c r="EB55" s="98"/>
      <c r="EC55" s="98"/>
      <c r="ED55" s="98"/>
      <c r="EE55" s="98"/>
      <c r="EF55" s="98"/>
      <c r="EG55" s="98"/>
      <c r="EH55" s="98"/>
      <c r="EI55" s="98"/>
      <c r="EJ55" s="98"/>
      <c r="EK55" s="98"/>
      <c r="EL55" s="98"/>
      <c r="EM55" s="98"/>
      <c r="EN55" s="98"/>
      <c r="EO55" s="98"/>
      <c r="EP55" s="98"/>
      <c r="EQ55" s="98"/>
      <c r="ER55" s="98"/>
      <c r="ES55" s="98"/>
      <c r="ET55" s="98"/>
      <c r="EU55" s="98"/>
      <c r="EV55" s="98"/>
      <c r="EW55" s="98"/>
      <c r="EX55" s="98"/>
      <c r="EY55" s="98"/>
      <c r="EZ55" s="98"/>
      <c r="FA55" s="98"/>
      <c r="FB55" s="98"/>
      <c r="FC55" s="98"/>
      <c r="FD55" s="98"/>
      <c r="FE55" s="98"/>
      <c r="FF55" s="98"/>
      <c r="FG55" s="98"/>
      <c r="FH55" s="98"/>
      <c r="FI55" s="98"/>
      <c r="FJ55" s="98"/>
      <c r="FK55" s="98"/>
      <c r="FL55" s="98"/>
      <c r="FM55" s="98"/>
      <c r="FN55" s="98"/>
      <c r="FO55" s="98"/>
      <c r="FP55" s="98"/>
      <c r="FQ55" s="98"/>
      <c r="FR55" s="98"/>
      <c r="FS55" s="98"/>
      <c r="FT55" s="98"/>
      <c r="FU55" s="98"/>
      <c r="FV55" s="98"/>
      <c r="FW55" s="98"/>
      <c r="FX55" s="98"/>
      <c r="FY55" s="98"/>
      <c r="FZ55" s="98"/>
      <c r="GA55" s="98"/>
      <c r="GB55" s="98"/>
      <c r="GC55" s="98"/>
      <c r="GD55" s="98"/>
      <c r="GE55" s="98"/>
      <c r="GF55" s="98"/>
      <c r="GG55" s="98"/>
      <c r="GH55" s="98"/>
      <c r="GI55" s="98"/>
      <c r="GJ55" s="98"/>
      <c r="GK55" s="98"/>
      <c r="GL55" s="98"/>
      <c r="GM55" s="98"/>
      <c r="GN55" s="98"/>
      <c r="GO55" s="98"/>
      <c r="GP55" s="98"/>
      <c r="GQ55" s="98"/>
      <c r="GR55" s="98"/>
      <c r="GS55" s="98"/>
      <c r="GT55" s="98"/>
      <c r="GU55" s="98"/>
      <c r="GV55" s="98"/>
      <c r="GW55" s="98"/>
      <c r="GX55" s="98"/>
      <c r="GY55" s="98"/>
      <c r="GZ55" s="98"/>
      <c r="HA55" s="98"/>
      <c r="HB55" s="98"/>
      <c r="HC55" s="98"/>
      <c r="HD55" s="98"/>
      <c r="HE55" s="98"/>
      <c r="HF55" s="98"/>
      <c r="HG55" s="98"/>
      <c r="HH55" s="98"/>
      <c r="HI55" s="98"/>
      <c r="HJ55" s="98"/>
      <c r="HK55" s="98"/>
      <c r="HL55" s="98"/>
      <c r="HM55" s="98"/>
      <c r="HN55" s="98"/>
      <c r="HO55" s="98"/>
      <c r="HP55" s="98"/>
      <c r="HQ55" s="98"/>
      <c r="HR55" s="98"/>
      <c r="HS55" s="98"/>
      <c r="HT55" s="98"/>
      <c r="HU55" s="98"/>
      <c r="HV55" s="98"/>
      <c r="HW55" s="98"/>
      <c r="HX55" s="98"/>
      <c r="HY55" s="98"/>
      <c r="HZ55" s="98"/>
      <c r="IA55" s="98"/>
      <c r="IB55" s="98"/>
      <c r="IC55" s="98"/>
    </row>
    <row r="56" spans="1:237" ht="17.25" customHeight="1">
      <c r="A56" s="104" t="s">
        <v>71</v>
      </c>
      <c r="B56" s="105"/>
      <c r="C56" s="106" t="s">
        <v>152</v>
      </c>
      <c r="D56" s="106" t="s">
        <v>153</v>
      </c>
      <c r="E56" s="106" t="s">
        <v>152</v>
      </c>
      <c r="F56" s="106" t="s">
        <v>153</v>
      </c>
      <c r="G56" s="106" t="s">
        <v>152</v>
      </c>
      <c r="H56" s="106" t="s">
        <v>153</v>
      </c>
      <c r="I56" s="106" t="s">
        <v>152</v>
      </c>
      <c r="J56" s="106" t="s">
        <v>153</v>
      </c>
      <c r="K56" s="107" t="s">
        <v>257</v>
      </c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98"/>
      <c r="AO56" s="98"/>
      <c r="AP56" s="98"/>
      <c r="AQ56" s="98"/>
      <c r="AR56" s="98"/>
      <c r="AS56" s="98"/>
      <c r="AT56" s="98"/>
      <c r="AU56" s="98"/>
      <c r="AV56" s="98"/>
      <c r="AW56" s="98"/>
      <c r="AX56" s="98"/>
      <c r="AY56" s="98"/>
      <c r="AZ56" s="98"/>
      <c r="BA56" s="98"/>
      <c r="BB56" s="98"/>
      <c r="BC56" s="98"/>
      <c r="BD56" s="98"/>
      <c r="BE56" s="98"/>
      <c r="BF56" s="98"/>
      <c r="BG56" s="98"/>
      <c r="BH56" s="98"/>
      <c r="BI56" s="98"/>
      <c r="BJ56" s="98"/>
      <c r="BK56" s="98"/>
      <c r="BL56" s="98"/>
      <c r="BM56" s="98"/>
      <c r="BN56" s="98"/>
      <c r="BO56" s="98"/>
      <c r="BP56" s="98"/>
      <c r="BQ56" s="98"/>
      <c r="BR56" s="98"/>
      <c r="BS56" s="98"/>
      <c r="BT56" s="98"/>
      <c r="BU56" s="98"/>
      <c r="BV56" s="98"/>
      <c r="BW56" s="98"/>
      <c r="BX56" s="98"/>
      <c r="BY56" s="98"/>
      <c r="BZ56" s="98"/>
      <c r="CA56" s="98"/>
      <c r="CB56" s="98"/>
      <c r="CC56" s="98"/>
      <c r="CD56" s="98"/>
      <c r="CE56" s="98"/>
      <c r="CF56" s="98"/>
      <c r="CG56" s="98"/>
      <c r="CH56" s="98"/>
      <c r="CI56" s="98"/>
      <c r="CJ56" s="98"/>
      <c r="CK56" s="98"/>
      <c r="CL56" s="98"/>
      <c r="CM56" s="98"/>
      <c r="CN56" s="98"/>
      <c r="CO56" s="98"/>
      <c r="CP56" s="98"/>
      <c r="CQ56" s="98"/>
      <c r="CR56" s="98"/>
      <c r="CS56" s="98"/>
      <c r="CT56" s="98"/>
      <c r="CU56" s="98"/>
      <c r="CV56" s="98"/>
      <c r="CW56" s="98"/>
      <c r="CX56" s="98"/>
      <c r="CY56" s="98"/>
      <c r="CZ56" s="98"/>
      <c r="DA56" s="98"/>
      <c r="DB56" s="98"/>
      <c r="DC56" s="98"/>
      <c r="DD56" s="98"/>
      <c r="DE56" s="98"/>
      <c r="DF56" s="98"/>
      <c r="DG56" s="98"/>
      <c r="DH56" s="98"/>
      <c r="DI56" s="98"/>
      <c r="DJ56" s="98"/>
      <c r="DK56" s="98"/>
      <c r="DL56" s="98"/>
      <c r="DM56" s="98"/>
      <c r="DN56" s="98"/>
      <c r="DO56" s="98"/>
      <c r="DP56" s="98"/>
      <c r="DQ56" s="98"/>
      <c r="DR56" s="98"/>
      <c r="DS56" s="98"/>
      <c r="DT56" s="98"/>
      <c r="DU56" s="98"/>
      <c r="DV56" s="98"/>
      <c r="DW56" s="98"/>
      <c r="DX56" s="98"/>
      <c r="DY56" s="98"/>
      <c r="DZ56" s="98"/>
      <c r="EA56" s="98"/>
      <c r="EB56" s="98"/>
      <c r="EC56" s="98"/>
      <c r="ED56" s="98"/>
      <c r="EE56" s="98"/>
      <c r="EF56" s="98"/>
      <c r="EG56" s="98"/>
      <c r="EH56" s="98"/>
      <c r="EI56" s="98"/>
      <c r="EJ56" s="98"/>
      <c r="EK56" s="98"/>
      <c r="EL56" s="98"/>
      <c r="EM56" s="98"/>
      <c r="EN56" s="98"/>
      <c r="EO56" s="98"/>
      <c r="EP56" s="98"/>
      <c r="EQ56" s="98"/>
      <c r="ER56" s="98"/>
      <c r="ES56" s="98"/>
      <c r="ET56" s="98"/>
      <c r="EU56" s="98"/>
      <c r="EV56" s="98"/>
      <c r="EW56" s="98"/>
      <c r="EX56" s="98"/>
      <c r="EY56" s="98"/>
      <c r="EZ56" s="98"/>
      <c r="FA56" s="98"/>
      <c r="FB56" s="98"/>
      <c r="FC56" s="98"/>
      <c r="FD56" s="98"/>
      <c r="FE56" s="98"/>
      <c r="FF56" s="98"/>
      <c r="FG56" s="98"/>
      <c r="FH56" s="98"/>
      <c r="FI56" s="98"/>
      <c r="FJ56" s="98"/>
      <c r="FK56" s="98"/>
      <c r="FL56" s="98"/>
      <c r="FM56" s="98"/>
      <c r="FN56" s="98"/>
      <c r="FO56" s="98"/>
      <c r="FP56" s="98"/>
      <c r="FQ56" s="98"/>
      <c r="FR56" s="98"/>
      <c r="FS56" s="98"/>
      <c r="FT56" s="98"/>
      <c r="FU56" s="98"/>
      <c r="FV56" s="98"/>
      <c r="FW56" s="98"/>
      <c r="FX56" s="98"/>
      <c r="FY56" s="98"/>
      <c r="FZ56" s="98"/>
      <c r="GA56" s="98"/>
      <c r="GB56" s="98"/>
      <c r="GC56" s="98"/>
      <c r="GD56" s="98"/>
      <c r="GE56" s="98"/>
      <c r="GF56" s="98"/>
      <c r="GG56" s="98"/>
      <c r="GH56" s="98"/>
      <c r="GI56" s="98"/>
      <c r="GJ56" s="98"/>
      <c r="GK56" s="98"/>
      <c r="GL56" s="98"/>
      <c r="GM56" s="98"/>
      <c r="GN56" s="98"/>
      <c r="GO56" s="98"/>
      <c r="GP56" s="98"/>
      <c r="GQ56" s="98"/>
      <c r="GR56" s="98"/>
      <c r="GS56" s="98"/>
      <c r="GT56" s="98"/>
      <c r="GU56" s="98"/>
      <c r="GV56" s="98"/>
      <c r="GW56" s="98"/>
      <c r="GX56" s="98"/>
      <c r="GY56" s="98"/>
      <c r="GZ56" s="98"/>
      <c r="HA56" s="98"/>
      <c r="HB56" s="98"/>
      <c r="HC56" s="98"/>
      <c r="HD56" s="98"/>
      <c r="HE56" s="98"/>
      <c r="HF56" s="98"/>
      <c r="HG56" s="98"/>
      <c r="HH56" s="98"/>
      <c r="HI56" s="98"/>
      <c r="HJ56" s="98"/>
      <c r="HK56" s="98"/>
      <c r="HL56" s="98"/>
      <c r="HM56" s="98"/>
      <c r="HN56" s="98"/>
      <c r="HO56" s="98"/>
      <c r="HP56" s="98"/>
      <c r="HQ56" s="98"/>
      <c r="HR56" s="98"/>
      <c r="HS56" s="98"/>
      <c r="HT56" s="98"/>
      <c r="HU56" s="98"/>
      <c r="HV56" s="98"/>
      <c r="HW56" s="98"/>
      <c r="HX56" s="98"/>
      <c r="HY56" s="98"/>
      <c r="HZ56" s="98"/>
      <c r="IA56" s="98"/>
      <c r="IB56" s="98"/>
      <c r="IC56" s="98"/>
    </row>
    <row r="57" spans="1:237" ht="26.25" customHeight="1">
      <c r="A57" s="457" t="s">
        <v>155</v>
      </c>
      <c r="B57" s="457"/>
      <c r="C57" s="457"/>
      <c r="D57" s="457"/>
      <c r="E57" s="457"/>
      <c r="F57" s="457"/>
      <c r="G57" s="457"/>
      <c r="H57" s="457"/>
      <c r="I57" s="457"/>
      <c r="J57" s="457"/>
      <c r="K57" s="457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98"/>
      <c r="AF57" s="98"/>
      <c r="AG57" s="98"/>
      <c r="AH57" s="98"/>
      <c r="AI57" s="98"/>
      <c r="AJ57" s="98"/>
      <c r="AK57" s="98"/>
      <c r="AL57" s="98"/>
      <c r="AM57" s="98"/>
      <c r="AN57" s="98"/>
      <c r="AO57" s="98"/>
      <c r="AP57" s="98"/>
      <c r="AQ57" s="98"/>
      <c r="AR57" s="98"/>
      <c r="AS57" s="98"/>
      <c r="AT57" s="98"/>
      <c r="AU57" s="98"/>
      <c r="AV57" s="98"/>
      <c r="AW57" s="98"/>
      <c r="AX57" s="98"/>
      <c r="AY57" s="98"/>
      <c r="AZ57" s="98"/>
      <c r="BA57" s="98"/>
      <c r="BB57" s="98"/>
      <c r="BC57" s="98"/>
      <c r="BD57" s="98"/>
      <c r="BE57" s="98"/>
      <c r="BF57" s="98"/>
      <c r="BG57" s="98"/>
      <c r="BH57" s="98"/>
      <c r="BI57" s="98"/>
      <c r="BJ57" s="98"/>
      <c r="BK57" s="98"/>
      <c r="BL57" s="98"/>
      <c r="BM57" s="98"/>
      <c r="BN57" s="98"/>
      <c r="BO57" s="98"/>
      <c r="BP57" s="98"/>
      <c r="BQ57" s="98"/>
      <c r="BR57" s="98"/>
      <c r="BS57" s="98"/>
      <c r="BT57" s="98"/>
      <c r="BU57" s="98"/>
      <c r="BV57" s="98"/>
      <c r="BW57" s="98"/>
      <c r="BX57" s="98"/>
      <c r="BY57" s="98"/>
      <c r="BZ57" s="98"/>
      <c r="CA57" s="98"/>
      <c r="CB57" s="98"/>
      <c r="CC57" s="98"/>
      <c r="CD57" s="98"/>
      <c r="CE57" s="98"/>
      <c r="CF57" s="98"/>
      <c r="CG57" s="98"/>
      <c r="CH57" s="98"/>
      <c r="CI57" s="98"/>
      <c r="CJ57" s="98"/>
      <c r="CK57" s="98"/>
      <c r="CL57" s="98"/>
      <c r="CM57" s="98"/>
      <c r="CN57" s="98"/>
      <c r="CO57" s="98"/>
      <c r="CP57" s="98"/>
      <c r="CQ57" s="98"/>
      <c r="CR57" s="98"/>
      <c r="CS57" s="98"/>
      <c r="CT57" s="98"/>
      <c r="CU57" s="98"/>
      <c r="CV57" s="98"/>
      <c r="CW57" s="98"/>
      <c r="CX57" s="98"/>
      <c r="CY57" s="98"/>
      <c r="CZ57" s="98"/>
      <c r="DA57" s="98"/>
      <c r="DB57" s="98"/>
      <c r="DC57" s="98"/>
      <c r="DD57" s="98"/>
      <c r="DE57" s="98"/>
      <c r="DF57" s="98"/>
      <c r="DG57" s="98"/>
      <c r="DH57" s="98"/>
      <c r="DI57" s="98"/>
      <c r="DJ57" s="98"/>
      <c r="DK57" s="98"/>
      <c r="DL57" s="98"/>
      <c r="DM57" s="98"/>
      <c r="DN57" s="98"/>
      <c r="DO57" s="98"/>
      <c r="DP57" s="98"/>
      <c r="DQ57" s="98"/>
      <c r="DR57" s="98"/>
      <c r="DS57" s="98"/>
      <c r="DT57" s="98"/>
      <c r="DU57" s="98"/>
      <c r="DV57" s="98"/>
      <c r="DW57" s="98"/>
      <c r="DX57" s="98"/>
      <c r="DY57" s="98"/>
      <c r="DZ57" s="98"/>
      <c r="EA57" s="98"/>
      <c r="EB57" s="98"/>
      <c r="EC57" s="98"/>
      <c r="ED57" s="98"/>
      <c r="EE57" s="98"/>
      <c r="EF57" s="98"/>
      <c r="EG57" s="98"/>
      <c r="EH57" s="98"/>
      <c r="EI57" s="98"/>
      <c r="EJ57" s="98"/>
      <c r="EK57" s="98"/>
      <c r="EL57" s="98"/>
      <c r="EM57" s="98"/>
      <c r="EN57" s="98"/>
      <c r="EO57" s="98"/>
      <c r="EP57" s="98"/>
      <c r="EQ57" s="98"/>
      <c r="ER57" s="98"/>
      <c r="ES57" s="98"/>
      <c r="ET57" s="98"/>
      <c r="EU57" s="98"/>
      <c r="EV57" s="98"/>
      <c r="EW57" s="98"/>
      <c r="EX57" s="98"/>
      <c r="EY57" s="98"/>
      <c r="EZ57" s="98"/>
      <c r="FA57" s="98"/>
      <c r="FB57" s="98"/>
      <c r="FC57" s="98"/>
      <c r="FD57" s="98"/>
      <c r="FE57" s="98"/>
      <c r="FF57" s="98"/>
      <c r="FG57" s="98"/>
      <c r="FH57" s="98"/>
      <c r="FI57" s="98"/>
      <c r="FJ57" s="98"/>
      <c r="FK57" s="98"/>
      <c r="FL57" s="98"/>
      <c r="FM57" s="98"/>
      <c r="FN57" s="98"/>
      <c r="FO57" s="98"/>
      <c r="FP57" s="98"/>
      <c r="FQ57" s="98"/>
      <c r="FR57" s="98"/>
      <c r="FS57" s="98"/>
      <c r="FT57" s="98"/>
      <c r="FU57" s="98"/>
      <c r="FV57" s="98"/>
      <c r="FW57" s="98"/>
      <c r="FX57" s="98"/>
      <c r="FY57" s="98"/>
      <c r="FZ57" s="98"/>
      <c r="GA57" s="98"/>
      <c r="GB57" s="98"/>
      <c r="GC57" s="98"/>
      <c r="GD57" s="98"/>
      <c r="GE57" s="98"/>
      <c r="GF57" s="98"/>
      <c r="GG57" s="98"/>
      <c r="GH57" s="98"/>
      <c r="GI57" s="98"/>
      <c r="GJ57" s="98"/>
      <c r="GK57" s="98"/>
      <c r="GL57" s="98"/>
      <c r="GM57" s="98"/>
      <c r="GN57" s="98"/>
      <c r="GO57" s="98"/>
      <c r="GP57" s="98"/>
      <c r="GQ57" s="98"/>
      <c r="GR57" s="98"/>
      <c r="GS57" s="98"/>
      <c r="GT57" s="98"/>
      <c r="GU57" s="98"/>
      <c r="GV57" s="98"/>
      <c r="GW57" s="98"/>
      <c r="GX57" s="98"/>
      <c r="GY57" s="98"/>
      <c r="GZ57" s="98"/>
      <c r="HA57" s="98"/>
      <c r="HB57" s="98"/>
      <c r="HC57" s="98"/>
      <c r="HD57" s="98"/>
      <c r="HE57" s="98"/>
      <c r="HF57" s="98"/>
      <c r="HG57" s="98"/>
      <c r="HH57" s="98"/>
      <c r="HI57" s="98"/>
      <c r="HJ57" s="98"/>
      <c r="HK57" s="98"/>
      <c r="HL57" s="98"/>
      <c r="HM57" s="98"/>
      <c r="HN57" s="98"/>
      <c r="HO57" s="98"/>
      <c r="HP57" s="98"/>
      <c r="HQ57" s="98"/>
      <c r="HR57" s="98"/>
      <c r="HS57" s="98"/>
      <c r="HT57" s="98"/>
      <c r="HU57" s="98"/>
      <c r="HV57" s="98"/>
      <c r="HW57" s="98"/>
      <c r="HX57" s="98"/>
      <c r="HY57" s="98"/>
      <c r="HZ57" s="98"/>
      <c r="IA57" s="98"/>
      <c r="IB57" s="98"/>
      <c r="IC57" s="98"/>
    </row>
    <row r="58" spans="1:11" ht="26.25" customHeight="1">
      <c r="A58" s="465" t="s">
        <v>184</v>
      </c>
      <c r="B58" s="465"/>
      <c r="C58" s="465"/>
      <c r="D58" s="465"/>
      <c r="E58" s="465"/>
      <c r="F58" s="465"/>
      <c r="G58" s="465"/>
      <c r="H58" s="465"/>
      <c r="I58" s="465"/>
      <c r="J58" s="465"/>
      <c r="K58" s="465"/>
    </row>
    <row r="59" spans="1:11" ht="26.25" customHeight="1">
      <c r="A59" s="127" t="s">
        <v>137</v>
      </c>
      <c r="B59" s="128"/>
      <c r="C59" s="129"/>
      <c r="D59" s="129"/>
      <c r="E59" s="129"/>
      <c r="F59" s="129"/>
      <c r="G59" s="129"/>
      <c r="H59" s="129"/>
      <c r="I59" s="129"/>
      <c r="J59" s="129"/>
      <c r="K59" s="129"/>
    </row>
    <row r="60" spans="1:11" ht="15" customHeight="1">
      <c r="A60" s="114" t="s">
        <v>124</v>
      </c>
      <c r="B60" s="115" t="s">
        <v>72</v>
      </c>
      <c r="C60" s="111">
        <v>0.63</v>
      </c>
      <c r="D60" s="111">
        <v>0.73</v>
      </c>
      <c r="E60" s="111">
        <v>0.63</v>
      </c>
      <c r="F60" s="111">
        <v>0.72</v>
      </c>
      <c r="G60" s="111">
        <v>0.57</v>
      </c>
      <c r="H60" s="111">
        <v>0.63</v>
      </c>
      <c r="I60" s="111">
        <v>0.55</v>
      </c>
      <c r="J60" s="111">
        <v>0.6</v>
      </c>
      <c r="K60" s="116">
        <f aca="true" t="shared" si="2" ref="K60:K67">IF(ISERROR(AVERAGE(C60:J60)),"=",AVERAGE(C60:J60))</f>
        <v>0.6325</v>
      </c>
    </row>
    <row r="61" spans="1:11" ht="15" customHeight="1">
      <c r="A61" s="114" t="s">
        <v>102</v>
      </c>
      <c r="B61" s="115" t="s">
        <v>72</v>
      </c>
      <c r="C61" s="111">
        <v>0.91</v>
      </c>
      <c r="D61" s="111">
        <v>0.97</v>
      </c>
      <c r="E61" s="111">
        <v>0.9</v>
      </c>
      <c r="F61" s="111">
        <v>0.96</v>
      </c>
      <c r="G61" s="111">
        <v>0.84</v>
      </c>
      <c r="H61" s="111">
        <v>0.88</v>
      </c>
      <c r="I61" s="111">
        <v>0.85</v>
      </c>
      <c r="J61" s="111">
        <v>0.89</v>
      </c>
      <c r="K61" s="116">
        <f t="shared" si="2"/>
        <v>0.8999999999999999</v>
      </c>
    </row>
    <row r="62" spans="1:11" ht="15" customHeight="1">
      <c r="A62" s="114" t="s">
        <v>112</v>
      </c>
      <c r="B62" s="115" t="s">
        <v>72</v>
      </c>
      <c r="C62" s="111">
        <v>1.03</v>
      </c>
      <c r="D62" s="111">
        <v>1.11</v>
      </c>
      <c r="E62" s="111">
        <v>1.02</v>
      </c>
      <c r="F62" s="111">
        <v>1.09</v>
      </c>
      <c r="G62" s="111">
        <v>0.95</v>
      </c>
      <c r="H62" s="111">
        <v>1</v>
      </c>
      <c r="I62" s="111">
        <v>0.96</v>
      </c>
      <c r="J62" s="111">
        <v>1.03</v>
      </c>
      <c r="K62" s="116">
        <f t="shared" si="2"/>
        <v>1.02375</v>
      </c>
    </row>
    <row r="63" spans="1:11" ht="15" customHeight="1">
      <c r="A63" s="114" t="s">
        <v>108</v>
      </c>
      <c r="B63" s="115" t="s">
        <v>72</v>
      </c>
      <c r="C63" s="111" t="s">
        <v>154</v>
      </c>
      <c r="D63" s="111" t="s">
        <v>154</v>
      </c>
      <c r="E63" s="111" t="s">
        <v>154</v>
      </c>
      <c r="F63" s="111" t="s">
        <v>154</v>
      </c>
      <c r="G63" s="111" t="s">
        <v>154</v>
      </c>
      <c r="H63" s="111" t="s">
        <v>154</v>
      </c>
      <c r="I63" s="111">
        <v>0.5</v>
      </c>
      <c r="J63" s="111">
        <v>0.5</v>
      </c>
      <c r="K63" s="116">
        <f t="shared" si="2"/>
        <v>0.5</v>
      </c>
    </row>
    <row r="64" spans="1:11" ht="15" customHeight="1">
      <c r="A64" s="114" t="s">
        <v>113</v>
      </c>
      <c r="B64" s="115" t="s">
        <v>72</v>
      </c>
      <c r="C64" s="111" t="s">
        <v>154</v>
      </c>
      <c r="D64" s="111" t="s">
        <v>154</v>
      </c>
      <c r="E64" s="111" t="s">
        <v>154</v>
      </c>
      <c r="F64" s="111" t="s">
        <v>154</v>
      </c>
      <c r="G64" s="111" t="s">
        <v>154</v>
      </c>
      <c r="H64" s="111" t="s">
        <v>154</v>
      </c>
      <c r="I64" s="111">
        <v>0.4</v>
      </c>
      <c r="J64" s="111">
        <v>0.45</v>
      </c>
      <c r="K64" s="116">
        <f t="shared" si="2"/>
        <v>0.42500000000000004</v>
      </c>
    </row>
    <row r="65" spans="1:11" ht="15" customHeight="1">
      <c r="A65" s="114" t="s">
        <v>105</v>
      </c>
      <c r="B65" s="115" t="s">
        <v>72</v>
      </c>
      <c r="C65" s="111" t="s">
        <v>154</v>
      </c>
      <c r="D65" s="111" t="s">
        <v>154</v>
      </c>
      <c r="E65" s="111" t="s">
        <v>154</v>
      </c>
      <c r="F65" s="111" t="s">
        <v>154</v>
      </c>
      <c r="G65" s="111" t="s">
        <v>154</v>
      </c>
      <c r="H65" s="111" t="s">
        <v>154</v>
      </c>
      <c r="I65" s="111" t="s">
        <v>154</v>
      </c>
      <c r="J65" s="111" t="s">
        <v>154</v>
      </c>
      <c r="K65" s="116" t="str">
        <f t="shared" si="2"/>
        <v>=</v>
      </c>
    </row>
    <row r="66" spans="1:11" ht="15" customHeight="1">
      <c r="A66" s="114" t="s">
        <v>112</v>
      </c>
      <c r="B66" s="115" t="s">
        <v>72</v>
      </c>
      <c r="C66" s="111" t="s">
        <v>154</v>
      </c>
      <c r="D66" s="111" t="s">
        <v>154</v>
      </c>
      <c r="E66" s="116" t="s">
        <v>154</v>
      </c>
      <c r="F66" s="116" t="s">
        <v>154</v>
      </c>
      <c r="G66" s="116" t="s">
        <v>154</v>
      </c>
      <c r="H66" s="116" t="s">
        <v>154</v>
      </c>
      <c r="I66" s="116" t="s">
        <v>154</v>
      </c>
      <c r="J66" s="116" t="s">
        <v>154</v>
      </c>
      <c r="K66" s="116" t="str">
        <f t="shared" si="2"/>
        <v>=</v>
      </c>
    </row>
    <row r="67" spans="1:11" ht="15" customHeight="1">
      <c r="A67" s="114" t="s">
        <v>121</v>
      </c>
      <c r="B67" s="115" t="s">
        <v>72</v>
      </c>
      <c r="C67" s="111" t="s">
        <v>154</v>
      </c>
      <c r="D67" s="111" t="s">
        <v>154</v>
      </c>
      <c r="E67" s="116" t="s">
        <v>154</v>
      </c>
      <c r="F67" s="116" t="s">
        <v>154</v>
      </c>
      <c r="G67" s="116">
        <v>0.9</v>
      </c>
      <c r="H67" s="116">
        <v>0.92</v>
      </c>
      <c r="I67" s="116">
        <v>0.92</v>
      </c>
      <c r="J67" s="116">
        <v>0.98</v>
      </c>
      <c r="K67" s="116">
        <f t="shared" si="2"/>
        <v>0.93</v>
      </c>
    </row>
    <row r="68" spans="1:11" ht="15" customHeight="1">
      <c r="A68" s="114" t="s">
        <v>194</v>
      </c>
      <c r="B68" s="115" t="s">
        <v>72</v>
      </c>
      <c r="C68" s="111" t="s">
        <v>154</v>
      </c>
      <c r="D68" s="111" t="s">
        <v>154</v>
      </c>
      <c r="E68" s="116" t="s">
        <v>154</v>
      </c>
      <c r="F68" s="116" t="s">
        <v>154</v>
      </c>
      <c r="G68" s="116" t="s">
        <v>154</v>
      </c>
      <c r="H68" s="116" t="s">
        <v>154</v>
      </c>
      <c r="I68" s="116">
        <v>0.9</v>
      </c>
      <c r="J68" s="116">
        <v>0.9</v>
      </c>
      <c r="K68" s="116"/>
    </row>
    <row r="69" spans="1:11" ht="15" customHeight="1">
      <c r="A69" s="114" t="s">
        <v>91</v>
      </c>
      <c r="B69" s="115" t="s">
        <v>72</v>
      </c>
      <c r="C69" s="111" t="s">
        <v>154</v>
      </c>
      <c r="D69" s="111" t="s">
        <v>154</v>
      </c>
      <c r="E69" s="116" t="s">
        <v>154</v>
      </c>
      <c r="F69" s="116" t="s">
        <v>154</v>
      </c>
      <c r="G69" s="116" t="s">
        <v>154</v>
      </c>
      <c r="H69" s="116" t="s">
        <v>154</v>
      </c>
      <c r="I69" s="116" t="s">
        <v>154</v>
      </c>
      <c r="J69" s="116" t="s">
        <v>154</v>
      </c>
      <c r="K69" s="116" t="str">
        <f>IF(ISERROR(AVERAGE(C69:J69)),"=",AVERAGE(C69:J69))</f>
        <v>=</v>
      </c>
    </row>
    <row r="70" spans="1:11" ht="15" customHeight="1">
      <c r="A70" s="114" t="s">
        <v>104</v>
      </c>
      <c r="B70" s="115" t="s">
        <v>72</v>
      </c>
      <c r="C70" s="111" t="s">
        <v>154</v>
      </c>
      <c r="D70" s="111" t="s">
        <v>154</v>
      </c>
      <c r="E70" s="116" t="s">
        <v>154</v>
      </c>
      <c r="F70" s="116" t="s">
        <v>154</v>
      </c>
      <c r="G70" s="116" t="s">
        <v>154</v>
      </c>
      <c r="H70" s="116" t="s">
        <v>154</v>
      </c>
      <c r="I70" s="116" t="s">
        <v>154</v>
      </c>
      <c r="J70" s="116" t="s">
        <v>154</v>
      </c>
      <c r="K70" s="116" t="str">
        <f>IF(ISERROR(AVERAGE(C70:J70)),"=",AVERAGE(C70:J70))</f>
        <v>=</v>
      </c>
    </row>
    <row r="71" spans="1:11" ht="15" customHeight="1">
      <c r="A71" s="114" t="s">
        <v>114</v>
      </c>
      <c r="B71" s="115" t="s">
        <v>72</v>
      </c>
      <c r="C71" s="111" t="s">
        <v>154</v>
      </c>
      <c r="D71" s="111" t="s">
        <v>154</v>
      </c>
      <c r="E71" s="116" t="s">
        <v>154</v>
      </c>
      <c r="F71" s="116" t="s">
        <v>154</v>
      </c>
      <c r="G71" s="116" t="s">
        <v>154</v>
      </c>
      <c r="H71" s="116" t="s">
        <v>154</v>
      </c>
      <c r="I71" s="116" t="s">
        <v>154</v>
      </c>
      <c r="J71" s="116" t="s">
        <v>154</v>
      </c>
      <c r="K71" s="116" t="str">
        <f>IF(ISERROR(AVERAGE(C71:J71)),"=",AVERAGE(C71:J71))</f>
        <v>=</v>
      </c>
    </row>
    <row r="72" spans="1:11" ht="15" customHeight="1">
      <c r="A72" s="114" t="s">
        <v>195</v>
      </c>
      <c r="B72" s="115" t="s">
        <v>72</v>
      </c>
      <c r="C72" s="111" t="s">
        <v>154</v>
      </c>
      <c r="D72" s="111" t="s">
        <v>154</v>
      </c>
      <c r="E72" s="116" t="s">
        <v>154</v>
      </c>
      <c r="F72" s="116" t="s">
        <v>154</v>
      </c>
      <c r="G72" s="116" t="s">
        <v>154</v>
      </c>
      <c r="H72" s="116" t="s">
        <v>154</v>
      </c>
      <c r="I72" s="116" t="s">
        <v>154</v>
      </c>
      <c r="J72" s="116" t="s">
        <v>154</v>
      </c>
      <c r="K72" s="116" t="str">
        <f>IF(ISERROR(AVERAGE(C72:J72)),"=",AVERAGE(C72:J72))</f>
        <v>=</v>
      </c>
    </row>
    <row r="73" spans="1:11" ht="15" customHeight="1">
      <c r="A73" s="114" t="s">
        <v>196</v>
      </c>
      <c r="B73" s="115" t="s">
        <v>72</v>
      </c>
      <c r="C73" s="111" t="s">
        <v>154</v>
      </c>
      <c r="D73" s="111" t="s">
        <v>154</v>
      </c>
      <c r="E73" s="116" t="s">
        <v>154</v>
      </c>
      <c r="F73" s="116" t="s">
        <v>154</v>
      </c>
      <c r="G73" s="116" t="s">
        <v>154</v>
      </c>
      <c r="H73" s="116" t="s">
        <v>154</v>
      </c>
      <c r="I73" s="116" t="s">
        <v>154</v>
      </c>
      <c r="J73" s="116" t="s">
        <v>154</v>
      </c>
      <c r="K73" s="116" t="str">
        <f>IF(ISERROR(AVERAGE(C73:J73)),"=",AVERAGE(C73:J73))</f>
        <v>=</v>
      </c>
    </row>
    <row r="74" spans="1:11" ht="15" customHeight="1">
      <c r="A74" s="130" t="s">
        <v>138</v>
      </c>
      <c r="B74" s="131"/>
      <c r="C74" s="116"/>
      <c r="D74" s="116"/>
      <c r="E74" s="116"/>
      <c r="F74" s="116"/>
      <c r="G74" s="116"/>
      <c r="H74" s="116"/>
      <c r="I74" s="116"/>
      <c r="J74" s="116"/>
      <c r="K74" s="132"/>
    </row>
    <row r="75" spans="1:11" ht="15" customHeight="1">
      <c r="A75" s="114" t="s">
        <v>129</v>
      </c>
      <c r="B75" s="115" t="s">
        <v>72</v>
      </c>
      <c r="C75" s="111">
        <v>0.85</v>
      </c>
      <c r="D75" s="111">
        <v>0.94</v>
      </c>
      <c r="E75" s="116">
        <v>0.85</v>
      </c>
      <c r="F75" s="116">
        <v>0.94</v>
      </c>
      <c r="G75" s="116">
        <v>0.75</v>
      </c>
      <c r="H75" s="116">
        <v>0.85</v>
      </c>
      <c r="I75" s="116" t="s">
        <v>154</v>
      </c>
      <c r="J75" s="116" t="s">
        <v>154</v>
      </c>
      <c r="K75" s="116">
        <f aca="true" t="shared" si="3" ref="K75:K97">IF(ISERROR(AVERAGE(C75:J75)),"=",AVERAGE(C75:J75))</f>
        <v>0.8633333333333333</v>
      </c>
    </row>
    <row r="76" spans="1:11" ht="15" customHeight="1">
      <c r="A76" s="180" t="s">
        <v>130</v>
      </c>
      <c r="B76" s="115" t="s">
        <v>72</v>
      </c>
      <c r="C76" s="111">
        <v>1.34</v>
      </c>
      <c r="D76" s="111">
        <v>1.4</v>
      </c>
      <c r="E76" s="116">
        <v>1.34</v>
      </c>
      <c r="F76" s="116">
        <v>1.4</v>
      </c>
      <c r="G76" s="116">
        <v>1.38</v>
      </c>
      <c r="H76" s="116">
        <v>1.45</v>
      </c>
      <c r="I76" s="116" t="s">
        <v>154</v>
      </c>
      <c r="J76" s="116" t="s">
        <v>154</v>
      </c>
      <c r="K76" s="116">
        <f t="shared" si="3"/>
        <v>1.385</v>
      </c>
    </row>
    <row r="77" spans="1:11" ht="15" customHeight="1">
      <c r="A77" s="180" t="s">
        <v>139</v>
      </c>
      <c r="B77" s="115" t="s">
        <v>72</v>
      </c>
      <c r="C77" s="111">
        <v>0.87</v>
      </c>
      <c r="D77" s="111">
        <v>0.95</v>
      </c>
      <c r="E77" s="116">
        <v>0.87</v>
      </c>
      <c r="F77" s="116">
        <v>0.95</v>
      </c>
      <c r="G77" s="116">
        <v>0.72</v>
      </c>
      <c r="H77" s="116">
        <v>0.82</v>
      </c>
      <c r="I77" s="116">
        <v>0.7</v>
      </c>
      <c r="J77" s="116">
        <v>0.8</v>
      </c>
      <c r="K77" s="116">
        <f t="shared" si="3"/>
        <v>0.835</v>
      </c>
    </row>
    <row r="78" spans="1:11" ht="15" customHeight="1">
      <c r="A78" s="180" t="s">
        <v>140</v>
      </c>
      <c r="B78" s="115" t="s">
        <v>72</v>
      </c>
      <c r="C78" s="111">
        <v>1.29</v>
      </c>
      <c r="D78" s="111">
        <v>1.35</v>
      </c>
      <c r="E78" s="116">
        <v>1.29</v>
      </c>
      <c r="F78" s="116">
        <v>1.35</v>
      </c>
      <c r="G78" s="116">
        <v>1.28</v>
      </c>
      <c r="H78" s="116">
        <v>1.35</v>
      </c>
      <c r="I78" s="116" t="s">
        <v>154</v>
      </c>
      <c r="J78" s="116" t="s">
        <v>154</v>
      </c>
      <c r="K78" s="116">
        <f t="shared" si="3"/>
        <v>1.3183333333333334</v>
      </c>
    </row>
    <row r="79" spans="1:11" ht="15" customHeight="1">
      <c r="A79" s="114" t="s">
        <v>103</v>
      </c>
      <c r="B79" s="115" t="s">
        <v>72</v>
      </c>
      <c r="C79" s="111">
        <v>0.95</v>
      </c>
      <c r="D79" s="111">
        <v>0.98</v>
      </c>
      <c r="E79" s="116">
        <v>0.95</v>
      </c>
      <c r="F79" s="116">
        <v>0.98</v>
      </c>
      <c r="G79" s="116">
        <v>0.92</v>
      </c>
      <c r="H79" s="116">
        <v>0.98</v>
      </c>
      <c r="I79" s="116">
        <v>0.92</v>
      </c>
      <c r="J79" s="116">
        <v>0.98</v>
      </c>
      <c r="K79" s="116">
        <f t="shared" si="3"/>
        <v>0.9575</v>
      </c>
    </row>
    <row r="80" spans="1:11" ht="15" customHeight="1">
      <c r="A80" s="114" t="s">
        <v>131</v>
      </c>
      <c r="B80" s="115" t="s">
        <v>72</v>
      </c>
      <c r="C80" s="111">
        <v>1.2</v>
      </c>
      <c r="D80" s="111">
        <v>1.25</v>
      </c>
      <c r="E80" s="116">
        <v>1.2</v>
      </c>
      <c r="F80" s="116">
        <v>1.25</v>
      </c>
      <c r="G80" s="116">
        <v>1.13</v>
      </c>
      <c r="H80" s="116">
        <v>1.18</v>
      </c>
      <c r="I80" s="116">
        <v>1.13</v>
      </c>
      <c r="J80" s="116">
        <v>1.18</v>
      </c>
      <c r="K80" s="116">
        <f t="shared" si="3"/>
        <v>1.19</v>
      </c>
    </row>
    <row r="81" spans="1:11" ht="15" customHeight="1">
      <c r="A81" s="114" t="s">
        <v>106</v>
      </c>
      <c r="B81" s="115" t="s">
        <v>72</v>
      </c>
      <c r="C81" s="111">
        <v>1.38</v>
      </c>
      <c r="D81" s="111">
        <v>1.43</v>
      </c>
      <c r="E81" s="116">
        <v>1.38</v>
      </c>
      <c r="F81" s="116">
        <v>1.43</v>
      </c>
      <c r="G81" s="116">
        <v>1.28</v>
      </c>
      <c r="H81" s="116">
        <v>1.33</v>
      </c>
      <c r="I81" s="116">
        <v>1.26</v>
      </c>
      <c r="J81" s="116">
        <v>1.31</v>
      </c>
      <c r="K81" s="116">
        <f t="shared" si="3"/>
        <v>1.35</v>
      </c>
    </row>
    <row r="82" spans="1:11" ht="15" customHeight="1">
      <c r="A82" s="114" t="s">
        <v>125</v>
      </c>
      <c r="B82" s="115" t="s">
        <v>72</v>
      </c>
      <c r="C82" s="111" t="s">
        <v>154</v>
      </c>
      <c r="D82" s="111" t="s">
        <v>154</v>
      </c>
      <c r="E82" s="116" t="s">
        <v>154</v>
      </c>
      <c r="F82" s="116" t="s">
        <v>154</v>
      </c>
      <c r="G82" s="116" t="s">
        <v>154</v>
      </c>
      <c r="H82" s="116" t="s">
        <v>154</v>
      </c>
      <c r="I82" s="116" t="s">
        <v>154</v>
      </c>
      <c r="J82" s="116" t="s">
        <v>154</v>
      </c>
      <c r="K82" s="116" t="str">
        <f t="shared" si="3"/>
        <v>=</v>
      </c>
    </row>
    <row r="83" spans="1:11" ht="15" customHeight="1">
      <c r="A83" s="114" t="s">
        <v>126</v>
      </c>
      <c r="B83" s="115" t="s">
        <v>72</v>
      </c>
      <c r="C83" s="111" t="s">
        <v>154</v>
      </c>
      <c r="D83" s="111" t="s">
        <v>154</v>
      </c>
      <c r="E83" s="116" t="s">
        <v>154</v>
      </c>
      <c r="F83" s="116" t="s">
        <v>154</v>
      </c>
      <c r="G83" s="116" t="s">
        <v>154</v>
      </c>
      <c r="H83" s="116" t="s">
        <v>154</v>
      </c>
      <c r="I83" s="116" t="s">
        <v>154</v>
      </c>
      <c r="J83" s="116" t="s">
        <v>154</v>
      </c>
      <c r="K83" s="116" t="str">
        <f t="shared" si="3"/>
        <v>=</v>
      </c>
    </row>
    <row r="84" spans="1:11" ht="15" customHeight="1">
      <c r="A84" s="114" t="s">
        <v>119</v>
      </c>
      <c r="B84" s="115" t="s">
        <v>72</v>
      </c>
      <c r="C84" s="111" t="s">
        <v>154</v>
      </c>
      <c r="D84" s="111" t="s">
        <v>154</v>
      </c>
      <c r="E84" s="116" t="s">
        <v>154</v>
      </c>
      <c r="F84" s="116" t="s">
        <v>154</v>
      </c>
      <c r="G84" s="116" t="s">
        <v>154</v>
      </c>
      <c r="H84" s="116" t="s">
        <v>154</v>
      </c>
      <c r="I84" s="116" t="s">
        <v>154</v>
      </c>
      <c r="J84" s="116" t="s">
        <v>154</v>
      </c>
      <c r="K84" s="116" t="str">
        <f t="shared" si="3"/>
        <v>=</v>
      </c>
    </row>
    <row r="85" spans="1:11" ht="15" customHeight="1">
      <c r="A85" s="114" t="s">
        <v>109</v>
      </c>
      <c r="B85" s="115" t="s">
        <v>72</v>
      </c>
      <c r="C85" s="111" t="s">
        <v>154</v>
      </c>
      <c r="D85" s="111" t="s">
        <v>154</v>
      </c>
      <c r="E85" s="116" t="s">
        <v>154</v>
      </c>
      <c r="F85" s="116" t="s">
        <v>154</v>
      </c>
      <c r="G85" s="116" t="s">
        <v>154</v>
      </c>
      <c r="H85" s="116" t="s">
        <v>154</v>
      </c>
      <c r="I85" s="116" t="s">
        <v>154</v>
      </c>
      <c r="J85" s="116" t="s">
        <v>154</v>
      </c>
      <c r="K85" s="116" t="str">
        <f t="shared" si="3"/>
        <v>=</v>
      </c>
    </row>
    <row r="86" spans="1:11" ht="15" customHeight="1">
      <c r="A86" s="114" t="s">
        <v>107</v>
      </c>
      <c r="B86" s="115" t="s">
        <v>72</v>
      </c>
      <c r="C86" s="111" t="s">
        <v>154</v>
      </c>
      <c r="D86" s="111" t="s">
        <v>154</v>
      </c>
      <c r="E86" s="116" t="s">
        <v>154</v>
      </c>
      <c r="F86" s="116" t="s">
        <v>154</v>
      </c>
      <c r="G86" s="116">
        <v>1.28</v>
      </c>
      <c r="H86" s="116">
        <v>1.3</v>
      </c>
      <c r="I86" s="116">
        <v>1.28</v>
      </c>
      <c r="J86" s="116">
        <v>1.3</v>
      </c>
      <c r="K86" s="116">
        <f t="shared" si="3"/>
        <v>1.29</v>
      </c>
    </row>
    <row r="87" spans="1:11" ht="15" customHeight="1">
      <c r="A87" s="114" t="s">
        <v>120</v>
      </c>
      <c r="B87" s="115" t="s">
        <v>72</v>
      </c>
      <c r="C87" s="111" t="s">
        <v>154</v>
      </c>
      <c r="D87" s="111" t="s">
        <v>154</v>
      </c>
      <c r="E87" s="116" t="s">
        <v>154</v>
      </c>
      <c r="F87" s="116" t="s">
        <v>154</v>
      </c>
      <c r="G87" s="116">
        <v>1.43</v>
      </c>
      <c r="H87" s="116">
        <v>1.45</v>
      </c>
      <c r="I87" s="116">
        <v>1.43</v>
      </c>
      <c r="J87" s="116">
        <v>1.45</v>
      </c>
      <c r="K87" s="116">
        <f t="shared" si="3"/>
        <v>1.44</v>
      </c>
    </row>
    <row r="88" spans="1:11" ht="15" customHeight="1">
      <c r="A88" s="114" t="s">
        <v>115</v>
      </c>
      <c r="B88" s="115" t="s">
        <v>72</v>
      </c>
      <c r="C88" s="111" t="s">
        <v>154</v>
      </c>
      <c r="D88" s="111" t="s">
        <v>154</v>
      </c>
      <c r="E88" s="116" t="s">
        <v>154</v>
      </c>
      <c r="F88" s="116" t="s">
        <v>154</v>
      </c>
      <c r="G88" s="116" t="s">
        <v>154</v>
      </c>
      <c r="H88" s="116" t="s">
        <v>154</v>
      </c>
      <c r="I88" s="116" t="s">
        <v>154</v>
      </c>
      <c r="J88" s="116" t="s">
        <v>154</v>
      </c>
      <c r="K88" s="116" t="str">
        <f t="shared" si="3"/>
        <v>=</v>
      </c>
    </row>
    <row r="89" spans="1:11" ht="15" customHeight="1">
      <c r="A89" s="114" t="s">
        <v>99</v>
      </c>
      <c r="B89" s="115" t="s">
        <v>72</v>
      </c>
      <c r="C89" s="111" t="s">
        <v>154</v>
      </c>
      <c r="D89" s="111" t="s">
        <v>154</v>
      </c>
      <c r="E89" s="116" t="s">
        <v>154</v>
      </c>
      <c r="F89" s="116" t="s">
        <v>154</v>
      </c>
      <c r="G89" s="116" t="s">
        <v>154</v>
      </c>
      <c r="H89" s="116" t="s">
        <v>154</v>
      </c>
      <c r="I89" s="116" t="s">
        <v>154</v>
      </c>
      <c r="J89" s="116" t="s">
        <v>154</v>
      </c>
      <c r="K89" s="116" t="str">
        <f t="shared" si="3"/>
        <v>=</v>
      </c>
    </row>
    <row r="90" spans="1:11" ht="15" customHeight="1">
      <c r="A90" s="114" t="s">
        <v>100</v>
      </c>
      <c r="B90" s="115" t="s">
        <v>72</v>
      </c>
      <c r="C90" s="111" t="s">
        <v>154</v>
      </c>
      <c r="D90" s="111" t="s">
        <v>154</v>
      </c>
      <c r="E90" s="116" t="s">
        <v>154</v>
      </c>
      <c r="F90" s="116" t="s">
        <v>154</v>
      </c>
      <c r="G90" s="116" t="s">
        <v>154</v>
      </c>
      <c r="H90" s="116" t="s">
        <v>154</v>
      </c>
      <c r="I90" s="116" t="s">
        <v>154</v>
      </c>
      <c r="J90" s="116" t="s">
        <v>154</v>
      </c>
      <c r="K90" s="116" t="str">
        <f t="shared" si="3"/>
        <v>=</v>
      </c>
    </row>
    <row r="91" spans="1:11" ht="15" customHeight="1">
      <c r="A91" s="114" t="s">
        <v>100</v>
      </c>
      <c r="B91" s="115" t="s">
        <v>72</v>
      </c>
      <c r="C91" s="111" t="s">
        <v>154</v>
      </c>
      <c r="D91" s="111" t="s">
        <v>154</v>
      </c>
      <c r="E91" s="116" t="s">
        <v>154</v>
      </c>
      <c r="F91" s="116" t="s">
        <v>154</v>
      </c>
      <c r="G91" s="116" t="s">
        <v>154</v>
      </c>
      <c r="H91" s="116" t="s">
        <v>154</v>
      </c>
      <c r="I91" s="116" t="s">
        <v>154</v>
      </c>
      <c r="J91" s="116" t="s">
        <v>154</v>
      </c>
      <c r="K91" s="116" t="str">
        <f t="shared" si="3"/>
        <v>=</v>
      </c>
    </row>
    <row r="92" spans="1:11" ht="15" customHeight="1">
      <c r="A92" s="119" t="s">
        <v>97</v>
      </c>
      <c r="B92" s="115" t="s">
        <v>72</v>
      </c>
      <c r="C92" s="111" t="s">
        <v>154</v>
      </c>
      <c r="D92" s="111" t="s">
        <v>154</v>
      </c>
      <c r="E92" s="111" t="s">
        <v>154</v>
      </c>
      <c r="F92" s="111" t="s">
        <v>154</v>
      </c>
      <c r="G92" s="111">
        <v>0.75</v>
      </c>
      <c r="H92" s="111">
        <v>0.75</v>
      </c>
      <c r="I92" s="111">
        <v>0.72</v>
      </c>
      <c r="J92" s="111">
        <v>0.75</v>
      </c>
      <c r="K92" s="116">
        <f t="shared" si="3"/>
        <v>0.7424999999999999</v>
      </c>
    </row>
    <row r="93" spans="1:11" ht="15" customHeight="1">
      <c r="A93" s="119" t="s">
        <v>117</v>
      </c>
      <c r="B93" s="115" t="s">
        <v>72</v>
      </c>
      <c r="C93" s="111" t="s">
        <v>154</v>
      </c>
      <c r="D93" s="111" t="s">
        <v>154</v>
      </c>
      <c r="E93" s="111" t="s">
        <v>154</v>
      </c>
      <c r="F93" s="111" t="s">
        <v>154</v>
      </c>
      <c r="G93" s="111">
        <v>0.83</v>
      </c>
      <c r="H93" s="111">
        <v>0.87</v>
      </c>
      <c r="I93" s="111">
        <v>0.82</v>
      </c>
      <c r="J93" s="111">
        <v>0.87</v>
      </c>
      <c r="K93" s="116">
        <f t="shared" si="3"/>
        <v>0.8475</v>
      </c>
    </row>
    <row r="94" spans="1:11" ht="15" customHeight="1">
      <c r="A94" s="119" t="s">
        <v>98</v>
      </c>
      <c r="B94" s="115" t="s">
        <v>72</v>
      </c>
      <c r="C94" s="111" t="s">
        <v>154</v>
      </c>
      <c r="D94" s="111" t="s">
        <v>154</v>
      </c>
      <c r="E94" s="111" t="s">
        <v>154</v>
      </c>
      <c r="F94" s="111" t="s">
        <v>154</v>
      </c>
      <c r="G94" s="111">
        <v>1.05</v>
      </c>
      <c r="H94" s="111">
        <v>1.09</v>
      </c>
      <c r="I94" s="111">
        <v>1.04</v>
      </c>
      <c r="J94" s="111">
        <v>1.09</v>
      </c>
      <c r="K94" s="116">
        <f t="shared" si="3"/>
        <v>1.0675000000000001</v>
      </c>
    </row>
    <row r="95" spans="1:11" ht="15" customHeight="1">
      <c r="A95" s="119" t="s">
        <v>132</v>
      </c>
      <c r="B95" s="115" t="s">
        <v>72</v>
      </c>
      <c r="C95" s="111" t="s">
        <v>154</v>
      </c>
      <c r="D95" s="111" t="s">
        <v>154</v>
      </c>
      <c r="E95" s="111" t="s">
        <v>154</v>
      </c>
      <c r="F95" s="111" t="s">
        <v>154</v>
      </c>
      <c r="G95" s="111">
        <v>1.21</v>
      </c>
      <c r="H95" s="111">
        <v>1.24</v>
      </c>
      <c r="I95" s="111">
        <v>1.2</v>
      </c>
      <c r="J95" s="111">
        <v>1.24</v>
      </c>
      <c r="K95" s="116">
        <f t="shared" si="3"/>
        <v>1.2225000000000001</v>
      </c>
    </row>
    <row r="96" spans="1:11" ht="15" customHeight="1">
      <c r="A96" s="119" t="s">
        <v>116</v>
      </c>
      <c r="B96" s="115" t="s">
        <v>72</v>
      </c>
      <c r="C96" s="111" t="s">
        <v>154</v>
      </c>
      <c r="D96" s="111" t="s">
        <v>154</v>
      </c>
      <c r="E96" s="111" t="s">
        <v>154</v>
      </c>
      <c r="F96" s="111" t="s">
        <v>154</v>
      </c>
      <c r="G96" s="111">
        <v>1.33</v>
      </c>
      <c r="H96" s="111">
        <v>1.35</v>
      </c>
      <c r="I96" s="111">
        <v>1.3</v>
      </c>
      <c r="J96" s="111">
        <v>1.34</v>
      </c>
      <c r="K96" s="116">
        <f t="shared" si="3"/>
        <v>1.33</v>
      </c>
    </row>
    <row r="97" spans="1:11" ht="15" customHeight="1">
      <c r="A97" s="119" t="s">
        <v>118</v>
      </c>
      <c r="B97" s="115" t="s">
        <v>72</v>
      </c>
      <c r="C97" s="111" t="s">
        <v>154</v>
      </c>
      <c r="D97" s="111" t="s">
        <v>154</v>
      </c>
      <c r="E97" s="111" t="s">
        <v>154</v>
      </c>
      <c r="F97" s="111" t="s">
        <v>154</v>
      </c>
      <c r="G97" s="111" t="s">
        <v>154</v>
      </c>
      <c r="H97" s="111" t="s">
        <v>154</v>
      </c>
      <c r="I97" s="111" t="s">
        <v>154</v>
      </c>
      <c r="J97" s="111" t="s">
        <v>154</v>
      </c>
      <c r="K97" s="116" t="str">
        <f t="shared" si="3"/>
        <v>=</v>
      </c>
    </row>
    <row r="98" spans="1:11" ht="15" customHeight="1">
      <c r="A98" s="117" t="s">
        <v>87</v>
      </c>
      <c r="B98" s="121" t="s">
        <v>3</v>
      </c>
      <c r="C98" s="134"/>
      <c r="D98" s="134"/>
      <c r="E98" s="134"/>
      <c r="F98" s="134"/>
      <c r="G98" s="134"/>
      <c r="H98" s="134"/>
      <c r="I98" s="134"/>
      <c r="J98" s="134"/>
      <c r="K98" s="135"/>
    </row>
    <row r="99" spans="1:11" ht="15" customHeight="1">
      <c r="A99" s="119" t="s">
        <v>88</v>
      </c>
      <c r="B99" s="110" t="s">
        <v>72</v>
      </c>
      <c r="C99" s="111" t="s">
        <v>154</v>
      </c>
      <c r="D99" s="111" t="s">
        <v>154</v>
      </c>
      <c r="E99" s="111" t="s">
        <v>154</v>
      </c>
      <c r="F99" s="111" t="s">
        <v>154</v>
      </c>
      <c r="G99" s="111" t="s">
        <v>154</v>
      </c>
      <c r="H99" s="111" t="s">
        <v>154</v>
      </c>
      <c r="I99" s="111" t="s">
        <v>154</v>
      </c>
      <c r="J99" s="111" t="s">
        <v>154</v>
      </c>
      <c r="K99" s="111" t="str">
        <f>IF(ISERROR(AVERAGE(C99:J99)),"=",AVERAGE(C99:J99))</f>
        <v>=</v>
      </c>
    </row>
    <row r="100" spans="1:11" ht="15" customHeight="1">
      <c r="A100" s="117" t="s">
        <v>89</v>
      </c>
      <c r="B100" s="121" t="s">
        <v>3</v>
      </c>
      <c r="C100" s="136"/>
      <c r="D100" s="136"/>
      <c r="E100" s="136"/>
      <c r="F100" s="136"/>
      <c r="G100" s="136"/>
      <c r="H100" s="136"/>
      <c r="I100" s="136"/>
      <c r="J100" s="136"/>
      <c r="K100" s="135"/>
    </row>
    <row r="101" spans="1:11" ht="15" customHeight="1">
      <c r="A101" s="119" t="s">
        <v>88</v>
      </c>
      <c r="B101" s="110" t="s">
        <v>72</v>
      </c>
      <c r="C101" s="111" t="s">
        <v>154</v>
      </c>
      <c r="D101" s="111" t="s">
        <v>154</v>
      </c>
      <c r="E101" s="111" t="s">
        <v>154</v>
      </c>
      <c r="F101" s="111" t="s">
        <v>154</v>
      </c>
      <c r="G101" s="111" t="s">
        <v>154</v>
      </c>
      <c r="H101" s="111" t="s">
        <v>154</v>
      </c>
      <c r="I101" s="111" t="s">
        <v>154</v>
      </c>
      <c r="J101" s="111" t="s">
        <v>154</v>
      </c>
      <c r="K101" s="111" t="str">
        <f>IF(ISERROR(AVERAGE(C101:J101)),"=",AVERAGE(C101:J101))</f>
        <v>=</v>
      </c>
    </row>
    <row r="102" spans="1:11" ht="15" customHeight="1">
      <c r="A102" s="119" t="s">
        <v>101</v>
      </c>
      <c r="B102" s="110" t="s">
        <v>72</v>
      </c>
      <c r="C102" s="111" t="s">
        <v>154</v>
      </c>
      <c r="D102" s="111" t="s">
        <v>154</v>
      </c>
      <c r="E102" s="111" t="s">
        <v>154</v>
      </c>
      <c r="F102" s="111" t="s">
        <v>154</v>
      </c>
      <c r="G102" s="111" t="s">
        <v>154</v>
      </c>
      <c r="H102" s="111" t="s">
        <v>154</v>
      </c>
      <c r="I102" s="111" t="s">
        <v>154</v>
      </c>
      <c r="J102" s="111" t="s">
        <v>154</v>
      </c>
      <c r="K102" s="111" t="str">
        <f>IF(ISERROR(AVERAGE(C102:J102)),"=",AVERAGE(C102:J102))</f>
        <v>=</v>
      </c>
    </row>
    <row r="103" spans="1:11" ht="15" customHeight="1">
      <c r="A103" s="137"/>
      <c r="B103" s="138"/>
      <c r="C103" s="135"/>
      <c r="D103" s="135"/>
      <c r="E103" s="135"/>
      <c r="F103" s="135"/>
      <c r="G103" s="135"/>
      <c r="H103" s="135"/>
      <c r="I103" s="135"/>
      <c r="J103" s="135"/>
      <c r="K103" s="135"/>
    </row>
    <row r="104" spans="1:11" ht="26.25" customHeight="1">
      <c r="A104" s="461" t="s">
        <v>156</v>
      </c>
      <c r="B104" s="462"/>
      <c r="C104" s="462"/>
      <c r="D104" s="462"/>
      <c r="E104" s="462"/>
      <c r="F104" s="462"/>
      <c r="G104" s="462"/>
      <c r="H104" s="462"/>
      <c r="I104" s="462"/>
      <c r="J104" s="462"/>
      <c r="K104" s="462"/>
    </row>
    <row r="105" spans="1:11" ht="26.25" customHeight="1">
      <c r="A105" s="455" t="s">
        <v>157</v>
      </c>
      <c r="B105" s="456"/>
      <c r="C105" s="456"/>
      <c r="D105" s="456"/>
      <c r="E105" s="456"/>
      <c r="F105" s="456"/>
      <c r="G105" s="456"/>
      <c r="H105" s="456"/>
      <c r="I105" s="456"/>
      <c r="J105" s="456"/>
      <c r="K105" s="456"/>
    </row>
    <row r="106" spans="1:11" ht="15" customHeight="1">
      <c r="A106" s="117" t="s">
        <v>61</v>
      </c>
      <c r="B106" s="121" t="s">
        <v>3</v>
      </c>
      <c r="C106" s="139"/>
      <c r="D106" s="139"/>
      <c r="E106" s="139"/>
      <c r="F106" s="139"/>
      <c r="G106" s="139"/>
      <c r="H106" s="139"/>
      <c r="I106" s="139"/>
      <c r="J106" s="139"/>
      <c r="K106" s="140"/>
    </row>
    <row r="107" spans="1:11" ht="15" customHeight="1">
      <c r="A107" s="119" t="s">
        <v>16</v>
      </c>
      <c r="B107" s="141" t="s">
        <v>21</v>
      </c>
      <c r="C107" s="111" t="s">
        <v>154</v>
      </c>
      <c r="D107" s="111" t="s">
        <v>154</v>
      </c>
      <c r="E107" s="111" t="s">
        <v>154</v>
      </c>
      <c r="F107" s="111" t="s">
        <v>154</v>
      </c>
      <c r="G107" s="195" t="s">
        <v>154</v>
      </c>
      <c r="H107" s="195" t="s">
        <v>154</v>
      </c>
      <c r="I107" s="195" t="s">
        <v>154</v>
      </c>
      <c r="J107" s="195" t="s">
        <v>154</v>
      </c>
      <c r="K107" s="111" t="str">
        <f>IF(ISERROR(AVERAGE(C107:J107)),"=",AVERAGE(C107:J107))</f>
        <v>=</v>
      </c>
    </row>
    <row r="108" spans="1:11" ht="15" customHeight="1">
      <c r="A108" s="119" t="s">
        <v>17</v>
      </c>
      <c r="B108" s="141" t="s">
        <v>21</v>
      </c>
      <c r="C108" s="111" t="s">
        <v>154</v>
      </c>
      <c r="D108" s="111" t="s">
        <v>154</v>
      </c>
      <c r="E108" s="111" t="s">
        <v>154</v>
      </c>
      <c r="F108" s="111" t="s">
        <v>154</v>
      </c>
      <c r="G108" s="195" t="s">
        <v>154</v>
      </c>
      <c r="H108" s="195" t="s">
        <v>154</v>
      </c>
      <c r="I108" s="195" t="s">
        <v>154</v>
      </c>
      <c r="J108" s="195" t="s">
        <v>154</v>
      </c>
      <c r="K108" s="111" t="str">
        <f>IF(ISERROR(AVERAGE(C108:J108)),"=",AVERAGE(C108:J108))</f>
        <v>=</v>
      </c>
    </row>
    <row r="109" spans="1:11" ht="27" customHeight="1">
      <c r="A109" s="142" t="s">
        <v>62</v>
      </c>
      <c r="B109" s="141" t="s">
        <v>21</v>
      </c>
      <c r="C109" s="111" t="s">
        <v>154</v>
      </c>
      <c r="D109" s="111" t="s">
        <v>154</v>
      </c>
      <c r="E109" s="111" t="s">
        <v>154</v>
      </c>
      <c r="F109" s="111" t="s">
        <v>154</v>
      </c>
      <c r="G109" s="195" t="s">
        <v>154</v>
      </c>
      <c r="H109" s="195" t="s">
        <v>154</v>
      </c>
      <c r="I109" s="195" t="s">
        <v>154</v>
      </c>
      <c r="J109" s="195" t="s">
        <v>154</v>
      </c>
      <c r="K109" s="111" t="str">
        <f>IF(ISERROR(AVERAGE(C109:J109)),"=",AVERAGE(C109:J109))</f>
        <v>=</v>
      </c>
    </row>
    <row r="110" spans="1:11" ht="26.25" customHeight="1">
      <c r="A110" s="457" t="s">
        <v>158</v>
      </c>
      <c r="B110" s="458"/>
      <c r="C110" s="458"/>
      <c r="D110" s="458"/>
      <c r="E110" s="458"/>
      <c r="F110" s="458"/>
      <c r="G110" s="458"/>
      <c r="H110" s="458"/>
      <c r="I110" s="458"/>
      <c r="J110" s="458"/>
      <c r="K110" s="458"/>
    </row>
    <row r="111" spans="1:11" ht="15" customHeight="1">
      <c r="A111" s="143" t="s">
        <v>188</v>
      </c>
      <c r="B111" s="144"/>
      <c r="C111" s="144"/>
      <c r="D111" s="144"/>
      <c r="E111" s="144"/>
      <c r="F111" s="144"/>
      <c r="G111" s="144"/>
      <c r="H111" s="144"/>
      <c r="I111" s="144"/>
      <c r="J111" s="144"/>
      <c r="K111" s="145"/>
    </row>
    <row r="112" spans="1:11" ht="15" customHeight="1">
      <c r="A112" s="119" t="s">
        <v>73</v>
      </c>
      <c r="B112" s="141" t="s">
        <v>21</v>
      </c>
      <c r="C112" s="111" t="s">
        <v>154</v>
      </c>
      <c r="D112" s="111" t="s">
        <v>154</v>
      </c>
      <c r="E112" s="111" t="s">
        <v>154</v>
      </c>
      <c r="F112" s="111" t="s">
        <v>154</v>
      </c>
      <c r="G112" s="111" t="s">
        <v>154</v>
      </c>
      <c r="H112" s="111" t="s">
        <v>154</v>
      </c>
      <c r="I112" s="111" t="s">
        <v>154</v>
      </c>
      <c r="J112" s="111" t="s">
        <v>154</v>
      </c>
      <c r="K112" s="111" t="str">
        <f>IF(ISERROR(AVERAGE(C112:J112)),"=",AVERAGE(C112:J112))</f>
        <v>=</v>
      </c>
    </row>
    <row r="113" spans="1:11" ht="15" customHeight="1">
      <c r="A113" s="119" t="s">
        <v>74</v>
      </c>
      <c r="B113" s="141" t="s">
        <v>21</v>
      </c>
      <c r="C113" s="111">
        <v>29</v>
      </c>
      <c r="D113" s="111">
        <v>35</v>
      </c>
      <c r="E113" s="111">
        <v>29</v>
      </c>
      <c r="F113" s="111">
        <v>35</v>
      </c>
      <c r="G113" s="111">
        <v>29</v>
      </c>
      <c r="H113" s="111">
        <v>35</v>
      </c>
      <c r="I113" s="111">
        <v>29</v>
      </c>
      <c r="J113" s="111">
        <v>35</v>
      </c>
      <c r="K113" s="111">
        <f>IF(ISERROR(AVERAGE(C113:J113)),"=",AVERAGE(C113:J113))</f>
        <v>32</v>
      </c>
    </row>
    <row r="114" spans="1:11" ht="15" customHeight="1">
      <c r="A114" s="119" t="s">
        <v>75</v>
      </c>
      <c r="B114" s="141" t="s">
        <v>21</v>
      </c>
      <c r="C114" s="111" t="s">
        <v>154</v>
      </c>
      <c r="D114" s="111" t="s">
        <v>154</v>
      </c>
      <c r="E114" s="111">
        <v>39</v>
      </c>
      <c r="F114" s="111">
        <v>45</v>
      </c>
      <c r="G114" s="111">
        <v>40</v>
      </c>
      <c r="H114" s="111">
        <v>48</v>
      </c>
      <c r="I114" s="111">
        <v>40</v>
      </c>
      <c r="J114" s="111">
        <v>48</v>
      </c>
      <c r="K114" s="111">
        <f>IF(ISERROR(AVERAGE(C114:J114)),"=",AVERAGE(C114:J114))</f>
        <v>43.333333333333336</v>
      </c>
    </row>
    <row r="115" spans="1:11" ht="15" customHeight="1">
      <c r="A115" s="119" t="s">
        <v>76</v>
      </c>
      <c r="B115" s="141" t="s">
        <v>21</v>
      </c>
      <c r="C115" s="111">
        <v>25</v>
      </c>
      <c r="D115" s="111">
        <v>28</v>
      </c>
      <c r="E115" s="111">
        <v>23</v>
      </c>
      <c r="F115" s="111">
        <v>27</v>
      </c>
      <c r="G115" s="111">
        <v>23</v>
      </c>
      <c r="H115" s="111">
        <v>27</v>
      </c>
      <c r="I115" s="111">
        <v>23</v>
      </c>
      <c r="J115" s="111">
        <v>27</v>
      </c>
      <c r="K115" s="111">
        <f>IF(ISERROR(AVERAGE(C115:J115)),"=",AVERAGE(C115:J115))</f>
        <v>25.375</v>
      </c>
    </row>
    <row r="116" spans="1:11" ht="15" customHeight="1">
      <c r="A116" s="119" t="s">
        <v>77</v>
      </c>
      <c r="B116" s="141" t="s">
        <v>21</v>
      </c>
      <c r="C116" s="111" t="s">
        <v>154</v>
      </c>
      <c r="D116" s="111" t="s">
        <v>154</v>
      </c>
      <c r="E116" s="111">
        <v>25</v>
      </c>
      <c r="F116" s="111">
        <v>30</v>
      </c>
      <c r="G116" s="111">
        <v>25</v>
      </c>
      <c r="H116" s="111">
        <v>30</v>
      </c>
      <c r="I116" s="111">
        <v>25</v>
      </c>
      <c r="J116" s="111">
        <v>30</v>
      </c>
      <c r="K116" s="111">
        <f>IF(ISERROR(AVERAGE(C116:J116)),"=",AVERAGE(C116:J116))</f>
        <v>27.5</v>
      </c>
    </row>
    <row r="117" spans="1:11" ht="15" customHeight="1">
      <c r="A117" s="143" t="s">
        <v>189</v>
      </c>
      <c r="B117" s="104"/>
      <c r="C117" s="104"/>
      <c r="D117" s="104"/>
      <c r="E117" s="104"/>
      <c r="F117" s="104"/>
      <c r="G117" s="104"/>
      <c r="H117" s="104"/>
      <c r="I117" s="104"/>
      <c r="J117" s="104"/>
      <c r="K117" s="146"/>
    </row>
    <row r="118" spans="1:11" ht="15" customHeight="1">
      <c r="A118" s="119" t="s">
        <v>80</v>
      </c>
      <c r="B118" s="110" t="s">
        <v>70</v>
      </c>
      <c r="C118" s="111">
        <v>6.55</v>
      </c>
      <c r="D118" s="111">
        <v>7.05</v>
      </c>
      <c r="E118" s="111">
        <v>6.5</v>
      </c>
      <c r="F118" s="111">
        <v>7</v>
      </c>
      <c r="G118" s="111">
        <v>6.5</v>
      </c>
      <c r="H118" s="111">
        <v>7</v>
      </c>
      <c r="I118" s="111">
        <v>6.35</v>
      </c>
      <c r="J118" s="111">
        <v>6.8</v>
      </c>
      <c r="K118" s="147">
        <f>IF(ISERROR(AVERAGE(C118:J118)),"=",AVERAGE(C118:J118))</f>
        <v>6.71875</v>
      </c>
    </row>
    <row r="119" spans="1:11" ht="15" customHeight="1">
      <c r="A119" s="119" t="s">
        <v>81</v>
      </c>
      <c r="B119" s="110" t="s">
        <v>70</v>
      </c>
      <c r="C119" s="111">
        <v>6</v>
      </c>
      <c r="D119" s="111">
        <v>6.5</v>
      </c>
      <c r="E119" s="111">
        <v>5.8</v>
      </c>
      <c r="F119" s="111">
        <v>5.2</v>
      </c>
      <c r="G119" s="111">
        <v>5.5</v>
      </c>
      <c r="H119" s="111">
        <v>6</v>
      </c>
      <c r="I119" s="111">
        <v>5.5</v>
      </c>
      <c r="J119" s="111">
        <v>5.95</v>
      </c>
      <c r="K119" s="147">
        <f>IF(ISERROR(AVERAGE(C119:J119)),"=",AVERAGE(C119:J119))</f>
        <v>5.80625</v>
      </c>
    </row>
    <row r="120" spans="1:11" ht="15" customHeight="1">
      <c r="A120" s="119" t="s">
        <v>82</v>
      </c>
      <c r="B120" s="110" t="s">
        <v>70</v>
      </c>
      <c r="C120" s="111">
        <v>6.95</v>
      </c>
      <c r="D120" s="111">
        <v>7.3</v>
      </c>
      <c r="E120" s="111">
        <v>6.8</v>
      </c>
      <c r="F120" s="111">
        <v>7</v>
      </c>
      <c r="G120" s="111">
        <v>6.5</v>
      </c>
      <c r="H120" s="111">
        <v>6.8</v>
      </c>
      <c r="I120" s="111">
        <v>6.45</v>
      </c>
      <c r="J120" s="111">
        <v>6.8</v>
      </c>
      <c r="K120" s="147">
        <f>IF(ISERROR(AVERAGE(C120:J120)),"=",AVERAGE(C120:J120))</f>
        <v>6.824999999999999</v>
      </c>
    </row>
    <row r="121" spans="1:11" ht="15" customHeight="1">
      <c r="A121" s="119" t="s">
        <v>83</v>
      </c>
      <c r="B121" s="110" t="s">
        <v>70</v>
      </c>
      <c r="C121" s="111">
        <v>5.8</v>
      </c>
      <c r="D121" s="111">
        <v>6.1</v>
      </c>
      <c r="E121" s="111" t="s">
        <v>159</v>
      </c>
      <c r="F121" s="111" t="s">
        <v>159</v>
      </c>
      <c r="G121" s="111" t="s">
        <v>159</v>
      </c>
      <c r="H121" s="111" t="s">
        <v>159</v>
      </c>
      <c r="I121" s="111" t="s">
        <v>159</v>
      </c>
      <c r="J121" s="111" t="s">
        <v>159</v>
      </c>
      <c r="K121" s="147">
        <f>IF(ISERROR(AVERAGE(C121:J121)),"=",AVERAGE(C121:J121))</f>
        <v>5.949999999999999</v>
      </c>
    </row>
    <row r="122" spans="1:10" ht="26.25" customHeight="1">
      <c r="A122" s="148"/>
      <c r="B122" s="105"/>
      <c r="C122" s="105"/>
      <c r="D122" s="105"/>
      <c r="E122" s="105"/>
      <c r="F122" s="105"/>
      <c r="G122" s="105"/>
      <c r="H122" s="105"/>
      <c r="I122" s="105"/>
      <c r="J122" s="105"/>
    </row>
    <row r="123" spans="1:237" ht="22.5" customHeight="1">
      <c r="A123" s="101"/>
      <c r="B123" s="102"/>
      <c r="C123" s="459">
        <v>43347</v>
      </c>
      <c r="D123" s="460"/>
      <c r="E123" s="459">
        <v>43354</v>
      </c>
      <c r="F123" s="460"/>
      <c r="G123" s="459">
        <v>43361</v>
      </c>
      <c r="H123" s="460"/>
      <c r="I123" s="459">
        <v>43368</v>
      </c>
      <c r="J123" s="460"/>
      <c r="K123" s="103" t="s">
        <v>151</v>
      </c>
      <c r="L123" s="98"/>
      <c r="M123" s="98"/>
      <c r="N123" s="98"/>
      <c r="O123" s="98"/>
      <c r="P123" s="98"/>
      <c r="Q123" s="98"/>
      <c r="R123" s="98"/>
      <c r="S123" s="98"/>
      <c r="T123" s="98"/>
      <c r="U123" s="98"/>
      <c r="V123" s="98"/>
      <c r="W123" s="98"/>
      <c r="X123" s="98"/>
      <c r="Y123" s="98"/>
      <c r="Z123" s="98"/>
      <c r="AA123" s="98"/>
      <c r="AB123" s="98"/>
      <c r="AC123" s="98"/>
      <c r="AD123" s="98"/>
      <c r="AE123" s="98"/>
      <c r="AF123" s="98"/>
      <c r="AG123" s="98"/>
      <c r="AH123" s="98"/>
      <c r="AI123" s="98"/>
      <c r="AJ123" s="98"/>
      <c r="AK123" s="98"/>
      <c r="AL123" s="98"/>
      <c r="AM123" s="98"/>
      <c r="AN123" s="98"/>
      <c r="AO123" s="98"/>
      <c r="AP123" s="98"/>
      <c r="AQ123" s="98"/>
      <c r="AR123" s="98"/>
      <c r="AS123" s="98"/>
      <c r="AT123" s="98"/>
      <c r="AU123" s="98"/>
      <c r="AV123" s="98"/>
      <c r="AW123" s="98"/>
      <c r="AX123" s="98"/>
      <c r="AY123" s="98"/>
      <c r="AZ123" s="98"/>
      <c r="BA123" s="98"/>
      <c r="BB123" s="98"/>
      <c r="BC123" s="98"/>
      <c r="BD123" s="98"/>
      <c r="BE123" s="98"/>
      <c r="BF123" s="98"/>
      <c r="BG123" s="98"/>
      <c r="BH123" s="98"/>
      <c r="BI123" s="98"/>
      <c r="BJ123" s="98"/>
      <c r="BK123" s="98"/>
      <c r="BL123" s="98"/>
      <c r="BM123" s="98"/>
      <c r="BN123" s="98"/>
      <c r="BO123" s="98"/>
      <c r="BP123" s="98"/>
      <c r="BQ123" s="98"/>
      <c r="BR123" s="98"/>
      <c r="BS123" s="98"/>
      <c r="BT123" s="98"/>
      <c r="BU123" s="98"/>
      <c r="BV123" s="98"/>
      <c r="BW123" s="98"/>
      <c r="BX123" s="98"/>
      <c r="BY123" s="98"/>
      <c r="BZ123" s="98"/>
      <c r="CA123" s="98"/>
      <c r="CB123" s="98"/>
      <c r="CC123" s="98"/>
      <c r="CD123" s="98"/>
      <c r="CE123" s="98"/>
      <c r="CF123" s="98"/>
      <c r="CG123" s="98"/>
      <c r="CH123" s="98"/>
      <c r="CI123" s="98"/>
      <c r="CJ123" s="98"/>
      <c r="CK123" s="98"/>
      <c r="CL123" s="98"/>
      <c r="CM123" s="98"/>
      <c r="CN123" s="98"/>
      <c r="CO123" s="98"/>
      <c r="CP123" s="98"/>
      <c r="CQ123" s="98"/>
      <c r="CR123" s="98"/>
      <c r="CS123" s="98"/>
      <c r="CT123" s="98"/>
      <c r="CU123" s="98"/>
      <c r="CV123" s="98"/>
      <c r="CW123" s="98"/>
      <c r="CX123" s="98"/>
      <c r="CY123" s="98"/>
      <c r="CZ123" s="98"/>
      <c r="DA123" s="98"/>
      <c r="DB123" s="98"/>
      <c r="DC123" s="98"/>
      <c r="DD123" s="98"/>
      <c r="DE123" s="98"/>
      <c r="DF123" s="98"/>
      <c r="DG123" s="98"/>
      <c r="DH123" s="98"/>
      <c r="DI123" s="98"/>
      <c r="DJ123" s="98"/>
      <c r="DK123" s="98"/>
      <c r="DL123" s="98"/>
      <c r="DM123" s="98"/>
      <c r="DN123" s="98"/>
      <c r="DO123" s="98"/>
      <c r="DP123" s="98"/>
      <c r="DQ123" s="98"/>
      <c r="DR123" s="98"/>
      <c r="DS123" s="98"/>
      <c r="DT123" s="98"/>
      <c r="DU123" s="98"/>
      <c r="DV123" s="98"/>
      <c r="DW123" s="98"/>
      <c r="DX123" s="98"/>
      <c r="DY123" s="98"/>
      <c r="DZ123" s="98"/>
      <c r="EA123" s="98"/>
      <c r="EB123" s="98"/>
      <c r="EC123" s="98"/>
      <c r="ED123" s="98"/>
      <c r="EE123" s="98"/>
      <c r="EF123" s="98"/>
      <c r="EG123" s="98"/>
      <c r="EH123" s="98"/>
      <c r="EI123" s="98"/>
      <c r="EJ123" s="98"/>
      <c r="EK123" s="98"/>
      <c r="EL123" s="98"/>
      <c r="EM123" s="98"/>
      <c r="EN123" s="98"/>
      <c r="EO123" s="98"/>
      <c r="EP123" s="98"/>
      <c r="EQ123" s="98"/>
      <c r="ER123" s="98"/>
      <c r="ES123" s="98"/>
      <c r="ET123" s="98"/>
      <c r="EU123" s="98"/>
      <c r="EV123" s="98"/>
      <c r="EW123" s="98"/>
      <c r="EX123" s="98"/>
      <c r="EY123" s="98"/>
      <c r="EZ123" s="98"/>
      <c r="FA123" s="98"/>
      <c r="FB123" s="98"/>
      <c r="FC123" s="98"/>
      <c r="FD123" s="98"/>
      <c r="FE123" s="98"/>
      <c r="FF123" s="98"/>
      <c r="FG123" s="98"/>
      <c r="FH123" s="98"/>
      <c r="FI123" s="98"/>
      <c r="FJ123" s="98"/>
      <c r="FK123" s="98"/>
      <c r="FL123" s="98"/>
      <c r="FM123" s="98"/>
      <c r="FN123" s="98"/>
      <c r="FO123" s="98"/>
      <c r="FP123" s="98"/>
      <c r="FQ123" s="98"/>
      <c r="FR123" s="98"/>
      <c r="FS123" s="98"/>
      <c r="FT123" s="98"/>
      <c r="FU123" s="98"/>
      <c r="FV123" s="98"/>
      <c r="FW123" s="98"/>
      <c r="FX123" s="98"/>
      <c r="FY123" s="98"/>
      <c r="FZ123" s="98"/>
      <c r="GA123" s="98"/>
      <c r="GB123" s="98"/>
      <c r="GC123" s="98"/>
      <c r="GD123" s="98"/>
      <c r="GE123" s="98"/>
      <c r="GF123" s="98"/>
      <c r="GG123" s="98"/>
      <c r="GH123" s="98"/>
      <c r="GI123" s="98"/>
      <c r="GJ123" s="98"/>
      <c r="GK123" s="98"/>
      <c r="GL123" s="98"/>
      <c r="GM123" s="98"/>
      <c r="GN123" s="98"/>
      <c r="GO123" s="98"/>
      <c r="GP123" s="98"/>
      <c r="GQ123" s="98"/>
      <c r="GR123" s="98"/>
      <c r="GS123" s="98"/>
      <c r="GT123" s="98"/>
      <c r="GU123" s="98"/>
      <c r="GV123" s="98"/>
      <c r="GW123" s="98"/>
      <c r="GX123" s="98"/>
      <c r="GY123" s="98"/>
      <c r="GZ123" s="98"/>
      <c r="HA123" s="98"/>
      <c r="HB123" s="98"/>
      <c r="HC123" s="98"/>
      <c r="HD123" s="98"/>
      <c r="HE123" s="98"/>
      <c r="HF123" s="98"/>
      <c r="HG123" s="98"/>
      <c r="HH123" s="98"/>
      <c r="HI123" s="98"/>
      <c r="HJ123" s="98"/>
      <c r="HK123" s="98"/>
      <c r="HL123" s="98"/>
      <c r="HM123" s="98"/>
      <c r="HN123" s="98"/>
      <c r="HO123" s="98"/>
      <c r="HP123" s="98"/>
      <c r="HQ123" s="98"/>
      <c r="HR123" s="98"/>
      <c r="HS123" s="98"/>
      <c r="HT123" s="98"/>
      <c r="HU123" s="98"/>
      <c r="HV123" s="98"/>
      <c r="HW123" s="98"/>
      <c r="HX123" s="98"/>
      <c r="HY123" s="98"/>
      <c r="HZ123" s="98"/>
      <c r="IA123" s="98"/>
      <c r="IB123" s="98"/>
      <c r="IC123" s="98"/>
    </row>
    <row r="124" spans="1:237" ht="14.25" customHeight="1">
      <c r="A124" s="143"/>
      <c r="B124" s="105"/>
      <c r="C124" s="106" t="s">
        <v>152</v>
      </c>
      <c r="D124" s="106" t="s">
        <v>153</v>
      </c>
      <c r="E124" s="106" t="s">
        <v>152</v>
      </c>
      <c r="F124" s="106" t="s">
        <v>153</v>
      </c>
      <c r="G124" s="106" t="s">
        <v>152</v>
      </c>
      <c r="H124" s="106" t="s">
        <v>153</v>
      </c>
      <c r="I124" s="106" t="s">
        <v>152</v>
      </c>
      <c r="J124" s="106" t="s">
        <v>153</v>
      </c>
      <c r="K124" s="107" t="s">
        <v>257</v>
      </c>
      <c r="L124" s="98"/>
      <c r="M124" s="98"/>
      <c r="N124" s="98"/>
      <c r="O124" s="98"/>
      <c r="P124" s="98"/>
      <c r="Q124" s="98"/>
      <c r="R124" s="98"/>
      <c r="S124" s="98"/>
      <c r="T124" s="98"/>
      <c r="U124" s="98"/>
      <c r="V124" s="98"/>
      <c r="W124" s="98"/>
      <c r="X124" s="98"/>
      <c r="Y124" s="98"/>
      <c r="Z124" s="98"/>
      <c r="AA124" s="98"/>
      <c r="AB124" s="98"/>
      <c r="AC124" s="98"/>
      <c r="AD124" s="98"/>
      <c r="AE124" s="98"/>
      <c r="AF124" s="98"/>
      <c r="AG124" s="98"/>
      <c r="AH124" s="98"/>
      <c r="AI124" s="98"/>
      <c r="AJ124" s="98"/>
      <c r="AK124" s="98"/>
      <c r="AL124" s="98"/>
      <c r="AM124" s="98"/>
      <c r="AN124" s="98"/>
      <c r="AO124" s="98"/>
      <c r="AP124" s="98"/>
      <c r="AQ124" s="98"/>
      <c r="AR124" s="98"/>
      <c r="AS124" s="98"/>
      <c r="AT124" s="98"/>
      <c r="AU124" s="98"/>
      <c r="AV124" s="98"/>
      <c r="AW124" s="98"/>
      <c r="AX124" s="98"/>
      <c r="AY124" s="98"/>
      <c r="AZ124" s="98"/>
      <c r="BA124" s="98"/>
      <c r="BB124" s="98"/>
      <c r="BC124" s="98"/>
      <c r="BD124" s="98"/>
      <c r="BE124" s="98"/>
      <c r="BF124" s="98"/>
      <c r="BG124" s="98"/>
      <c r="BH124" s="98"/>
      <c r="BI124" s="98"/>
      <c r="BJ124" s="98"/>
      <c r="BK124" s="98"/>
      <c r="BL124" s="98"/>
      <c r="BM124" s="98"/>
      <c r="BN124" s="98"/>
      <c r="BO124" s="98"/>
      <c r="BP124" s="98"/>
      <c r="BQ124" s="98"/>
      <c r="BR124" s="98"/>
      <c r="BS124" s="98"/>
      <c r="BT124" s="98"/>
      <c r="BU124" s="98"/>
      <c r="BV124" s="98"/>
      <c r="BW124" s="98"/>
      <c r="BX124" s="98"/>
      <c r="BY124" s="98"/>
      <c r="BZ124" s="98"/>
      <c r="CA124" s="98"/>
      <c r="CB124" s="98"/>
      <c r="CC124" s="98"/>
      <c r="CD124" s="98"/>
      <c r="CE124" s="98"/>
      <c r="CF124" s="98"/>
      <c r="CG124" s="98"/>
      <c r="CH124" s="98"/>
      <c r="CI124" s="98"/>
      <c r="CJ124" s="98"/>
      <c r="CK124" s="98"/>
      <c r="CL124" s="98"/>
      <c r="CM124" s="98"/>
      <c r="CN124" s="98"/>
      <c r="CO124" s="98"/>
      <c r="CP124" s="98"/>
      <c r="CQ124" s="98"/>
      <c r="CR124" s="98"/>
      <c r="CS124" s="98"/>
      <c r="CT124" s="98"/>
      <c r="CU124" s="98"/>
      <c r="CV124" s="98"/>
      <c r="CW124" s="98"/>
      <c r="CX124" s="98"/>
      <c r="CY124" s="98"/>
      <c r="CZ124" s="98"/>
      <c r="DA124" s="98"/>
      <c r="DB124" s="98"/>
      <c r="DC124" s="98"/>
      <c r="DD124" s="98"/>
      <c r="DE124" s="98"/>
      <c r="DF124" s="98"/>
      <c r="DG124" s="98"/>
      <c r="DH124" s="98"/>
      <c r="DI124" s="98"/>
      <c r="DJ124" s="98"/>
      <c r="DK124" s="98"/>
      <c r="DL124" s="98"/>
      <c r="DM124" s="98"/>
      <c r="DN124" s="98"/>
      <c r="DO124" s="98"/>
      <c r="DP124" s="98"/>
      <c r="DQ124" s="98"/>
      <c r="DR124" s="98"/>
      <c r="DS124" s="98"/>
      <c r="DT124" s="98"/>
      <c r="DU124" s="98"/>
      <c r="DV124" s="98"/>
      <c r="DW124" s="98"/>
      <c r="DX124" s="98"/>
      <c r="DY124" s="98"/>
      <c r="DZ124" s="98"/>
      <c r="EA124" s="98"/>
      <c r="EB124" s="98"/>
      <c r="EC124" s="98"/>
      <c r="ED124" s="98"/>
      <c r="EE124" s="98"/>
      <c r="EF124" s="98"/>
      <c r="EG124" s="98"/>
      <c r="EH124" s="98"/>
      <c r="EI124" s="98"/>
      <c r="EJ124" s="98"/>
      <c r="EK124" s="98"/>
      <c r="EL124" s="98"/>
      <c r="EM124" s="98"/>
      <c r="EN124" s="98"/>
      <c r="EO124" s="98"/>
      <c r="EP124" s="98"/>
      <c r="EQ124" s="98"/>
      <c r="ER124" s="98"/>
      <c r="ES124" s="98"/>
      <c r="ET124" s="98"/>
      <c r="EU124" s="98"/>
      <c r="EV124" s="98"/>
      <c r="EW124" s="98"/>
      <c r="EX124" s="98"/>
      <c r="EY124" s="98"/>
      <c r="EZ124" s="98"/>
      <c r="FA124" s="98"/>
      <c r="FB124" s="98"/>
      <c r="FC124" s="98"/>
      <c r="FD124" s="98"/>
      <c r="FE124" s="98"/>
      <c r="FF124" s="98"/>
      <c r="FG124" s="98"/>
      <c r="FH124" s="98"/>
      <c r="FI124" s="98"/>
      <c r="FJ124" s="98"/>
      <c r="FK124" s="98"/>
      <c r="FL124" s="98"/>
      <c r="FM124" s="98"/>
      <c r="FN124" s="98"/>
      <c r="FO124" s="98"/>
      <c r="FP124" s="98"/>
      <c r="FQ124" s="98"/>
      <c r="FR124" s="98"/>
      <c r="FS124" s="98"/>
      <c r="FT124" s="98"/>
      <c r="FU124" s="98"/>
      <c r="FV124" s="98"/>
      <c r="FW124" s="98"/>
      <c r="FX124" s="98"/>
      <c r="FY124" s="98"/>
      <c r="FZ124" s="98"/>
      <c r="GA124" s="98"/>
      <c r="GB124" s="98"/>
      <c r="GC124" s="98"/>
      <c r="GD124" s="98"/>
      <c r="GE124" s="98"/>
      <c r="GF124" s="98"/>
      <c r="GG124" s="98"/>
      <c r="GH124" s="98"/>
      <c r="GI124" s="98"/>
      <c r="GJ124" s="98"/>
      <c r="GK124" s="98"/>
      <c r="GL124" s="98"/>
      <c r="GM124" s="98"/>
      <c r="GN124" s="98"/>
      <c r="GO124" s="98"/>
      <c r="GP124" s="98"/>
      <c r="GQ124" s="98"/>
      <c r="GR124" s="98"/>
      <c r="GS124" s="98"/>
      <c r="GT124" s="98"/>
      <c r="GU124" s="98"/>
      <c r="GV124" s="98"/>
      <c r="GW124" s="98"/>
      <c r="GX124" s="98"/>
      <c r="GY124" s="98"/>
      <c r="GZ124" s="98"/>
      <c r="HA124" s="98"/>
      <c r="HB124" s="98"/>
      <c r="HC124" s="98"/>
      <c r="HD124" s="98"/>
      <c r="HE124" s="98"/>
      <c r="HF124" s="98"/>
      <c r="HG124" s="98"/>
      <c r="HH124" s="98"/>
      <c r="HI124" s="98"/>
      <c r="HJ124" s="98"/>
      <c r="HK124" s="98"/>
      <c r="HL124" s="98"/>
      <c r="HM124" s="98"/>
      <c r="HN124" s="98"/>
      <c r="HO124" s="98"/>
      <c r="HP124" s="98"/>
      <c r="HQ124" s="98"/>
      <c r="HR124" s="98"/>
      <c r="HS124" s="98"/>
      <c r="HT124" s="98"/>
      <c r="HU124" s="98"/>
      <c r="HV124" s="98"/>
      <c r="HW124" s="98"/>
      <c r="HX124" s="98"/>
      <c r="HY124" s="98"/>
      <c r="HZ124" s="98"/>
      <c r="IA124" s="98"/>
      <c r="IB124" s="98"/>
      <c r="IC124" s="98"/>
    </row>
    <row r="125" spans="1:237" ht="25.5" customHeight="1">
      <c r="A125" s="143"/>
      <c r="B125" s="105"/>
      <c r="C125" s="106"/>
      <c r="D125" s="106"/>
      <c r="E125" s="106"/>
      <c r="F125" s="106"/>
      <c r="G125" s="106"/>
      <c r="H125" s="106"/>
      <c r="I125" s="106"/>
      <c r="J125" s="106"/>
      <c r="K125" s="106"/>
      <c r="L125" s="98"/>
      <c r="M125" s="98"/>
      <c r="N125" s="98"/>
      <c r="O125" s="98"/>
      <c r="P125" s="98"/>
      <c r="Q125" s="98"/>
      <c r="R125" s="98"/>
      <c r="S125" s="98"/>
      <c r="T125" s="98"/>
      <c r="U125" s="98"/>
      <c r="V125" s="98"/>
      <c r="W125" s="98"/>
      <c r="X125" s="98"/>
      <c r="Y125" s="98"/>
      <c r="Z125" s="98"/>
      <c r="AA125" s="98"/>
      <c r="AB125" s="98"/>
      <c r="AC125" s="98"/>
      <c r="AD125" s="98"/>
      <c r="AE125" s="98"/>
      <c r="AF125" s="98"/>
      <c r="AG125" s="98"/>
      <c r="AH125" s="98"/>
      <c r="AI125" s="98"/>
      <c r="AJ125" s="98"/>
      <c r="AK125" s="98"/>
      <c r="AL125" s="98"/>
      <c r="AM125" s="98"/>
      <c r="AN125" s="98"/>
      <c r="AO125" s="98"/>
      <c r="AP125" s="98"/>
      <c r="AQ125" s="98"/>
      <c r="AR125" s="98"/>
      <c r="AS125" s="98"/>
      <c r="AT125" s="98"/>
      <c r="AU125" s="98"/>
      <c r="AV125" s="98"/>
      <c r="AW125" s="98"/>
      <c r="AX125" s="98"/>
      <c r="AY125" s="98"/>
      <c r="AZ125" s="98"/>
      <c r="BA125" s="98"/>
      <c r="BB125" s="98"/>
      <c r="BC125" s="98"/>
      <c r="BD125" s="98"/>
      <c r="BE125" s="98"/>
      <c r="BF125" s="98"/>
      <c r="BG125" s="98"/>
      <c r="BH125" s="98"/>
      <c r="BI125" s="98"/>
      <c r="BJ125" s="98"/>
      <c r="BK125" s="98"/>
      <c r="BL125" s="98"/>
      <c r="BM125" s="98"/>
      <c r="BN125" s="98"/>
      <c r="BO125" s="98"/>
      <c r="BP125" s="98"/>
      <c r="BQ125" s="98"/>
      <c r="BR125" s="98"/>
      <c r="BS125" s="98"/>
      <c r="BT125" s="98"/>
      <c r="BU125" s="98"/>
      <c r="BV125" s="98"/>
      <c r="BW125" s="98"/>
      <c r="BX125" s="98"/>
      <c r="BY125" s="98"/>
      <c r="BZ125" s="98"/>
      <c r="CA125" s="98"/>
      <c r="CB125" s="98"/>
      <c r="CC125" s="98"/>
      <c r="CD125" s="98"/>
      <c r="CE125" s="98"/>
      <c r="CF125" s="98"/>
      <c r="CG125" s="98"/>
      <c r="CH125" s="98"/>
      <c r="CI125" s="98"/>
      <c r="CJ125" s="98"/>
      <c r="CK125" s="98"/>
      <c r="CL125" s="98"/>
      <c r="CM125" s="98"/>
      <c r="CN125" s="98"/>
      <c r="CO125" s="98"/>
      <c r="CP125" s="98"/>
      <c r="CQ125" s="98"/>
      <c r="CR125" s="98"/>
      <c r="CS125" s="98"/>
      <c r="CT125" s="98"/>
      <c r="CU125" s="98"/>
      <c r="CV125" s="98"/>
      <c r="CW125" s="98"/>
      <c r="CX125" s="98"/>
      <c r="CY125" s="98"/>
      <c r="CZ125" s="98"/>
      <c r="DA125" s="98"/>
      <c r="DB125" s="98"/>
      <c r="DC125" s="98"/>
      <c r="DD125" s="98"/>
      <c r="DE125" s="98"/>
      <c r="DF125" s="98"/>
      <c r="DG125" s="98"/>
      <c r="DH125" s="98"/>
      <c r="DI125" s="98"/>
      <c r="DJ125" s="98"/>
      <c r="DK125" s="98"/>
      <c r="DL125" s="98"/>
      <c r="DM125" s="98"/>
      <c r="DN125" s="98"/>
      <c r="DO125" s="98"/>
      <c r="DP125" s="98"/>
      <c r="DQ125" s="98"/>
      <c r="DR125" s="98"/>
      <c r="DS125" s="98"/>
      <c r="DT125" s="98"/>
      <c r="DU125" s="98"/>
      <c r="DV125" s="98"/>
      <c r="DW125" s="98"/>
      <c r="DX125" s="98"/>
      <c r="DY125" s="98"/>
      <c r="DZ125" s="98"/>
      <c r="EA125" s="98"/>
      <c r="EB125" s="98"/>
      <c r="EC125" s="98"/>
      <c r="ED125" s="98"/>
      <c r="EE125" s="98"/>
      <c r="EF125" s="98"/>
      <c r="EG125" s="98"/>
      <c r="EH125" s="98"/>
      <c r="EI125" s="98"/>
      <c r="EJ125" s="98"/>
      <c r="EK125" s="98"/>
      <c r="EL125" s="98"/>
      <c r="EM125" s="98"/>
      <c r="EN125" s="98"/>
      <c r="EO125" s="98"/>
      <c r="EP125" s="98"/>
      <c r="EQ125" s="98"/>
      <c r="ER125" s="98"/>
      <c r="ES125" s="98"/>
      <c r="ET125" s="98"/>
      <c r="EU125" s="98"/>
      <c r="EV125" s="98"/>
      <c r="EW125" s="98"/>
      <c r="EX125" s="98"/>
      <c r="EY125" s="98"/>
      <c r="EZ125" s="98"/>
      <c r="FA125" s="98"/>
      <c r="FB125" s="98"/>
      <c r="FC125" s="98"/>
      <c r="FD125" s="98"/>
      <c r="FE125" s="98"/>
      <c r="FF125" s="98"/>
      <c r="FG125" s="98"/>
      <c r="FH125" s="98"/>
      <c r="FI125" s="98"/>
      <c r="FJ125" s="98"/>
      <c r="FK125" s="98"/>
      <c r="FL125" s="98"/>
      <c r="FM125" s="98"/>
      <c r="FN125" s="98"/>
      <c r="FO125" s="98"/>
      <c r="FP125" s="98"/>
      <c r="FQ125" s="98"/>
      <c r="FR125" s="98"/>
      <c r="FS125" s="98"/>
      <c r="FT125" s="98"/>
      <c r="FU125" s="98"/>
      <c r="FV125" s="98"/>
      <c r="FW125" s="98"/>
      <c r="FX125" s="98"/>
      <c r="FY125" s="98"/>
      <c r="FZ125" s="98"/>
      <c r="GA125" s="98"/>
      <c r="GB125" s="98"/>
      <c r="GC125" s="98"/>
      <c r="GD125" s="98"/>
      <c r="GE125" s="98"/>
      <c r="GF125" s="98"/>
      <c r="GG125" s="98"/>
      <c r="GH125" s="98"/>
      <c r="GI125" s="98"/>
      <c r="GJ125" s="98"/>
      <c r="GK125" s="98"/>
      <c r="GL125" s="98"/>
      <c r="GM125" s="98"/>
      <c r="GN125" s="98"/>
      <c r="GO125" s="98"/>
      <c r="GP125" s="98"/>
      <c r="GQ125" s="98"/>
      <c r="GR125" s="98"/>
      <c r="GS125" s="98"/>
      <c r="GT125" s="98"/>
      <c r="GU125" s="98"/>
      <c r="GV125" s="98"/>
      <c r="GW125" s="98"/>
      <c r="GX125" s="98"/>
      <c r="GY125" s="98"/>
      <c r="GZ125" s="98"/>
      <c r="HA125" s="98"/>
      <c r="HB125" s="98"/>
      <c r="HC125" s="98"/>
      <c r="HD125" s="98"/>
      <c r="HE125" s="98"/>
      <c r="HF125" s="98"/>
      <c r="HG125" s="98"/>
      <c r="HH125" s="98"/>
      <c r="HI125" s="98"/>
      <c r="HJ125" s="98"/>
      <c r="HK125" s="98"/>
      <c r="HL125" s="98"/>
      <c r="HM125" s="98"/>
      <c r="HN125" s="98"/>
      <c r="HO125" s="98"/>
      <c r="HP125" s="98"/>
      <c r="HQ125" s="98"/>
      <c r="HR125" s="98"/>
      <c r="HS125" s="98"/>
      <c r="HT125" s="98"/>
      <c r="HU125" s="98"/>
      <c r="HV125" s="98"/>
      <c r="HW125" s="98"/>
      <c r="HX125" s="98"/>
      <c r="HY125" s="98"/>
      <c r="HZ125" s="98"/>
      <c r="IA125" s="98"/>
      <c r="IB125" s="98"/>
      <c r="IC125" s="98"/>
    </row>
    <row r="126" spans="1:11" s="174" customFormat="1" ht="26.25" customHeight="1">
      <c r="A126" s="454" t="s">
        <v>172</v>
      </c>
      <c r="B126" s="454"/>
      <c r="C126" s="454"/>
      <c r="D126" s="454"/>
      <c r="E126" s="454"/>
      <c r="F126" s="454"/>
      <c r="G126" s="454"/>
      <c r="H126" s="454"/>
      <c r="I126" s="454"/>
      <c r="J126" s="454"/>
      <c r="K126" s="454"/>
    </row>
    <row r="127" spans="1:237" ht="20.25" customHeight="1">
      <c r="A127" s="149" t="s">
        <v>203</v>
      </c>
      <c r="B127" s="121"/>
      <c r="C127" s="139"/>
      <c r="D127" s="139"/>
      <c r="E127" s="139"/>
      <c r="F127" s="139"/>
      <c r="G127" s="139"/>
      <c r="H127" s="139"/>
      <c r="I127" s="139"/>
      <c r="J127" s="139"/>
      <c r="K127" s="139"/>
      <c r="L127" s="98"/>
      <c r="M127" s="98"/>
      <c r="N127" s="98"/>
      <c r="O127" s="98"/>
      <c r="P127" s="98"/>
      <c r="Q127" s="98"/>
      <c r="R127" s="98"/>
      <c r="S127" s="98"/>
      <c r="T127" s="98"/>
      <c r="U127" s="98"/>
      <c r="V127" s="98"/>
      <c r="W127" s="98"/>
      <c r="X127" s="98"/>
      <c r="Y127" s="98"/>
      <c r="Z127" s="98"/>
      <c r="AA127" s="98"/>
      <c r="AB127" s="98"/>
      <c r="AC127" s="98"/>
      <c r="AD127" s="98"/>
      <c r="AE127" s="98"/>
      <c r="AF127" s="98"/>
      <c r="AG127" s="98"/>
      <c r="AH127" s="98"/>
      <c r="AI127" s="98"/>
      <c r="AJ127" s="98"/>
      <c r="AK127" s="98"/>
      <c r="AL127" s="98"/>
      <c r="AM127" s="98"/>
      <c r="AN127" s="98"/>
      <c r="AO127" s="98"/>
      <c r="AP127" s="98"/>
      <c r="AQ127" s="98"/>
      <c r="AR127" s="98"/>
      <c r="AS127" s="98"/>
      <c r="AT127" s="98"/>
      <c r="AU127" s="98"/>
      <c r="AV127" s="98"/>
      <c r="AW127" s="98"/>
      <c r="AX127" s="98"/>
      <c r="AY127" s="98"/>
      <c r="AZ127" s="98"/>
      <c r="BA127" s="98"/>
      <c r="BB127" s="98"/>
      <c r="BC127" s="98"/>
      <c r="BD127" s="98"/>
      <c r="BE127" s="98"/>
      <c r="BF127" s="98"/>
      <c r="BG127" s="98"/>
      <c r="BH127" s="98"/>
      <c r="BI127" s="98"/>
      <c r="BJ127" s="98"/>
      <c r="BK127" s="98"/>
      <c r="BL127" s="98"/>
      <c r="BM127" s="98"/>
      <c r="BN127" s="98"/>
      <c r="BO127" s="98"/>
      <c r="BP127" s="98"/>
      <c r="BQ127" s="98"/>
      <c r="BR127" s="98"/>
      <c r="BS127" s="98"/>
      <c r="BT127" s="98"/>
      <c r="BU127" s="98"/>
      <c r="BV127" s="98"/>
      <c r="BW127" s="98"/>
      <c r="BX127" s="98"/>
      <c r="BY127" s="98"/>
      <c r="BZ127" s="98"/>
      <c r="CA127" s="98"/>
      <c r="CB127" s="98"/>
      <c r="CC127" s="98"/>
      <c r="CD127" s="98"/>
      <c r="CE127" s="98"/>
      <c r="CF127" s="98"/>
      <c r="CG127" s="98"/>
      <c r="CH127" s="98"/>
      <c r="CI127" s="98"/>
      <c r="CJ127" s="98"/>
      <c r="CK127" s="98"/>
      <c r="CL127" s="98"/>
      <c r="CM127" s="98"/>
      <c r="CN127" s="98"/>
      <c r="CO127" s="98"/>
      <c r="CP127" s="98"/>
      <c r="CQ127" s="98"/>
      <c r="CR127" s="98"/>
      <c r="CS127" s="98"/>
      <c r="CT127" s="98"/>
      <c r="CU127" s="98"/>
      <c r="CV127" s="98"/>
      <c r="CW127" s="98"/>
      <c r="CX127" s="98"/>
      <c r="CY127" s="98"/>
      <c r="CZ127" s="98"/>
      <c r="DA127" s="98"/>
      <c r="DB127" s="98"/>
      <c r="DC127" s="98"/>
      <c r="DD127" s="98"/>
      <c r="DE127" s="98"/>
      <c r="DF127" s="98"/>
      <c r="DG127" s="98"/>
      <c r="DH127" s="98"/>
      <c r="DI127" s="98"/>
      <c r="DJ127" s="98"/>
      <c r="DK127" s="98"/>
      <c r="DL127" s="98"/>
      <c r="DM127" s="98"/>
      <c r="DN127" s="98"/>
      <c r="DO127" s="98"/>
      <c r="DP127" s="98"/>
      <c r="DQ127" s="98"/>
      <c r="DR127" s="98"/>
      <c r="DS127" s="98"/>
      <c r="DT127" s="98"/>
      <c r="DU127" s="98"/>
      <c r="DV127" s="98"/>
      <c r="DW127" s="98"/>
      <c r="DX127" s="98"/>
      <c r="DY127" s="98"/>
      <c r="DZ127" s="98"/>
      <c r="EA127" s="98"/>
      <c r="EB127" s="98"/>
      <c r="EC127" s="98"/>
      <c r="ED127" s="98"/>
      <c r="EE127" s="98"/>
      <c r="EF127" s="98"/>
      <c r="EG127" s="98"/>
      <c r="EH127" s="98"/>
      <c r="EI127" s="98"/>
      <c r="EJ127" s="98"/>
      <c r="EK127" s="98"/>
      <c r="EL127" s="98"/>
      <c r="EM127" s="98"/>
      <c r="EN127" s="98"/>
      <c r="EO127" s="98"/>
      <c r="EP127" s="98"/>
      <c r="EQ127" s="98"/>
      <c r="ER127" s="98"/>
      <c r="ES127" s="98"/>
      <c r="ET127" s="98"/>
      <c r="EU127" s="98"/>
      <c r="EV127" s="98"/>
      <c r="EW127" s="98"/>
      <c r="EX127" s="98"/>
      <c r="EY127" s="98"/>
      <c r="EZ127" s="98"/>
      <c r="FA127" s="98"/>
      <c r="FB127" s="98"/>
      <c r="FC127" s="98"/>
      <c r="FD127" s="98"/>
      <c r="FE127" s="98"/>
      <c r="FF127" s="98"/>
      <c r="FG127" s="98"/>
      <c r="FH127" s="98"/>
      <c r="FI127" s="98"/>
      <c r="FJ127" s="98"/>
      <c r="FK127" s="98"/>
      <c r="FL127" s="98"/>
      <c r="FM127" s="98"/>
      <c r="FN127" s="98"/>
      <c r="FO127" s="98"/>
      <c r="FP127" s="98"/>
      <c r="FQ127" s="98"/>
      <c r="FR127" s="98"/>
      <c r="FS127" s="98"/>
      <c r="FT127" s="98"/>
      <c r="FU127" s="98"/>
      <c r="FV127" s="98"/>
      <c r="FW127" s="98"/>
      <c r="FX127" s="98"/>
      <c r="FY127" s="98"/>
      <c r="FZ127" s="98"/>
      <c r="GA127" s="98"/>
      <c r="GB127" s="98"/>
      <c r="GC127" s="98"/>
      <c r="GD127" s="98"/>
      <c r="GE127" s="98"/>
      <c r="GF127" s="98"/>
      <c r="GG127" s="98"/>
      <c r="GH127" s="98"/>
      <c r="GI127" s="98"/>
      <c r="GJ127" s="98"/>
      <c r="GK127" s="98"/>
      <c r="GL127" s="98"/>
      <c r="GM127" s="98"/>
      <c r="GN127" s="98"/>
      <c r="GO127" s="98"/>
      <c r="GP127" s="98"/>
      <c r="GQ127" s="98"/>
      <c r="GR127" s="98"/>
      <c r="GS127" s="98"/>
      <c r="GT127" s="98"/>
      <c r="GU127" s="98"/>
      <c r="GV127" s="98"/>
      <c r="GW127" s="98"/>
      <c r="GX127" s="98"/>
      <c r="GY127" s="98"/>
      <c r="GZ127" s="98"/>
      <c r="HA127" s="98"/>
      <c r="HB127" s="98"/>
      <c r="HC127" s="98"/>
      <c r="HD127" s="98"/>
      <c r="HE127" s="98"/>
      <c r="HF127" s="98"/>
      <c r="HG127" s="98"/>
      <c r="HH127" s="98"/>
      <c r="HI127" s="98"/>
      <c r="HJ127" s="98"/>
      <c r="HK127" s="98"/>
      <c r="HL127" s="98"/>
      <c r="HM127" s="98"/>
      <c r="HN127" s="98"/>
      <c r="HO127" s="98"/>
      <c r="HP127" s="98"/>
      <c r="HQ127" s="98"/>
      <c r="HR127" s="98"/>
      <c r="HS127" s="98"/>
      <c r="HT127" s="98"/>
      <c r="HU127" s="98"/>
      <c r="HV127" s="98"/>
      <c r="HW127" s="98"/>
      <c r="HX127" s="98"/>
      <c r="HY127" s="98"/>
      <c r="HZ127" s="98"/>
      <c r="IA127" s="98"/>
      <c r="IB127" s="98"/>
      <c r="IC127" s="98"/>
    </row>
    <row r="128" spans="1:11" ht="15" customHeight="1">
      <c r="A128" s="109" t="s">
        <v>167</v>
      </c>
      <c r="B128" s="110" t="s">
        <v>22</v>
      </c>
      <c r="C128" s="111">
        <v>0.98</v>
      </c>
      <c r="D128" s="111">
        <v>1</v>
      </c>
      <c r="E128" s="111">
        <v>1.01</v>
      </c>
      <c r="F128" s="111">
        <v>1.03</v>
      </c>
      <c r="G128" s="111">
        <v>1.05</v>
      </c>
      <c r="H128" s="111">
        <v>1.07</v>
      </c>
      <c r="I128" s="111">
        <v>1.07</v>
      </c>
      <c r="J128" s="111">
        <v>1.09</v>
      </c>
      <c r="K128" s="111">
        <f>IF(ISERROR(AVERAGE(C128:J128)),"=",AVERAGE(C128:J128))</f>
        <v>1.0375</v>
      </c>
    </row>
    <row r="129" spans="1:11" ht="15" customHeight="1">
      <c r="A129" s="175" t="s">
        <v>169</v>
      </c>
      <c r="B129" s="110" t="s">
        <v>22</v>
      </c>
      <c r="C129" s="111">
        <v>1.37</v>
      </c>
      <c r="D129" s="111">
        <v>1.39</v>
      </c>
      <c r="E129" s="111">
        <v>1.37</v>
      </c>
      <c r="F129" s="111">
        <v>1.39</v>
      </c>
      <c r="G129" s="111">
        <v>1.37</v>
      </c>
      <c r="H129" s="111">
        <v>1.39</v>
      </c>
      <c r="I129" s="111">
        <v>1.37</v>
      </c>
      <c r="J129" s="111">
        <v>1.39</v>
      </c>
      <c r="K129" s="111">
        <f>IF(ISERROR(AVERAGE(C129:J129)),"=",AVERAGE(C129:J129))</f>
        <v>1.38</v>
      </c>
    </row>
    <row r="130" spans="1:11" ht="15" customHeight="1">
      <c r="A130" s="119" t="s">
        <v>168</v>
      </c>
      <c r="B130" s="110" t="s">
        <v>22</v>
      </c>
      <c r="C130" s="111">
        <v>2.25</v>
      </c>
      <c r="D130" s="111">
        <v>2.29</v>
      </c>
      <c r="E130" s="111">
        <v>2.25</v>
      </c>
      <c r="F130" s="111">
        <v>2.29</v>
      </c>
      <c r="G130" s="111">
        <v>2.25</v>
      </c>
      <c r="H130" s="111">
        <v>2.29</v>
      </c>
      <c r="I130" s="111">
        <v>2.25</v>
      </c>
      <c r="J130" s="111">
        <v>2.29</v>
      </c>
      <c r="K130" s="111">
        <f>IF(ISERROR(AVERAGE(C130:J130)),"=",AVERAGE(C130:J130))</f>
        <v>2.27</v>
      </c>
    </row>
    <row r="131" spans="1:11" ht="21" customHeight="1">
      <c r="A131" s="149" t="s">
        <v>185</v>
      </c>
      <c r="B131" s="121"/>
      <c r="C131" s="135"/>
      <c r="D131" s="135"/>
      <c r="E131" s="135"/>
      <c r="F131" s="135"/>
      <c r="G131" s="135"/>
      <c r="H131" s="135"/>
      <c r="I131" s="135"/>
      <c r="J131" s="135"/>
      <c r="K131" s="146"/>
    </row>
    <row r="132" spans="1:11" ht="15" customHeight="1">
      <c r="A132" s="150" t="s">
        <v>26</v>
      </c>
      <c r="B132" s="110" t="s">
        <v>22</v>
      </c>
      <c r="C132" s="111">
        <v>1.61</v>
      </c>
      <c r="D132" s="111">
        <v>1.67</v>
      </c>
      <c r="E132" s="111">
        <v>1.79</v>
      </c>
      <c r="F132" s="111">
        <v>1.85</v>
      </c>
      <c r="G132" s="111">
        <v>1.93</v>
      </c>
      <c r="H132" s="111">
        <v>1.99</v>
      </c>
      <c r="I132" s="111">
        <v>2.03</v>
      </c>
      <c r="J132" s="111">
        <v>2.09</v>
      </c>
      <c r="K132" s="111">
        <f>IF(ISERROR(AVERAGE(C132:J132)),"=",AVERAGE(C132:J132))</f>
        <v>1.8699999999999999</v>
      </c>
    </row>
    <row r="133" spans="1:11" ht="15" customHeight="1">
      <c r="A133" s="150" t="s">
        <v>27</v>
      </c>
      <c r="B133" s="110" t="s">
        <v>22</v>
      </c>
      <c r="C133" s="111">
        <v>1.67</v>
      </c>
      <c r="D133" s="111">
        <v>1.73</v>
      </c>
      <c r="E133" s="111">
        <v>1.85</v>
      </c>
      <c r="F133" s="111">
        <v>1.91</v>
      </c>
      <c r="G133" s="111">
        <v>1.99</v>
      </c>
      <c r="H133" s="111">
        <v>2.05</v>
      </c>
      <c r="I133" s="111">
        <v>2.09</v>
      </c>
      <c r="J133" s="111">
        <v>2.15</v>
      </c>
      <c r="K133" s="111">
        <f>IF(ISERROR(AVERAGE(C133:J133)),"=",AVERAGE(C133:J133))</f>
        <v>1.93</v>
      </c>
    </row>
    <row r="134" spans="1:11" ht="27.75" customHeight="1">
      <c r="A134" s="151" t="s">
        <v>160</v>
      </c>
      <c r="B134" s="152"/>
      <c r="K134" s="153"/>
    </row>
    <row r="135" spans="1:10" ht="14.25" customHeight="1">
      <c r="A135" s="154" t="s">
        <v>35</v>
      </c>
      <c r="C135" s="155"/>
      <c r="D135" s="155"/>
      <c r="E135" s="155"/>
      <c r="F135" s="155"/>
      <c r="G135" s="155"/>
      <c r="H135" s="155"/>
      <c r="I135" s="155"/>
      <c r="J135" s="155"/>
    </row>
    <row r="136" spans="1:11" ht="15" customHeight="1">
      <c r="A136" s="117" t="s">
        <v>84</v>
      </c>
      <c r="B136" s="121" t="s">
        <v>3</v>
      </c>
      <c r="C136" s="156"/>
      <c r="D136" s="156"/>
      <c r="E136" s="156"/>
      <c r="F136" s="156"/>
      <c r="G136" s="156"/>
      <c r="H136" s="156"/>
      <c r="I136" s="156"/>
      <c r="J136" s="156"/>
      <c r="K136" s="157"/>
    </row>
    <row r="137" spans="1:11" ht="15" customHeight="1">
      <c r="A137" s="119" t="s">
        <v>92</v>
      </c>
      <c r="B137" s="110" t="s">
        <v>22</v>
      </c>
      <c r="C137" s="111">
        <v>2.85</v>
      </c>
      <c r="D137" s="111">
        <v>2.9</v>
      </c>
      <c r="E137" s="111">
        <v>2.85</v>
      </c>
      <c r="F137" s="111">
        <v>2.9</v>
      </c>
      <c r="G137" s="111">
        <v>2.88</v>
      </c>
      <c r="H137" s="111">
        <v>2.93</v>
      </c>
      <c r="I137" s="111">
        <v>2.88</v>
      </c>
      <c r="J137" s="111">
        <v>2.93</v>
      </c>
      <c r="K137" s="111">
        <f aca="true" t="shared" si="4" ref="K137:K142">IF(ISERROR(AVERAGE(C137:J137)),"=",AVERAGE(C137:J137))</f>
        <v>2.8899999999999997</v>
      </c>
    </row>
    <row r="138" spans="1:11" ht="15" customHeight="1">
      <c r="A138" s="119" t="s">
        <v>93</v>
      </c>
      <c r="B138" s="110" t="s">
        <v>22</v>
      </c>
      <c r="C138" s="111">
        <v>2.41</v>
      </c>
      <c r="D138" s="111">
        <v>2.51</v>
      </c>
      <c r="E138" s="111">
        <v>2.41</v>
      </c>
      <c r="F138" s="111">
        <v>2.51</v>
      </c>
      <c r="G138" s="111">
        <v>2.43</v>
      </c>
      <c r="H138" s="111">
        <v>2.53</v>
      </c>
      <c r="I138" s="111">
        <v>2.43</v>
      </c>
      <c r="J138" s="111">
        <v>2.53</v>
      </c>
      <c r="K138" s="111">
        <f t="shared" si="4"/>
        <v>2.47</v>
      </c>
    </row>
    <row r="139" spans="1:11" ht="15" customHeight="1">
      <c r="A139" s="119" t="s">
        <v>94</v>
      </c>
      <c r="B139" s="110" t="s">
        <v>22</v>
      </c>
      <c r="C139" s="111">
        <v>2.39</v>
      </c>
      <c r="D139" s="111">
        <v>2.49</v>
      </c>
      <c r="E139" s="111">
        <v>2.39</v>
      </c>
      <c r="F139" s="111">
        <v>2.49</v>
      </c>
      <c r="G139" s="111">
        <v>2.41</v>
      </c>
      <c r="H139" s="111">
        <v>2.51</v>
      </c>
      <c r="I139" s="111">
        <v>2.41</v>
      </c>
      <c r="J139" s="111">
        <v>2.51</v>
      </c>
      <c r="K139" s="111">
        <f t="shared" si="4"/>
        <v>2.45</v>
      </c>
    </row>
    <row r="140" spans="1:11" ht="15" customHeight="1">
      <c r="A140" s="119" t="s">
        <v>95</v>
      </c>
      <c r="B140" s="110" t="s">
        <v>22</v>
      </c>
      <c r="C140" s="111">
        <v>2.11</v>
      </c>
      <c r="D140" s="111">
        <v>2.16</v>
      </c>
      <c r="E140" s="111">
        <v>2.11</v>
      </c>
      <c r="F140" s="111">
        <v>2.16</v>
      </c>
      <c r="G140" s="111">
        <v>2.11</v>
      </c>
      <c r="H140" s="111">
        <v>2.16</v>
      </c>
      <c r="I140" s="111">
        <v>2.11</v>
      </c>
      <c r="J140" s="111">
        <v>2.16</v>
      </c>
      <c r="K140" s="111">
        <f t="shared" si="4"/>
        <v>2.135</v>
      </c>
    </row>
    <row r="141" spans="1:11" ht="15" customHeight="1">
      <c r="A141" s="119" t="s">
        <v>63</v>
      </c>
      <c r="B141" s="110" t="s">
        <v>22</v>
      </c>
      <c r="C141" s="111" t="s">
        <v>159</v>
      </c>
      <c r="D141" s="111" t="s">
        <v>159</v>
      </c>
      <c r="E141" s="111" t="s">
        <v>159</v>
      </c>
      <c r="F141" s="111" t="s">
        <v>159</v>
      </c>
      <c r="G141" s="111" t="s">
        <v>159</v>
      </c>
      <c r="H141" s="111" t="s">
        <v>159</v>
      </c>
      <c r="I141" s="111" t="s">
        <v>159</v>
      </c>
      <c r="J141" s="111" t="s">
        <v>159</v>
      </c>
      <c r="K141" s="111" t="str">
        <f t="shared" si="4"/>
        <v>=</v>
      </c>
    </row>
    <row r="142" spans="1:11" ht="15" customHeight="1">
      <c r="A142" s="119" t="s">
        <v>51</v>
      </c>
      <c r="B142" s="110" t="s">
        <v>22</v>
      </c>
      <c r="C142" s="111">
        <v>1.7</v>
      </c>
      <c r="D142" s="111">
        <v>1.75</v>
      </c>
      <c r="E142" s="111">
        <v>1.7</v>
      </c>
      <c r="F142" s="111">
        <v>1.75</v>
      </c>
      <c r="G142" s="111">
        <v>1.7</v>
      </c>
      <c r="H142" s="111">
        <v>1.75</v>
      </c>
      <c r="I142" s="111">
        <v>1.7</v>
      </c>
      <c r="J142" s="111">
        <v>1.75</v>
      </c>
      <c r="K142" s="111">
        <f t="shared" si="4"/>
        <v>1.7249999999999999</v>
      </c>
    </row>
    <row r="143" spans="1:11" ht="15" customHeight="1">
      <c r="A143" s="117" t="s">
        <v>64</v>
      </c>
      <c r="B143" s="121"/>
      <c r="C143" s="118"/>
      <c r="D143" s="118"/>
      <c r="E143" s="118"/>
      <c r="F143" s="118"/>
      <c r="G143" s="118"/>
      <c r="H143" s="118"/>
      <c r="I143" s="118"/>
      <c r="J143" s="118"/>
      <c r="K143" s="146"/>
    </row>
    <row r="144" spans="1:11" ht="15" customHeight="1">
      <c r="A144" s="158" t="s">
        <v>11</v>
      </c>
      <c r="B144" s="121"/>
      <c r="C144" s="139"/>
      <c r="D144" s="139"/>
      <c r="E144" s="139"/>
      <c r="F144" s="139"/>
      <c r="G144" s="139"/>
      <c r="H144" s="139"/>
      <c r="I144" s="139"/>
      <c r="J144" s="139"/>
      <c r="K144" s="146"/>
    </row>
    <row r="145" spans="1:11" ht="15" customHeight="1">
      <c r="A145" s="159" t="s">
        <v>53</v>
      </c>
      <c r="B145" s="110" t="s">
        <v>22</v>
      </c>
      <c r="C145" s="111">
        <v>2.17</v>
      </c>
      <c r="D145" s="111">
        <v>2.37</v>
      </c>
      <c r="E145" s="111">
        <v>2.19</v>
      </c>
      <c r="F145" s="111">
        <v>2.39</v>
      </c>
      <c r="G145" s="111">
        <v>2.19</v>
      </c>
      <c r="H145" s="111">
        <v>2.39</v>
      </c>
      <c r="I145" s="111">
        <v>2.19</v>
      </c>
      <c r="J145" s="111">
        <v>2.39</v>
      </c>
      <c r="K145" s="111">
        <f>IF(ISERROR(AVERAGE(C145:J145)),"=",AVERAGE(C145:J145))</f>
        <v>2.285</v>
      </c>
    </row>
    <row r="146" spans="1:11" ht="15" customHeight="1">
      <c r="A146" s="159" t="s">
        <v>54</v>
      </c>
      <c r="B146" s="110" t="s">
        <v>22</v>
      </c>
      <c r="C146" s="111">
        <v>1.97</v>
      </c>
      <c r="D146" s="111">
        <v>2.17</v>
      </c>
      <c r="E146" s="111">
        <v>1.99</v>
      </c>
      <c r="F146" s="111">
        <v>2.19</v>
      </c>
      <c r="G146" s="111">
        <v>1.99</v>
      </c>
      <c r="H146" s="111">
        <v>2.19</v>
      </c>
      <c r="I146" s="111">
        <v>1.99</v>
      </c>
      <c r="J146" s="111">
        <v>2.19</v>
      </c>
      <c r="K146" s="111">
        <f>IF(ISERROR(AVERAGE(C146:J146)),"=",AVERAGE(C146:J146))</f>
        <v>2.085</v>
      </c>
    </row>
    <row r="147" spans="1:11" ht="15" customHeight="1">
      <c r="A147" s="119" t="s">
        <v>12</v>
      </c>
      <c r="B147" s="110"/>
      <c r="C147" s="111"/>
      <c r="D147" s="111"/>
      <c r="E147" s="111"/>
      <c r="F147" s="111"/>
      <c r="G147" s="111"/>
      <c r="H147" s="111"/>
      <c r="I147" s="111"/>
      <c r="J147" s="111"/>
      <c r="K147" s="111"/>
    </row>
    <row r="148" spans="1:11" ht="15" customHeight="1">
      <c r="A148" s="159" t="s">
        <v>53</v>
      </c>
      <c r="B148" s="110" t="s">
        <v>22</v>
      </c>
      <c r="C148" s="111">
        <v>1.71</v>
      </c>
      <c r="D148" s="111">
        <v>1.86</v>
      </c>
      <c r="E148" s="111">
        <v>1.73</v>
      </c>
      <c r="F148" s="111">
        <v>1.88</v>
      </c>
      <c r="G148" s="111">
        <v>1.73</v>
      </c>
      <c r="H148" s="111">
        <v>1.88</v>
      </c>
      <c r="I148" s="111">
        <v>1.73</v>
      </c>
      <c r="J148" s="111">
        <v>1.88</v>
      </c>
      <c r="K148" s="111">
        <f>IF(ISERROR(AVERAGE(C148:J148)),"=",AVERAGE(C148:J148))</f>
        <v>1.7999999999999998</v>
      </c>
    </row>
    <row r="149" spans="1:11" ht="15" customHeight="1">
      <c r="A149" s="159" t="s">
        <v>54</v>
      </c>
      <c r="B149" s="110" t="s">
        <v>22</v>
      </c>
      <c r="C149" s="111">
        <v>1.5</v>
      </c>
      <c r="D149" s="111">
        <v>1.58</v>
      </c>
      <c r="E149" s="111">
        <v>1.52</v>
      </c>
      <c r="F149" s="111">
        <v>1.6</v>
      </c>
      <c r="G149" s="111">
        <v>1.52</v>
      </c>
      <c r="H149" s="111">
        <v>1.6</v>
      </c>
      <c r="I149" s="111">
        <v>1.52</v>
      </c>
      <c r="J149" s="111">
        <v>1.6</v>
      </c>
      <c r="K149" s="111">
        <f>IF(ISERROR(AVERAGE(C149:J149)),"=",AVERAGE(C149:J149))</f>
        <v>1.5549999999999997</v>
      </c>
    </row>
    <row r="150" spans="1:11" ht="15" customHeight="1">
      <c r="A150" s="119" t="s">
        <v>13</v>
      </c>
      <c r="B150" s="110" t="s">
        <v>22</v>
      </c>
      <c r="C150" s="111">
        <v>1.2</v>
      </c>
      <c r="D150" s="111">
        <v>1.3</v>
      </c>
      <c r="E150" s="111">
        <v>1.22</v>
      </c>
      <c r="F150" s="111">
        <v>1.32</v>
      </c>
      <c r="G150" s="111">
        <v>1.22</v>
      </c>
      <c r="H150" s="111">
        <v>1.32</v>
      </c>
      <c r="I150" s="111">
        <v>1.22</v>
      </c>
      <c r="J150" s="111">
        <v>1.32</v>
      </c>
      <c r="K150" s="111">
        <f>IF(ISERROR(AVERAGE(C150:J150)),"=",AVERAGE(C150:J150))</f>
        <v>1.2650000000000001</v>
      </c>
    </row>
    <row r="151" spans="1:11" ht="22.5" customHeight="1">
      <c r="A151" s="104" t="s">
        <v>161</v>
      </c>
      <c r="B151" s="104"/>
      <c r="C151" s="160"/>
      <c r="D151" s="160"/>
      <c r="E151" s="160"/>
      <c r="F151" s="160"/>
      <c r="G151" s="160"/>
      <c r="H151" s="160"/>
      <c r="I151" s="160"/>
      <c r="J151" s="160"/>
      <c r="K151" s="156"/>
    </row>
    <row r="152" spans="1:11" ht="15" customHeight="1">
      <c r="A152" s="117" t="s">
        <v>85</v>
      </c>
      <c r="B152" s="121"/>
      <c r="C152" s="160"/>
      <c r="D152" s="160"/>
      <c r="E152" s="160"/>
      <c r="F152" s="160"/>
      <c r="G152" s="160"/>
      <c r="H152" s="160"/>
      <c r="I152" s="160"/>
      <c r="J152" s="160"/>
      <c r="K152" s="156"/>
    </row>
    <row r="153" spans="1:11" ht="15" customHeight="1">
      <c r="A153" s="119" t="s">
        <v>32</v>
      </c>
      <c r="B153" s="110" t="s">
        <v>22</v>
      </c>
      <c r="C153" s="111">
        <v>1.6</v>
      </c>
      <c r="D153" s="111">
        <v>2.7</v>
      </c>
      <c r="E153" s="111">
        <v>1.6</v>
      </c>
      <c r="F153" s="111">
        <v>2.7</v>
      </c>
      <c r="G153" s="111">
        <v>1.62</v>
      </c>
      <c r="H153" s="111">
        <v>2.72</v>
      </c>
      <c r="I153" s="111">
        <v>1.4</v>
      </c>
      <c r="J153" s="111">
        <v>2.5</v>
      </c>
      <c r="K153" s="111">
        <f aca="true" t="shared" si="5" ref="K153:K159">IF(ISERROR(AVERAGE(C153:J153)),"=",AVERAGE(C153:J153))</f>
        <v>2.1050000000000004</v>
      </c>
    </row>
    <row r="154" spans="1:11" ht="15" customHeight="1">
      <c r="A154" s="119" t="s">
        <v>33</v>
      </c>
      <c r="B154" s="110" t="s">
        <v>22</v>
      </c>
      <c r="C154" s="111">
        <v>3.15</v>
      </c>
      <c r="D154" s="111">
        <v>3.95</v>
      </c>
      <c r="E154" s="111">
        <v>3.15</v>
      </c>
      <c r="F154" s="111">
        <v>3.95</v>
      </c>
      <c r="G154" s="111">
        <v>3.17</v>
      </c>
      <c r="H154" s="111">
        <v>3.97</v>
      </c>
      <c r="I154" s="111">
        <v>3.1</v>
      </c>
      <c r="J154" s="111">
        <v>3.9</v>
      </c>
      <c r="K154" s="111">
        <f t="shared" si="5"/>
        <v>3.5424999999999995</v>
      </c>
    </row>
    <row r="155" spans="1:11" ht="15" customHeight="1">
      <c r="A155" s="119" t="s">
        <v>34</v>
      </c>
      <c r="B155" s="110" t="s">
        <v>22</v>
      </c>
      <c r="C155" s="111">
        <v>2.93</v>
      </c>
      <c r="D155" s="111">
        <v>3.03</v>
      </c>
      <c r="E155" s="111">
        <v>2.93</v>
      </c>
      <c r="F155" s="111">
        <v>3.03</v>
      </c>
      <c r="G155" s="111">
        <v>2.93</v>
      </c>
      <c r="H155" s="111">
        <v>3.03</v>
      </c>
      <c r="I155" s="111">
        <v>2.88</v>
      </c>
      <c r="J155" s="111">
        <v>2.98</v>
      </c>
      <c r="K155" s="111">
        <f t="shared" si="5"/>
        <v>2.9675</v>
      </c>
    </row>
    <row r="156" spans="1:11" ht="15" customHeight="1">
      <c r="A156" s="119" t="s">
        <v>29</v>
      </c>
      <c r="B156" s="110" t="s">
        <v>22</v>
      </c>
      <c r="C156" s="111">
        <v>2.86</v>
      </c>
      <c r="D156" s="111">
        <v>2.96</v>
      </c>
      <c r="E156" s="111">
        <v>2.86</v>
      </c>
      <c r="F156" s="111">
        <v>2.96</v>
      </c>
      <c r="G156" s="111">
        <v>2.86</v>
      </c>
      <c r="H156" s="111">
        <v>2.96</v>
      </c>
      <c r="I156" s="111">
        <v>2.81</v>
      </c>
      <c r="J156" s="111">
        <v>2.91</v>
      </c>
      <c r="K156" s="111">
        <f t="shared" si="5"/>
        <v>2.8975</v>
      </c>
    </row>
    <row r="157" spans="1:11" ht="15" customHeight="1">
      <c r="A157" s="119" t="s">
        <v>30</v>
      </c>
      <c r="B157" s="110" t="s">
        <v>22</v>
      </c>
      <c r="C157" s="111">
        <v>3.5</v>
      </c>
      <c r="D157" s="111">
        <v>3.6</v>
      </c>
      <c r="E157" s="111">
        <v>3.5</v>
      </c>
      <c r="F157" s="111">
        <v>3.6</v>
      </c>
      <c r="G157" s="111">
        <v>3.5</v>
      </c>
      <c r="H157" s="111">
        <v>3.6</v>
      </c>
      <c r="I157" s="111">
        <v>3.45</v>
      </c>
      <c r="J157" s="111">
        <v>3.55</v>
      </c>
      <c r="K157" s="111">
        <f t="shared" si="5"/>
        <v>3.5375</v>
      </c>
    </row>
    <row r="158" spans="1:11" ht="15" customHeight="1">
      <c r="A158" s="119" t="s">
        <v>65</v>
      </c>
      <c r="B158" s="110" t="s">
        <v>22</v>
      </c>
      <c r="C158" s="111">
        <v>3.45</v>
      </c>
      <c r="D158" s="111">
        <v>3.5</v>
      </c>
      <c r="E158" s="111">
        <v>3.45</v>
      </c>
      <c r="F158" s="111">
        <v>3.5</v>
      </c>
      <c r="G158" s="111">
        <v>3.45</v>
      </c>
      <c r="H158" s="111">
        <v>3.5</v>
      </c>
      <c r="I158" s="111">
        <v>3.4</v>
      </c>
      <c r="J158" s="111">
        <v>3.45</v>
      </c>
      <c r="K158" s="111">
        <f t="shared" si="5"/>
        <v>3.4625</v>
      </c>
    </row>
    <row r="159" spans="1:11" ht="15" customHeight="1">
      <c r="A159" s="119" t="s">
        <v>90</v>
      </c>
      <c r="B159" s="110" t="s">
        <v>22</v>
      </c>
      <c r="C159" s="111" t="s">
        <v>159</v>
      </c>
      <c r="D159" s="111" t="s">
        <v>159</v>
      </c>
      <c r="E159" s="111" t="s">
        <v>159</v>
      </c>
      <c r="F159" s="111" t="s">
        <v>159</v>
      </c>
      <c r="G159" s="111" t="s">
        <v>159</v>
      </c>
      <c r="H159" s="111" t="s">
        <v>159</v>
      </c>
      <c r="I159" s="111" t="s">
        <v>159</v>
      </c>
      <c r="J159" s="111" t="s">
        <v>159</v>
      </c>
      <c r="K159" s="111" t="str">
        <f t="shared" si="5"/>
        <v>=</v>
      </c>
    </row>
    <row r="160" spans="1:11" s="174" customFormat="1" ht="26.25" customHeight="1">
      <c r="A160" s="235" t="s">
        <v>224</v>
      </c>
      <c r="B160" s="236"/>
      <c r="C160" s="236"/>
      <c r="D160" s="236"/>
      <c r="E160" s="236"/>
      <c r="F160" s="236"/>
      <c r="G160" s="236"/>
      <c r="H160" s="236"/>
      <c r="I160" s="236"/>
      <c r="J160" s="236"/>
      <c r="K160" s="237"/>
    </row>
    <row r="161" spans="1:11" ht="26.25" customHeight="1">
      <c r="A161" s="238" t="s">
        <v>225</v>
      </c>
      <c r="B161" s="239"/>
      <c r="C161" s="302" t="s">
        <v>152</v>
      </c>
      <c r="D161" s="300" t="s">
        <v>153</v>
      </c>
      <c r="E161" s="302" t="s">
        <v>152</v>
      </c>
      <c r="F161" s="300" t="s">
        <v>153</v>
      </c>
      <c r="G161" s="302" t="s">
        <v>152</v>
      </c>
      <c r="H161" s="300" t="s">
        <v>153</v>
      </c>
      <c r="I161" s="302" t="s">
        <v>152</v>
      </c>
      <c r="J161" s="300" t="s">
        <v>153</v>
      </c>
      <c r="K161" s="181" t="s">
        <v>258</v>
      </c>
    </row>
    <row r="162" spans="1:11" ht="15" customHeight="1">
      <c r="A162" s="240" t="s">
        <v>55</v>
      </c>
      <c r="B162" s="241" t="s">
        <v>227</v>
      </c>
      <c r="C162" s="111" t="s">
        <v>154</v>
      </c>
      <c r="D162" s="111">
        <v>2.5</v>
      </c>
      <c r="E162" s="217" t="s">
        <v>154</v>
      </c>
      <c r="F162" s="218">
        <v>2.45</v>
      </c>
      <c r="G162" s="194" t="s">
        <v>154</v>
      </c>
      <c r="H162" s="193">
        <v>2.41</v>
      </c>
      <c r="I162" s="194" t="s">
        <v>154</v>
      </c>
      <c r="J162" s="193">
        <v>2.39</v>
      </c>
      <c r="K162" s="111">
        <f>IF(ISERROR(AVERAGE(C162:J162)),"=",AVERAGE(C162:J162))</f>
        <v>2.4375</v>
      </c>
    </row>
    <row r="163" spans="1:11" ht="15" customHeight="1">
      <c r="A163" s="242" t="s">
        <v>56</v>
      </c>
      <c r="B163" s="241" t="s">
        <v>227</v>
      </c>
      <c r="C163" s="111" t="s">
        <v>154</v>
      </c>
      <c r="D163" s="111">
        <v>1.99</v>
      </c>
      <c r="E163" s="215" t="s">
        <v>154</v>
      </c>
      <c r="F163" s="216">
        <v>1.96</v>
      </c>
      <c r="G163" s="195" t="s">
        <v>154</v>
      </c>
      <c r="H163" s="111">
        <v>1.94</v>
      </c>
      <c r="I163" s="195" t="s">
        <v>154</v>
      </c>
      <c r="J163" s="111">
        <v>1.93</v>
      </c>
      <c r="K163" s="111">
        <f>IF(ISERROR(AVERAGE(C163:J163)),"=",AVERAGE(C163:J163))</f>
        <v>1.955</v>
      </c>
    </row>
    <row r="164" spans="1:11" ht="24.75" customHeight="1">
      <c r="A164" s="301" t="s">
        <v>246</v>
      </c>
      <c r="B164" s="243"/>
      <c r="C164" s="302" t="s">
        <v>152</v>
      </c>
      <c r="D164" s="300" t="s">
        <v>153</v>
      </c>
      <c r="E164" s="302" t="s">
        <v>152</v>
      </c>
      <c r="F164" s="300" t="s">
        <v>153</v>
      </c>
      <c r="G164" s="302" t="s">
        <v>152</v>
      </c>
      <c r="H164" s="300" t="s">
        <v>153</v>
      </c>
      <c r="I164" s="302" t="s">
        <v>152</v>
      </c>
      <c r="J164" s="300" t="s">
        <v>153</v>
      </c>
      <c r="K164" s="111"/>
    </row>
    <row r="165" spans="1:11" ht="15" customHeight="1">
      <c r="A165" s="240" t="s">
        <v>229</v>
      </c>
      <c r="B165" s="244" t="s">
        <v>22</v>
      </c>
      <c r="C165" s="111">
        <v>1.35</v>
      </c>
      <c r="D165" s="111">
        <v>1.37</v>
      </c>
      <c r="E165" s="217" t="s">
        <v>154</v>
      </c>
      <c r="F165" s="218">
        <v>1.37</v>
      </c>
      <c r="G165" s="196" t="s">
        <v>154</v>
      </c>
      <c r="H165" s="196">
        <v>1.39</v>
      </c>
      <c r="I165" s="196" t="s">
        <v>154</v>
      </c>
      <c r="J165" s="196">
        <v>1.4</v>
      </c>
      <c r="K165" s="111">
        <f>IF(ISERROR(AVERAGE(C165:J165)),"=",AVERAGE(C165:J165))</f>
        <v>1.376</v>
      </c>
    </row>
    <row r="166" spans="1:11" ht="15" customHeight="1">
      <c r="A166" s="242" t="s">
        <v>230</v>
      </c>
      <c r="B166" s="245" t="s">
        <v>22</v>
      </c>
      <c r="C166" s="111">
        <v>1.41</v>
      </c>
      <c r="D166" s="111">
        <v>1.43</v>
      </c>
      <c r="E166" s="215" t="s">
        <v>154</v>
      </c>
      <c r="F166" s="216">
        <v>1.43</v>
      </c>
      <c r="G166" s="195" t="s">
        <v>154</v>
      </c>
      <c r="H166" s="195">
        <v>1.45</v>
      </c>
      <c r="I166" s="195" t="s">
        <v>154</v>
      </c>
      <c r="J166" s="195">
        <v>1.46</v>
      </c>
      <c r="K166" s="111">
        <f>IF(ISERROR(AVERAGE(C166:J166)),"=",AVERAGE(C166:J166))</f>
        <v>1.436</v>
      </c>
    </row>
    <row r="167" spans="1:11" ht="24.75" customHeight="1">
      <c r="A167" s="301" t="s">
        <v>247</v>
      </c>
      <c r="B167" s="243"/>
      <c r="C167" s="302" t="s">
        <v>152</v>
      </c>
      <c r="D167" s="300" t="s">
        <v>153</v>
      </c>
      <c r="E167" s="302" t="s">
        <v>152</v>
      </c>
      <c r="F167" s="300" t="s">
        <v>153</v>
      </c>
      <c r="G167" s="302" t="s">
        <v>152</v>
      </c>
      <c r="H167" s="300" t="s">
        <v>153</v>
      </c>
      <c r="I167" s="302" t="s">
        <v>152</v>
      </c>
      <c r="J167" s="300" t="s">
        <v>153</v>
      </c>
      <c r="K167" s="111"/>
    </row>
    <row r="168" spans="1:11" ht="15" customHeight="1">
      <c r="A168" s="240" t="s">
        <v>229</v>
      </c>
      <c r="B168" s="244" t="s">
        <v>22</v>
      </c>
      <c r="C168" s="111">
        <v>1.48</v>
      </c>
      <c r="D168" s="111">
        <v>1.5</v>
      </c>
      <c r="E168" s="217">
        <v>1.48</v>
      </c>
      <c r="F168" s="218">
        <v>1.5</v>
      </c>
      <c r="G168" s="196" t="s">
        <v>154</v>
      </c>
      <c r="H168" s="196">
        <v>1.52</v>
      </c>
      <c r="I168" s="196" t="s">
        <v>154</v>
      </c>
      <c r="J168" s="196">
        <v>1.54</v>
      </c>
      <c r="K168" s="111">
        <f>IF(ISERROR(AVERAGE(C168:J168)),"=",AVERAGE(C168:J168))</f>
        <v>1.5033333333333332</v>
      </c>
    </row>
    <row r="169" spans="1:11" ht="15" customHeight="1">
      <c r="A169" s="242" t="s">
        <v>230</v>
      </c>
      <c r="B169" s="245" t="s">
        <v>22</v>
      </c>
      <c r="C169" s="111">
        <v>1.54</v>
      </c>
      <c r="D169" s="111">
        <v>1.56</v>
      </c>
      <c r="E169" s="215">
        <v>1.54</v>
      </c>
      <c r="F169" s="216">
        <v>1.56</v>
      </c>
      <c r="G169" s="195" t="s">
        <v>154</v>
      </c>
      <c r="H169" s="195">
        <v>1.58</v>
      </c>
      <c r="I169" s="195" t="s">
        <v>154</v>
      </c>
      <c r="J169" s="195">
        <v>1.6</v>
      </c>
      <c r="K169" s="111">
        <f>IF(ISERROR(AVERAGE(C169:J169)),"=",AVERAGE(C169:J169))</f>
        <v>1.5633333333333335</v>
      </c>
    </row>
    <row r="170" spans="1:11" s="249" customFormat="1" ht="30" customHeight="1">
      <c r="A170" s="246" t="s">
        <v>231</v>
      </c>
      <c r="B170" s="247"/>
      <c r="C170" s="247"/>
      <c r="D170" s="247"/>
      <c r="E170" s="247"/>
      <c r="F170" s="247"/>
      <c r="G170" s="247"/>
      <c r="H170" s="247"/>
      <c r="I170" s="247"/>
      <c r="J170" s="247"/>
      <c r="K170" s="248"/>
    </row>
    <row r="171" spans="1:11" s="249" customFormat="1" ht="24" customHeight="1">
      <c r="A171" s="250"/>
      <c r="B171" s="251" t="s">
        <v>232</v>
      </c>
      <c r="C171" s="251"/>
      <c r="D171" s="251"/>
      <c r="E171" s="251"/>
      <c r="F171" s="251"/>
      <c r="G171" s="251"/>
      <c r="H171" s="251"/>
      <c r="I171" s="251"/>
      <c r="J171" s="251"/>
      <c r="K171" s="252"/>
    </row>
    <row r="172" spans="1:11" ht="26.25" customHeight="1">
      <c r="A172" s="253" t="s">
        <v>186</v>
      </c>
      <c r="B172" s="254"/>
      <c r="C172" s="255" t="s">
        <v>163</v>
      </c>
      <c r="D172" s="256"/>
      <c r="E172" s="255" t="s">
        <v>163</v>
      </c>
      <c r="F172" s="256"/>
      <c r="G172" s="255" t="s">
        <v>163</v>
      </c>
      <c r="H172" s="256"/>
      <c r="I172" s="255" t="s">
        <v>163</v>
      </c>
      <c r="J172" s="256"/>
      <c r="K172" s="257" t="s">
        <v>258</v>
      </c>
    </row>
    <row r="173" spans="1:11" ht="15" customHeight="1">
      <c r="A173" s="258" t="s">
        <v>55</v>
      </c>
      <c r="B173" s="259" t="s">
        <v>141</v>
      </c>
      <c r="C173" s="207" t="s">
        <v>154</v>
      </c>
      <c r="D173" s="207" t="s">
        <v>154</v>
      </c>
      <c r="E173" s="207" t="s">
        <v>154</v>
      </c>
      <c r="F173" s="260" t="s">
        <v>154</v>
      </c>
      <c r="G173" s="261" t="s">
        <v>154</v>
      </c>
      <c r="H173" s="260" t="s">
        <v>154</v>
      </c>
      <c r="I173" s="261" t="s">
        <v>154</v>
      </c>
      <c r="J173" s="260" t="s">
        <v>154</v>
      </c>
      <c r="K173" s="207" t="str">
        <f>IF(ISERROR(AVERAGE(C173:J173)),"=",AVERAGE(C173:J173))</f>
        <v>=</v>
      </c>
    </row>
    <row r="174" spans="1:11" ht="15" customHeight="1">
      <c r="A174" s="262" t="s">
        <v>56</v>
      </c>
      <c r="B174" s="259" t="s">
        <v>141</v>
      </c>
      <c r="C174" s="207" t="s">
        <v>154</v>
      </c>
      <c r="D174" s="207" t="s">
        <v>154</v>
      </c>
      <c r="E174" s="207" t="s">
        <v>154</v>
      </c>
      <c r="F174" s="207" t="s">
        <v>154</v>
      </c>
      <c r="G174" s="263" t="s">
        <v>154</v>
      </c>
      <c r="H174" s="207" t="s">
        <v>154</v>
      </c>
      <c r="I174" s="263" t="s">
        <v>154</v>
      </c>
      <c r="J174" s="207" t="s">
        <v>154</v>
      </c>
      <c r="K174" s="207" t="str">
        <f>IF(ISERROR(AVERAGE(C174:J174)),"=",AVERAGE(C174:J174))</f>
        <v>=</v>
      </c>
    </row>
    <row r="175" spans="1:11" ht="15" customHeight="1">
      <c r="A175" s="253" t="s">
        <v>187</v>
      </c>
      <c r="B175" s="264"/>
      <c r="C175" s="255" t="s">
        <v>163</v>
      </c>
      <c r="D175" s="256"/>
      <c r="E175" s="255" t="s">
        <v>163</v>
      </c>
      <c r="F175" s="256"/>
      <c r="G175" s="255" t="s">
        <v>163</v>
      </c>
      <c r="H175" s="256"/>
      <c r="I175" s="255" t="s">
        <v>163</v>
      </c>
      <c r="J175" s="256"/>
      <c r="K175" s="207"/>
    </row>
    <row r="176" spans="1:11" ht="15" customHeight="1">
      <c r="A176" s="258" t="s">
        <v>28</v>
      </c>
      <c r="B176" s="265" t="s">
        <v>22</v>
      </c>
      <c r="C176" s="207" t="s">
        <v>154</v>
      </c>
      <c r="D176" s="207" t="s">
        <v>154</v>
      </c>
      <c r="E176" s="207" t="s">
        <v>154</v>
      </c>
      <c r="F176" s="260" t="s">
        <v>154</v>
      </c>
      <c r="G176" s="266" t="s">
        <v>154</v>
      </c>
      <c r="H176" s="266" t="s">
        <v>154</v>
      </c>
      <c r="I176" s="266" t="s">
        <v>154</v>
      </c>
      <c r="J176" s="266" t="s">
        <v>154</v>
      </c>
      <c r="K176" s="207" t="str">
        <f>IF(ISERROR(AVERAGE(C176:J176)),"=",AVERAGE(C176:J176))</f>
        <v>=</v>
      </c>
    </row>
    <row r="177" spans="1:11" ht="15" customHeight="1">
      <c r="A177" s="262" t="s">
        <v>69</v>
      </c>
      <c r="B177" s="267" t="s">
        <v>22</v>
      </c>
      <c r="C177" s="207" t="s">
        <v>154</v>
      </c>
      <c r="D177" s="207" t="s">
        <v>154</v>
      </c>
      <c r="E177" s="207" t="s">
        <v>154</v>
      </c>
      <c r="F177" s="207" t="s">
        <v>154</v>
      </c>
      <c r="G177" s="263" t="s">
        <v>154</v>
      </c>
      <c r="H177" s="263" t="s">
        <v>154</v>
      </c>
      <c r="I177" s="263" t="s">
        <v>154</v>
      </c>
      <c r="J177" s="263" t="s">
        <v>154</v>
      </c>
      <c r="K177" s="207" t="str">
        <f>IF(ISERROR(AVERAGE(C177:J177)),"=",AVERAGE(C177:J177))</f>
        <v>=</v>
      </c>
    </row>
    <row r="178" spans="1:11" ht="24.75" customHeight="1">
      <c r="A178" s="104" t="s">
        <v>66</v>
      </c>
      <c r="B178" s="121"/>
      <c r="C178" s="167"/>
      <c r="D178" s="167"/>
      <c r="E178" s="167"/>
      <c r="F178" s="167"/>
      <c r="G178" s="197"/>
      <c r="H178" s="197"/>
      <c r="I178" s="197"/>
      <c r="J178" s="197"/>
      <c r="K178" s="146"/>
    </row>
    <row r="179" spans="1:11" ht="24.75" customHeight="1">
      <c r="A179" s="117" t="s">
        <v>67</v>
      </c>
      <c r="B179" s="121"/>
      <c r="C179" s="198" t="s">
        <v>152</v>
      </c>
      <c r="D179" s="198" t="s">
        <v>153</v>
      </c>
      <c r="E179" s="198" t="s">
        <v>152</v>
      </c>
      <c r="F179" s="198" t="s">
        <v>153</v>
      </c>
      <c r="G179" s="198" t="s">
        <v>152</v>
      </c>
      <c r="H179" s="198" t="s">
        <v>153</v>
      </c>
      <c r="I179" s="198" t="s">
        <v>152</v>
      </c>
      <c r="J179" s="198" t="s">
        <v>153</v>
      </c>
      <c r="K179" s="181" t="s">
        <v>258</v>
      </c>
    </row>
    <row r="180" spans="1:11" ht="15" customHeight="1">
      <c r="A180" s="133" t="s">
        <v>219</v>
      </c>
      <c r="B180" s="131" t="s">
        <v>21</v>
      </c>
      <c r="C180" s="111">
        <v>5</v>
      </c>
      <c r="D180" s="111">
        <v>7</v>
      </c>
      <c r="E180" s="111">
        <v>5</v>
      </c>
      <c r="F180" s="111">
        <v>7</v>
      </c>
      <c r="G180" s="199">
        <v>5</v>
      </c>
      <c r="H180" s="199">
        <v>7</v>
      </c>
      <c r="I180" s="199">
        <v>5</v>
      </c>
      <c r="J180" s="199">
        <v>7</v>
      </c>
      <c r="K180" s="169">
        <f aca="true" t="shared" si="6" ref="K180:K185">IF(ISERROR(AVERAGE(C180:J180)),"=",AVERAGE(C180:J180))</f>
        <v>6</v>
      </c>
    </row>
    <row r="181" spans="1:11" ht="15" customHeight="1">
      <c r="A181" s="205" t="s">
        <v>173</v>
      </c>
      <c r="B181" s="206" t="s">
        <v>21</v>
      </c>
      <c r="C181" s="207" t="s">
        <v>154</v>
      </c>
      <c r="D181" s="207" t="s">
        <v>154</v>
      </c>
      <c r="E181" s="207" t="s">
        <v>154</v>
      </c>
      <c r="F181" s="207" t="s">
        <v>154</v>
      </c>
      <c r="G181" s="208" t="s">
        <v>154</v>
      </c>
      <c r="H181" s="208" t="s">
        <v>154</v>
      </c>
      <c r="I181" s="208" t="s">
        <v>154</v>
      </c>
      <c r="J181" s="208" t="s">
        <v>154</v>
      </c>
      <c r="K181" s="209" t="str">
        <f t="shared" si="6"/>
        <v>=</v>
      </c>
    </row>
    <row r="182" spans="1:11" ht="15" customHeight="1">
      <c r="A182" s="119" t="s">
        <v>221</v>
      </c>
      <c r="B182" s="170" t="s">
        <v>21</v>
      </c>
      <c r="C182" s="111">
        <v>10</v>
      </c>
      <c r="D182" s="111">
        <v>14</v>
      </c>
      <c r="E182" s="111">
        <v>10</v>
      </c>
      <c r="F182" s="111">
        <v>14</v>
      </c>
      <c r="G182" s="111">
        <v>10</v>
      </c>
      <c r="H182" s="111">
        <v>14</v>
      </c>
      <c r="I182" s="111">
        <v>10</v>
      </c>
      <c r="J182" s="111">
        <v>14</v>
      </c>
      <c r="K182" s="147">
        <f t="shared" si="6"/>
        <v>12</v>
      </c>
    </row>
    <row r="183" spans="1:11" ht="15" customHeight="1">
      <c r="A183" s="119" t="s">
        <v>174</v>
      </c>
      <c r="B183" s="170" t="s">
        <v>21</v>
      </c>
      <c r="C183" s="111" t="s">
        <v>154</v>
      </c>
      <c r="D183" s="111" t="s">
        <v>154</v>
      </c>
      <c r="E183" s="111" t="s">
        <v>154</v>
      </c>
      <c r="F183" s="111" t="s">
        <v>154</v>
      </c>
      <c r="G183" s="192" t="s">
        <v>154</v>
      </c>
      <c r="H183" s="192" t="s">
        <v>154</v>
      </c>
      <c r="I183" s="192" t="s">
        <v>154</v>
      </c>
      <c r="J183" s="192" t="s">
        <v>154</v>
      </c>
      <c r="K183" s="147" t="str">
        <f t="shared" si="6"/>
        <v>=</v>
      </c>
    </row>
    <row r="184" spans="1:11" ht="15" customHeight="1">
      <c r="A184" s="119" t="s">
        <v>122</v>
      </c>
      <c r="B184" s="110" t="s">
        <v>21</v>
      </c>
      <c r="C184" s="168" t="s">
        <v>154</v>
      </c>
      <c r="D184" s="168" t="s">
        <v>154</v>
      </c>
      <c r="E184" s="168" t="s">
        <v>154</v>
      </c>
      <c r="F184" s="168" t="s">
        <v>154</v>
      </c>
      <c r="G184" s="192" t="s">
        <v>154</v>
      </c>
      <c r="H184" s="192" t="s">
        <v>154</v>
      </c>
      <c r="I184" s="192" t="s">
        <v>154</v>
      </c>
      <c r="J184" s="192" t="s">
        <v>154</v>
      </c>
      <c r="K184" s="111" t="str">
        <f t="shared" si="6"/>
        <v>=</v>
      </c>
    </row>
    <row r="185" spans="1:11" ht="15" customHeight="1">
      <c r="A185" s="119" t="s">
        <v>122</v>
      </c>
      <c r="B185" s="110" t="s">
        <v>23</v>
      </c>
      <c r="C185" s="111" t="s">
        <v>154</v>
      </c>
      <c r="D185" s="111" t="s">
        <v>154</v>
      </c>
      <c r="E185" s="111" t="s">
        <v>154</v>
      </c>
      <c r="F185" s="111" t="s">
        <v>154</v>
      </c>
      <c r="G185" s="192" t="s">
        <v>154</v>
      </c>
      <c r="H185" s="192" t="s">
        <v>154</v>
      </c>
      <c r="I185" s="192" t="s">
        <v>154</v>
      </c>
      <c r="J185" s="192" t="s">
        <v>154</v>
      </c>
      <c r="K185" s="111" t="str">
        <f t="shared" si="6"/>
        <v>=</v>
      </c>
    </row>
    <row r="186" spans="1:11" ht="15" customHeight="1">
      <c r="A186" s="117" t="s">
        <v>68</v>
      </c>
      <c r="B186" s="121"/>
      <c r="C186" s="160"/>
      <c r="D186" s="160"/>
      <c r="E186" s="160"/>
      <c r="F186" s="200"/>
      <c r="G186" s="201"/>
      <c r="H186" s="201"/>
      <c r="I186" s="201"/>
      <c r="J186" s="201"/>
      <c r="K186" s="156"/>
    </row>
    <row r="187" spans="1:11" ht="15" customHeight="1">
      <c r="A187" s="119" t="s">
        <v>234</v>
      </c>
      <c r="B187" s="110" t="s">
        <v>21</v>
      </c>
      <c r="C187" s="111" t="s">
        <v>154</v>
      </c>
      <c r="D187" s="111" t="s">
        <v>154</v>
      </c>
      <c r="E187" s="111" t="s">
        <v>154</v>
      </c>
      <c r="F187" s="111" t="s">
        <v>154</v>
      </c>
      <c r="G187" s="192" t="s">
        <v>154</v>
      </c>
      <c r="H187" s="192" t="s">
        <v>154</v>
      </c>
      <c r="I187" s="192" t="s">
        <v>154</v>
      </c>
      <c r="J187" s="192" t="s">
        <v>154</v>
      </c>
      <c r="K187" s="116" t="str">
        <f>IF(ISERROR(AVERAGE(C187:J187)),"=",AVERAGE(C187:J187))</f>
        <v>=</v>
      </c>
    </row>
    <row r="188" spans="1:11" ht="15" customHeight="1">
      <c r="A188" s="268" t="s">
        <v>177</v>
      </c>
      <c r="B188" s="269" t="s">
        <v>21</v>
      </c>
      <c r="C188" s="207" t="s">
        <v>154</v>
      </c>
      <c r="D188" s="207" t="s">
        <v>154</v>
      </c>
      <c r="E188" s="207" t="s">
        <v>154</v>
      </c>
      <c r="F188" s="207" t="s">
        <v>154</v>
      </c>
      <c r="G188" s="270" t="s">
        <v>154</v>
      </c>
      <c r="H188" s="270" t="s">
        <v>154</v>
      </c>
      <c r="I188" s="270" t="s">
        <v>154</v>
      </c>
      <c r="J188" s="270" t="s">
        <v>154</v>
      </c>
      <c r="K188" s="207" t="str">
        <f>IF(ISERROR(AVERAGE(C188:J188)),"=",AVERAGE(C188:J188))</f>
        <v>=</v>
      </c>
    </row>
    <row r="189" spans="1:11" ht="15" customHeight="1">
      <c r="A189" s="119" t="s">
        <v>248</v>
      </c>
      <c r="B189" s="110" t="s">
        <v>21</v>
      </c>
      <c r="C189" s="111">
        <v>3.5</v>
      </c>
      <c r="D189" s="111">
        <v>4.5</v>
      </c>
      <c r="E189" s="111">
        <v>3.5</v>
      </c>
      <c r="F189" s="111">
        <v>4.5</v>
      </c>
      <c r="G189" s="192">
        <v>3.5</v>
      </c>
      <c r="H189" s="192">
        <v>4.5</v>
      </c>
      <c r="I189" s="192">
        <v>3.5</v>
      </c>
      <c r="J189" s="192">
        <v>4.5</v>
      </c>
      <c r="K189" s="116">
        <f>IF(ISERROR(AVERAGE(C189:J189)),"=",AVERAGE(C189:J189))</f>
        <v>4</v>
      </c>
    </row>
    <row r="190" spans="1:11" ht="15" customHeight="1">
      <c r="A190" s="268" t="s">
        <v>182</v>
      </c>
      <c r="B190" s="269" t="s">
        <v>21</v>
      </c>
      <c r="C190" s="207" t="s">
        <v>154</v>
      </c>
      <c r="D190" s="207" t="s">
        <v>154</v>
      </c>
      <c r="E190" s="207" t="s">
        <v>154</v>
      </c>
      <c r="F190" s="207" t="s">
        <v>154</v>
      </c>
      <c r="G190" s="270" t="s">
        <v>154</v>
      </c>
      <c r="H190" s="270" t="s">
        <v>154</v>
      </c>
      <c r="I190" s="270" t="s">
        <v>154</v>
      </c>
      <c r="J190" s="270" t="s">
        <v>154</v>
      </c>
      <c r="K190" s="207" t="str">
        <f>IF(ISERROR(AVERAGE(C190:J190)),"=",AVERAGE(C190:J190))</f>
        <v>=</v>
      </c>
    </row>
    <row r="191" spans="1:11" ht="15" customHeight="1">
      <c r="A191" s="104" t="s">
        <v>19</v>
      </c>
      <c r="B191" s="121"/>
      <c r="C191" s="160"/>
      <c r="D191" s="160"/>
      <c r="E191" s="160"/>
      <c r="F191" s="200"/>
      <c r="G191" s="201"/>
      <c r="H191" s="201"/>
      <c r="I191" s="201"/>
      <c r="J191" s="201"/>
      <c r="K191" s="156"/>
    </row>
    <row r="192" spans="1:11" ht="15" customHeight="1">
      <c r="A192" s="117" t="s">
        <v>164</v>
      </c>
      <c r="B192" s="121"/>
      <c r="C192" s="160"/>
      <c r="D192" s="160"/>
      <c r="E192" s="160"/>
      <c r="F192" s="200"/>
      <c r="G192" s="201"/>
      <c r="H192" s="201"/>
      <c r="I192" s="201"/>
      <c r="J192" s="201"/>
      <c r="K192" s="156"/>
    </row>
    <row r="193" spans="1:11" ht="15" customHeight="1">
      <c r="A193" s="119" t="s">
        <v>18</v>
      </c>
      <c r="B193" s="110" t="s">
        <v>21</v>
      </c>
      <c r="C193" s="111">
        <v>7</v>
      </c>
      <c r="D193" s="111">
        <v>12</v>
      </c>
      <c r="E193" s="111">
        <v>7</v>
      </c>
      <c r="F193" s="111">
        <v>12</v>
      </c>
      <c r="G193" s="195">
        <v>7</v>
      </c>
      <c r="H193" s="195">
        <v>12</v>
      </c>
      <c r="I193" s="195">
        <v>7</v>
      </c>
      <c r="J193" s="195">
        <v>12</v>
      </c>
      <c r="K193" s="147">
        <f>IF(ISERROR(AVERAGE(C193:J193)),"=",AVERAGE(C193:J193))</f>
        <v>9.5</v>
      </c>
    </row>
    <row r="194" spans="1:11" ht="15" customHeight="1">
      <c r="A194" s="119" t="s">
        <v>24</v>
      </c>
      <c r="B194" s="110" t="s">
        <v>21</v>
      </c>
      <c r="C194" s="111">
        <v>0.5</v>
      </c>
      <c r="D194" s="111">
        <v>1.5</v>
      </c>
      <c r="E194" s="111">
        <v>0.5</v>
      </c>
      <c r="F194" s="111">
        <v>1.5</v>
      </c>
      <c r="G194" s="195">
        <v>0.5</v>
      </c>
      <c r="H194" s="195">
        <v>1.5</v>
      </c>
      <c r="I194" s="195">
        <v>0.5</v>
      </c>
      <c r="J194" s="195">
        <v>1.5</v>
      </c>
      <c r="K194" s="147">
        <f>IF(ISERROR(AVERAGE(C194:J194)),"=",AVERAGE(C194:J194))</f>
        <v>1</v>
      </c>
    </row>
    <row r="195" spans="1:11" ht="15" customHeight="1">
      <c r="A195" s="117" t="s">
        <v>165</v>
      </c>
      <c r="B195" s="121"/>
      <c r="C195" s="160"/>
      <c r="D195" s="160"/>
      <c r="E195" s="160"/>
      <c r="F195" s="200"/>
      <c r="G195" s="202"/>
      <c r="H195" s="202"/>
      <c r="I195" s="202"/>
      <c r="J195" s="202"/>
      <c r="K195" s="156"/>
    </row>
    <row r="196" spans="1:11" ht="15" customHeight="1">
      <c r="A196" s="119" t="s">
        <v>110</v>
      </c>
      <c r="B196" s="110" t="s">
        <v>21</v>
      </c>
      <c r="C196" s="111">
        <v>9.5</v>
      </c>
      <c r="D196" s="111">
        <v>13</v>
      </c>
      <c r="E196" s="111">
        <v>9.5</v>
      </c>
      <c r="F196" s="111">
        <v>13</v>
      </c>
      <c r="G196" s="195">
        <v>9.5</v>
      </c>
      <c r="H196" s="195">
        <v>13</v>
      </c>
      <c r="I196" s="195">
        <v>9.5</v>
      </c>
      <c r="J196" s="195">
        <v>13</v>
      </c>
      <c r="K196" s="147">
        <f>IF(ISERROR(AVERAGE(C196:J196)),"=",AVERAGE(C196:J196))</f>
        <v>11.25</v>
      </c>
    </row>
    <row r="197" spans="1:11" ht="15" customHeight="1">
      <c r="A197" s="119" t="s">
        <v>111</v>
      </c>
      <c r="B197" s="110" t="s">
        <v>21</v>
      </c>
      <c r="C197" s="111">
        <v>4</v>
      </c>
      <c r="D197" s="111">
        <v>5.5</v>
      </c>
      <c r="E197" s="111">
        <v>4</v>
      </c>
      <c r="F197" s="111">
        <v>5.5</v>
      </c>
      <c r="G197" s="195">
        <v>4</v>
      </c>
      <c r="H197" s="195">
        <v>5.5</v>
      </c>
      <c r="I197" s="195">
        <v>4</v>
      </c>
      <c r="J197" s="195">
        <v>5.5</v>
      </c>
      <c r="K197" s="147">
        <f>IF(ISERROR(AVERAGE(C197:J197)),"=",AVERAGE(C197:J197))</f>
        <v>4.75</v>
      </c>
    </row>
    <row r="198" spans="1:11" ht="15" customHeight="1">
      <c r="A198" s="119" t="s">
        <v>31</v>
      </c>
      <c r="B198" s="110" t="s">
        <v>21</v>
      </c>
      <c r="C198" s="111">
        <v>2</v>
      </c>
      <c r="D198" s="111">
        <v>3.5</v>
      </c>
      <c r="E198" s="111">
        <v>2</v>
      </c>
      <c r="F198" s="111">
        <v>3.5</v>
      </c>
      <c r="G198" s="195">
        <v>2</v>
      </c>
      <c r="H198" s="195">
        <v>3.5</v>
      </c>
      <c r="I198" s="195">
        <v>2</v>
      </c>
      <c r="J198" s="195">
        <v>3.5</v>
      </c>
      <c r="K198" s="147">
        <f>IF(ISERROR(AVERAGE(C198:J198)),"=",AVERAGE(C198:J198))</f>
        <v>2.75</v>
      </c>
    </row>
    <row r="199" spans="1:11" ht="26.25" customHeight="1">
      <c r="A199" s="99"/>
      <c r="B199" s="99"/>
      <c r="C199" s="99"/>
      <c r="D199" s="99"/>
      <c r="E199" s="99"/>
      <c r="F199" s="99"/>
      <c r="G199" s="99"/>
      <c r="H199" s="99"/>
      <c r="I199" s="99"/>
      <c r="J199" s="99"/>
      <c r="K199" s="99"/>
    </row>
    <row r="200" ht="26.25" customHeight="1">
      <c r="A200" s="171" t="s">
        <v>166</v>
      </c>
    </row>
  </sheetData>
  <sheetProtection/>
  <mergeCells count="23">
    <mergeCell ref="A126:K126"/>
    <mergeCell ref="A104:K104"/>
    <mergeCell ref="A105:K105"/>
    <mergeCell ref="A110:K110"/>
    <mergeCell ref="C123:D123"/>
    <mergeCell ref="E123:F123"/>
    <mergeCell ref="G123:H123"/>
    <mergeCell ref="I123:J123"/>
    <mergeCell ref="E55:F55"/>
    <mergeCell ref="G55:H55"/>
    <mergeCell ref="I55:J55"/>
    <mergeCell ref="A57:K57"/>
    <mergeCell ref="C55:D55"/>
    <mergeCell ref="A58:K58"/>
    <mergeCell ref="A1:K1"/>
    <mergeCell ref="A2:K2"/>
    <mergeCell ref="A7:B7"/>
    <mergeCell ref="A16:B16"/>
    <mergeCell ref="A3:K3"/>
    <mergeCell ref="C5:D5"/>
    <mergeCell ref="E5:F5"/>
    <mergeCell ref="G5:H5"/>
    <mergeCell ref="I5:J5"/>
  </mergeCells>
  <printOptions horizontalCentered="1"/>
  <pageMargins left="0.3937007874015748" right="0.3937007874015748" top="0.1968503937007874" bottom="0.1968503937007874" header="0" footer="0"/>
  <pageSetup horizontalDpi="600" verticalDpi="600" orientation="landscape" paperSize="9" scale="65" r:id="rId1"/>
  <rowBreaks count="1" manualBreakCount="1">
    <brk id="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galleader</dc:creator>
  <cp:keywords/>
  <dc:description/>
  <cp:lastModifiedBy>yyiuser</cp:lastModifiedBy>
  <cp:lastPrinted>2014-08-25T13:48:44Z</cp:lastPrinted>
  <dcterms:created xsi:type="dcterms:W3CDTF">2000-09-05T08:47:04Z</dcterms:created>
  <dcterms:modified xsi:type="dcterms:W3CDTF">2018-12-18T13:39:19Z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