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ravv tributo 2015 dal 1.1.15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<sst xmlns="http://schemas.openxmlformats.org/spreadsheetml/2006/main" count="39" uniqueCount="32">
  <si>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 xml:space="preserve"> CAMERA DI COMMERCIO di VENEZIA
tel 041 786251   786253 fax 041 786287 diritto.annuale@ve.camcom.it
</t>
  </si>
  <si>
    <t xml:space="preserve">art. 13 decreto lgs n. 472/97  - Decreto 27 gennaio 2005 n. 54 </t>
  </si>
  <si>
    <t xml:space="preserve">impresa: </t>
  </si>
  <si>
    <t xml:space="preserve">importo tributo </t>
  </si>
  <si>
    <t>versamenti</t>
  </si>
  <si>
    <t>importo dovuto</t>
  </si>
  <si>
    <t>data iniziale</t>
  </si>
  <si>
    <t xml:space="preserve"> scadenza ordinaria </t>
  </si>
  <si>
    <t>data finale (gg/mm/aa)</t>
  </si>
  <si>
    <t>numero giorni</t>
  </si>
  <si>
    <t>totale INTERESSI (codice tributo 3851)</t>
  </si>
  <si>
    <t>calcolo sanzione (1/8 del 30%)</t>
  </si>
  <si>
    <t>percentuale</t>
  </si>
  <si>
    <t>totale SANZIONE (codice tributo 3852)</t>
  </si>
  <si>
    <r>
      <t xml:space="preserve">codice Ente:  </t>
    </r>
    <r>
      <rPr>
        <b/>
        <sz val="10"/>
        <rFont val="Arial"/>
        <family val="2"/>
      </rPr>
      <t>VE</t>
    </r>
    <r>
      <rPr>
        <sz val="10"/>
        <rFont val="Arial"/>
        <family val="2"/>
      </rPr>
      <t xml:space="preserve"> </t>
    </r>
  </si>
  <si>
    <t>importi a debito versati</t>
  </si>
  <si>
    <t>tributo</t>
  </si>
  <si>
    <r>
      <t xml:space="preserve">codice tributo </t>
    </r>
    <r>
      <rPr>
        <b/>
        <sz val="10"/>
        <rFont val="Arial"/>
        <family val="2"/>
      </rPr>
      <t xml:space="preserve">3850 </t>
    </r>
    <r>
      <rPr>
        <sz val="10"/>
        <rFont val="Arial"/>
        <family val="2"/>
      </rPr>
      <t>(compensabile)</t>
    </r>
  </si>
  <si>
    <t>interessi</t>
  </si>
  <si>
    <r>
      <t xml:space="preserve">codice tributo </t>
    </r>
    <r>
      <rPr>
        <b/>
        <sz val="10"/>
        <rFont val="Arial"/>
        <family val="2"/>
      </rPr>
      <t xml:space="preserve">3851 </t>
    </r>
    <r>
      <rPr>
        <sz val="10"/>
        <rFont val="Arial"/>
        <family val="2"/>
      </rPr>
      <t>(non compensabile)</t>
    </r>
  </si>
  <si>
    <t>sanzione</t>
  </si>
  <si>
    <r>
      <t xml:space="preserve">codice tributo </t>
    </r>
    <r>
      <rPr>
        <b/>
        <sz val="10"/>
        <rFont val="Arial"/>
        <family val="2"/>
      </rPr>
      <t xml:space="preserve">3852 </t>
    </r>
    <r>
      <rPr>
        <sz val="10"/>
        <rFont val="Arial"/>
        <family val="2"/>
      </rPr>
      <t>(non compensabile)</t>
    </r>
  </si>
  <si>
    <t xml:space="preserve">IMPORTO TOTALE </t>
  </si>
  <si>
    <r>
      <t xml:space="preserve">importi e codici da trascrivere nel </t>
    </r>
    <r>
      <rPr>
        <b/>
        <sz val="10"/>
        <rFont val="Arial"/>
        <family val="2"/>
      </rPr>
      <t>modello F24</t>
    </r>
    <r>
      <rPr>
        <sz val="10"/>
        <rFont val="Arial"/>
        <family val="2"/>
      </rPr>
      <t xml:space="preserve"> - sezione "IMU e altri tributi locali" per effettuare il pagamento:</t>
    </r>
  </si>
  <si>
    <r>
      <t xml:space="preserve">CALCOLO RAVVEDIMENTO OPEROSO PER OMESSO PAGAMENTO                               DIRITTO ANNUALE </t>
    </r>
    <r>
      <rPr>
        <b/>
        <sz val="10"/>
        <rFont val="Arial"/>
        <family val="2"/>
      </rPr>
      <t>2015</t>
    </r>
  </si>
  <si>
    <t>anno 2015</t>
  </si>
  <si>
    <t>INTERESSI al 1%</t>
  </si>
  <si>
    <t xml:space="preserve">  data pagamento  </t>
  </si>
  <si>
    <t xml:space="preserve"> INTERESSI al 0,5%</t>
  </si>
  <si>
    <t>ultimo giorno tasso 0,5%</t>
  </si>
  <si>
    <t>primo giorno tasso 0,2%</t>
  </si>
  <si>
    <t xml:space="preserve">calcolo interessi al tasso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</si>
</sst>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€-2]\ #,##0.00;[Red]\-[$€-2]\ #,##0.00"/>
  </numFmts>
  <fonts count="1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9"/>
      <color indexed="17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i/>
      <sz val="8"/>
      <name val="Arial"/>
      <family val="2"/>
    </font>
    <font>
      <sz val="9"/>
      <color indexed="57"/>
      <name val="Arial"/>
      <family val="2"/>
    </font>
    <font>
      <b/>
      <sz val="9"/>
      <color indexed="57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10" fontId="7" fillId="0" borderId="0" xfId="0" applyNumberFormat="1" applyFont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1" fontId="11" fillId="0" borderId="7" xfId="0" applyNumberFormat="1" applyFont="1" applyFill="1" applyBorder="1" applyAlignment="1">
      <alignment/>
    </xf>
    <xf numFmtId="164" fontId="12" fillId="0" borderId="8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164" fontId="1" fillId="0" borderId="3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2" fillId="2" borderId="3" xfId="0" applyNumberFormat="1" applyFont="1" applyFill="1" applyBorder="1" applyAlignment="1">
      <alignment/>
    </xf>
    <xf numFmtId="10" fontId="2" fillId="0" borderId="7" xfId="0" applyNumberFormat="1" applyFont="1" applyBorder="1" applyAlignment="1">
      <alignment/>
    </xf>
    <xf numFmtId="0" fontId="2" fillId="0" borderId="9" xfId="0" applyFont="1" applyBorder="1" applyAlignment="1">
      <alignment horizontal="right"/>
    </xf>
    <xf numFmtId="4" fontId="13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4" fontId="1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8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5" xfId="0" applyFont="1" applyBorder="1" applyAlignment="1">
      <alignment horizontal="right"/>
    </xf>
    <xf numFmtId="164" fontId="2" fillId="3" borderId="16" xfId="0" applyNumberFormat="1" applyFont="1" applyFill="1" applyBorder="1" applyAlignment="1" applyProtection="1">
      <alignment horizontal="center"/>
      <protection locked="0"/>
    </xf>
    <xf numFmtId="14" fontId="2" fillId="0" borderId="7" xfId="0" applyNumberFormat="1" applyFont="1" applyFill="1" applyBorder="1" applyAlignment="1" applyProtection="1">
      <alignment/>
      <protection locked="0"/>
    </xf>
    <xf numFmtId="14" fontId="2" fillId="0" borderId="3" xfId="0" applyNumberFormat="1" applyFont="1" applyFill="1" applyBorder="1" applyAlignment="1" applyProtection="1">
      <alignment/>
      <protection locked="0"/>
    </xf>
    <xf numFmtId="0" fontId="15" fillId="0" borderId="1" xfId="0" applyFont="1" applyBorder="1" applyAlignment="1">
      <alignment/>
    </xf>
    <xf numFmtId="10" fontId="15" fillId="0" borderId="0" xfId="0" applyNumberFormat="1" applyFont="1" applyAlignment="1">
      <alignment horizontal="center"/>
    </xf>
    <xf numFmtId="1" fontId="16" fillId="0" borderId="7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7" xfId="0" applyNumberFormat="1" applyFont="1" applyBorder="1" applyAlignment="1">
      <alignment/>
    </xf>
    <xf numFmtId="0" fontId="0" fillId="0" borderId="0" xfId="0" applyBorder="1" applyAlignment="1">
      <alignment/>
    </xf>
    <xf numFmtId="165" fontId="3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165" fontId="3" fillId="0" borderId="20" xfId="0" applyNumberFormat="1" applyFont="1" applyBorder="1" applyAlignment="1">
      <alignment/>
    </xf>
    <xf numFmtId="165" fontId="3" fillId="0" borderId="21" xfId="0" applyNumberFormat="1" applyFont="1" applyBorder="1" applyAlignment="1">
      <alignment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 wrapText="1"/>
    </xf>
    <xf numFmtId="0" fontId="0" fillId="0" borderId="2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64" fontId="3" fillId="0" borderId="18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4" fillId="0" borderId="8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8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4" borderId="26" xfId="0" applyFont="1" applyFill="1" applyBorder="1" applyAlignment="1">
      <alignment vertical="center" wrapText="1"/>
    </xf>
    <xf numFmtId="0" fontId="7" fillId="4" borderId="27" xfId="0" applyFont="1" applyFill="1" applyBorder="1" applyAlignment="1">
      <alignment vertical="center" wrapText="1"/>
    </xf>
    <xf numFmtId="0" fontId="7" fillId="4" borderId="28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4" fontId="2" fillId="2" borderId="25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29</xdr:row>
      <xdr:rowOff>19050</xdr:rowOff>
    </xdr:from>
    <xdr:to>
      <xdr:col>0</xdr:col>
      <xdr:colOff>333375</xdr:colOff>
      <xdr:row>29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010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22</xdr:row>
      <xdr:rowOff>19050</xdr:rowOff>
    </xdr:from>
    <xdr:to>
      <xdr:col>0</xdr:col>
      <xdr:colOff>333375</xdr:colOff>
      <xdr:row>22</xdr:row>
      <xdr:rowOff>133350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57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">
      <selection activeCell="C19" sqref="C19"/>
    </sheetView>
  </sheetViews>
  <sheetFormatPr defaultColWidth="9.140625" defaultRowHeight="12.75"/>
  <cols>
    <col min="2" max="2" width="34.28125" style="0" bestFit="1" customWidth="1"/>
    <col min="3" max="3" width="9.8515625" style="0" bestFit="1" customWidth="1"/>
    <col min="5" max="5" width="10.57421875" style="0" customWidth="1"/>
  </cols>
  <sheetData>
    <row r="1" spans="2:5" ht="27.75" customHeight="1">
      <c r="B1" s="70" t="s">
        <v>0</v>
      </c>
      <c r="C1" s="70"/>
      <c r="D1" s="70"/>
      <c r="E1" s="70"/>
    </row>
    <row r="2" spans="2:5" ht="12.75">
      <c r="B2" s="71" t="s">
        <v>24</v>
      </c>
      <c r="C2" s="72"/>
      <c r="D2" s="72"/>
      <c r="E2" s="72"/>
    </row>
    <row r="3" spans="2:5" ht="12.75">
      <c r="B3" s="72"/>
      <c r="C3" s="72"/>
      <c r="D3" s="72"/>
      <c r="E3" s="72"/>
    </row>
    <row r="4" spans="2:5" ht="12.75">
      <c r="B4" s="68" t="s">
        <v>1</v>
      </c>
      <c r="C4" s="68"/>
      <c r="D4" s="68"/>
      <c r="E4" s="68"/>
    </row>
    <row r="5" spans="2:5" ht="12.75">
      <c r="B5" s="1"/>
      <c r="C5" s="2"/>
      <c r="D5" s="2"/>
      <c r="E5" s="2"/>
    </row>
    <row r="6" spans="1:5" ht="12.75">
      <c r="A6" s="3" t="s">
        <v>2</v>
      </c>
      <c r="B6" s="73"/>
      <c r="C6" s="74"/>
      <c r="D6" s="74"/>
      <c r="E6" s="75"/>
    </row>
    <row r="7" spans="2:5" ht="15.75">
      <c r="B7" s="4"/>
      <c r="C7" s="5"/>
      <c r="D7" s="5"/>
      <c r="E7" s="5"/>
    </row>
    <row r="8" spans="1:5" ht="13.5" thickBot="1">
      <c r="A8" s="6"/>
      <c r="B8" s="7" t="s">
        <v>3</v>
      </c>
      <c r="C8" s="8" t="s">
        <v>4</v>
      </c>
      <c r="D8" s="76" t="s">
        <v>5</v>
      </c>
      <c r="E8" s="77"/>
    </row>
    <row r="9" spans="1:5" ht="14.25" thickBot="1" thickTop="1">
      <c r="A9" s="6"/>
      <c r="B9" s="44">
        <v>57</v>
      </c>
      <c r="C9" s="9"/>
      <c r="D9" s="78">
        <f>B9-C9</f>
        <v>57</v>
      </c>
      <c r="E9" s="79"/>
    </row>
    <row r="10" spans="1:5" ht="13.5" thickTop="1">
      <c r="A10" s="6"/>
      <c r="B10" s="10"/>
      <c r="C10" s="11"/>
      <c r="D10" s="12"/>
      <c r="E10" s="6"/>
    </row>
    <row r="11" spans="1:5" ht="12.75">
      <c r="A11" s="6"/>
      <c r="B11" s="13" t="s">
        <v>31</v>
      </c>
      <c r="C11" s="14">
        <v>0.005</v>
      </c>
      <c r="D11" s="6"/>
      <c r="E11" s="6"/>
    </row>
    <row r="12" spans="1:5" ht="12.75">
      <c r="A12" s="6"/>
      <c r="B12" s="15" t="s">
        <v>6</v>
      </c>
      <c r="C12" s="45">
        <v>42171</v>
      </c>
      <c r="D12" s="69" t="s">
        <v>7</v>
      </c>
      <c r="E12" s="68"/>
    </row>
    <row r="13" spans="1:5" ht="12.75">
      <c r="A13" s="6"/>
      <c r="B13" s="16" t="s">
        <v>8</v>
      </c>
      <c r="C13" s="46">
        <v>42369</v>
      </c>
      <c r="D13" s="80" t="s">
        <v>29</v>
      </c>
      <c r="E13" s="68"/>
    </row>
    <row r="14" spans="1:5" ht="12.75">
      <c r="A14" s="6"/>
      <c r="B14" s="16" t="s">
        <v>9</v>
      </c>
      <c r="C14" s="17">
        <f>C13-C12</f>
        <v>198</v>
      </c>
      <c r="D14" s="18"/>
      <c r="E14" s="6"/>
    </row>
    <row r="15" spans="1:5" ht="12.75">
      <c r="A15" s="6"/>
      <c r="B15" s="19" t="s">
        <v>26</v>
      </c>
      <c r="C15" s="20">
        <f>(D9*C11*C14)/365</f>
        <v>0.15460273972602742</v>
      </c>
      <c r="D15" s="21"/>
      <c r="E15" s="6"/>
    </row>
    <row r="16" spans="1:5" ht="12.75">
      <c r="A16" s="6"/>
      <c r="B16" s="10"/>
      <c r="C16" s="11"/>
      <c r="D16" s="21"/>
      <c r="E16" s="6"/>
    </row>
    <row r="17" spans="1:5" ht="12.75">
      <c r="A17" s="6"/>
      <c r="B17" s="47" t="s">
        <v>31</v>
      </c>
      <c r="C17" s="48">
        <v>0.002</v>
      </c>
      <c r="D17" s="21"/>
      <c r="E17" s="6"/>
    </row>
    <row r="18" spans="1:5" ht="12.75">
      <c r="A18" s="6"/>
      <c r="B18" s="15" t="s">
        <v>6</v>
      </c>
      <c r="C18" s="45">
        <v>42370</v>
      </c>
      <c r="D18" s="67" t="s">
        <v>30</v>
      </c>
      <c r="E18" s="68"/>
    </row>
    <row r="19" spans="1:5" ht="12.75">
      <c r="A19" s="6"/>
      <c r="B19" s="16" t="s">
        <v>8</v>
      </c>
      <c r="C19" s="46">
        <v>42537</v>
      </c>
      <c r="D19" s="69" t="s">
        <v>27</v>
      </c>
      <c r="E19" s="68"/>
    </row>
    <row r="20" spans="1:5" s="52" customFormat="1" ht="12.75">
      <c r="A20" s="6"/>
      <c r="B20" s="16" t="s">
        <v>9</v>
      </c>
      <c r="C20" s="49">
        <f>C19-C18</f>
        <v>167</v>
      </c>
      <c r="D20" s="21"/>
      <c r="E20" s="6"/>
    </row>
    <row r="21" spans="1:5" ht="12.75">
      <c r="A21" s="6"/>
      <c r="B21" s="19" t="s">
        <v>28</v>
      </c>
      <c r="C21" s="20">
        <f>(D9*C17*C20)/365</f>
        <v>0.052158904109589045</v>
      </c>
      <c r="D21" s="12"/>
      <c r="E21" s="6"/>
    </row>
    <row r="22" spans="1:5" ht="13.5" thickBot="1">
      <c r="A22" s="6"/>
      <c r="B22" s="10"/>
      <c r="C22" s="11"/>
      <c r="D22" s="12"/>
      <c r="E22" s="6"/>
    </row>
    <row r="23" spans="1:5" ht="13.5" thickBot="1">
      <c r="A23" s="6"/>
      <c r="B23" s="50" t="s">
        <v>10</v>
      </c>
      <c r="C23" s="51">
        <f>C15+C21</f>
        <v>0.20676164383561646</v>
      </c>
      <c r="D23" s="12"/>
      <c r="E23" s="6"/>
    </row>
    <row r="24" spans="1:5" ht="12.75">
      <c r="A24" s="6"/>
      <c r="B24" s="10"/>
      <c r="C24" s="11"/>
      <c r="D24" s="21"/>
      <c r="E24" s="6"/>
    </row>
    <row r="25" spans="1:5" ht="12.75">
      <c r="A25" s="6"/>
      <c r="B25" s="10"/>
      <c r="C25" s="11"/>
      <c r="D25" s="12"/>
      <c r="E25" s="6"/>
    </row>
    <row r="26" spans="1:5" ht="12.75">
      <c r="A26" s="6"/>
      <c r="B26" s="10"/>
      <c r="C26" s="11"/>
      <c r="D26" s="12"/>
      <c r="E26" s="6"/>
    </row>
    <row r="27" spans="1:5" ht="12.75">
      <c r="A27" s="6"/>
      <c r="B27" s="22" t="s">
        <v>11</v>
      </c>
      <c r="C27" s="23"/>
      <c r="D27" s="24"/>
      <c r="E27" s="24"/>
    </row>
    <row r="28" spans="1:5" ht="12.75">
      <c r="A28" s="6"/>
      <c r="B28" s="15" t="s">
        <v>5</v>
      </c>
      <c r="C28" s="25">
        <f>D9</f>
        <v>57</v>
      </c>
      <c r="D28" s="6"/>
      <c r="E28" s="6"/>
    </row>
    <row r="29" spans="1:5" ht="13.5" thickBot="1">
      <c r="A29" s="6"/>
      <c r="B29" s="16" t="s">
        <v>12</v>
      </c>
      <c r="C29" s="26">
        <v>0.0375</v>
      </c>
      <c r="D29" s="6"/>
      <c r="E29" s="6"/>
    </row>
    <row r="30" spans="1:5" ht="13.5" thickBot="1">
      <c r="A30" s="6"/>
      <c r="B30" s="27" t="s">
        <v>13</v>
      </c>
      <c r="C30" s="28">
        <f>(C28*C29)</f>
        <v>2.1374999999999997</v>
      </c>
      <c r="D30" s="29"/>
      <c r="E30" s="30"/>
    </row>
    <row r="31" spans="1:5" ht="12.75">
      <c r="A31" s="6"/>
      <c r="B31" s="31"/>
      <c r="C31" s="32"/>
      <c r="D31" s="30"/>
      <c r="E31" s="30"/>
    </row>
    <row r="32" spans="2:5" ht="15.75" thickBot="1">
      <c r="B32" s="33"/>
      <c r="C32" s="33"/>
      <c r="D32" s="33"/>
      <c r="E32" s="33"/>
    </row>
    <row r="33" spans="1:5" ht="13.5" thickTop="1">
      <c r="A33" s="34"/>
      <c r="B33" s="57" t="s">
        <v>23</v>
      </c>
      <c r="C33" s="58"/>
      <c r="D33" s="58"/>
      <c r="E33" s="59"/>
    </row>
    <row r="34" spans="1:5" ht="12.75">
      <c r="A34" s="34"/>
      <c r="B34" s="60"/>
      <c r="C34" s="61"/>
      <c r="D34" s="61"/>
      <c r="E34" s="62"/>
    </row>
    <row r="35" spans="1:5" ht="12.75">
      <c r="A35" s="34"/>
      <c r="B35" s="35" t="s">
        <v>14</v>
      </c>
      <c r="C35" s="36"/>
      <c r="D35" s="37"/>
      <c r="E35" s="38"/>
    </row>
    <row r="36" spans="1:5" ht="12.75">
      <c r="A36" s="34"/>
      <c r="B36" s="39"/>
      <c r="C36" s="37"/>
      <c r="D36" s="63" t="s">
        <v>15</v>
      </c>
      <c r="E36" s="64"/>
    </row>
    <row r="37" spans="1:5" ht="12.75">
      <c r="A37" s="40" t="s">
        <v>16</v>
      </c>
      <c r="B37" s="41" t="s">
        <v>17</v>
      </c>
      <c r="C37" s="42" t="s">
        <v>25</v>
      </c>
      <c r="D37" s="53">
        <f>D9</f>
        <v>57</v>
      </c>
      <c r="E37" s="54"/>
    </row>
    <row r="38" spans="1:5" ht="12.75">
      <c r="A38" s="40" t="s">
        <v>18</v>
      </c>
      <c r="B38" s="41" t="s">
        <v>19</v>
      </c>
      <c r="C38" s="42" t="s">
        <v>25</v>
      </c>
      <c r="D38" s="65">
        <f>ROUND(C23,2)</f>
        <v>0.21</v>
      </c>
      <c r="E38" s="66"/>
    </row>
    <row r="39" spans="1:5" ht="12.75">
      <c r="A39" s="40" t="s">
        <v>20</v>
      </c>
      <c r="B39" s="41" t="s">
        <v>21</v>
      </c>
      <c r="C39" s="42" t="s">
        <v>25</v>
      </c>
      <c r="D39" s="53">
        <f>ROUND(C30,2)</f>
        <v>2.14</v>
      </c>
      <c r="E39" s="54"/>
    </row>
    <row r="40" spans="1:5" ht="13.5" thickBot="1">
      <c r="A40" s="34"/>
      <c r="B40" s="39"/>
      <c r="C40" s="37"/>
      <c r="D40" s="37"/>
      <c r="E40" s="38"/>
    </row>
    <row r="41" spans="1:5" ht="14.25" thickBot="1" thickTop="1">
      <c r="A41" s="34"/>
      <c r="B41" s="43" t="s">
        <v>22</v>
      </c>
      <c r="C41" s="55">
        <f>SUM(D37+D38+D39)</f>
        <v>59.35</v>
      </c>
      <c r="D41" s="55"/>
      <c r="E41" s="56"/>
    </row>
    <row r="42" ht="13.5" thickTop="1"/>
  </sheetData>
  <sheetProtection password="DC7A" sheet="1" objects="1" scenarios="1"/>
  <mergeCells count="16">
    <mergeCell ref="D18:E18"/>
    <mergeCell ref="D19:E19"/>
    <mergeCell ref="B1:E1"/>
    <mergeCell ref="B2:E3"/>
    <mergeCell ref="B4:E4"/>
    <mergeCell ref="B6:E6"/>
    <mergeCell ref="D8:E8"/>
    <mergeCell ref="D9:E9"/>
    <mergeCell ref="D12:E12"/>
    <mergeCell ref="D13:E13"/>
    <mergeCell ref="D39:E39"/>
    <mergeCell ref="C41:E41"/>
    <mergeCell ref="B33:E34"/>
    <mergeCell ref="D36:E36"/>
    <mergeCell ref="D37:E37"/>
    <mergeCell ref="D38:E38"/>
  </mergeCells>
  <dataValidations count="4">
    <dataValidation type="date" operator="equal" allowBlank="1" showInputMessage="1" showErrorMessage="1" errorTitle="errore" error="data errata" sqref="C18">
      <formula1>42370</formula1>
    </dataValidation>
    <dataValidation type="date" operator="equal" allowBlank="1" showInputMessage="1" showErrorMessage="1" sqref="C13">
      <formula1>42369</formula1>
    </dataValidation>
    <dataValidation type="date" allowBlank="1" showInputMessage="1" showErrorMessage="1" sqref="C19">
      <formula1>42370</formula1>
      <formula2>42537</formula2>
    </dataValidation>
    <dataValidation type="date" allowBlank="1" showInputMessage="1" showErrorMessage="1" errorTitle="errore" error="data errata" sqref="C12">
      <formula1>42005</formula1>
      <formula2>42369</formula2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Venezia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cve8022</dc:creator>
  <cp:keywords/>
  <dc:description/>
  <cp:lastModifiedBy>cve8016</cp:lastModifiedBy>
  <dcterms:created xsi:type="dcterms:W3CDTF">2013-12-30T13:32:27Z</dcterms:created>
  <dcterms:modified xsi:type="dcterms:W3CDTF">2016-06-07T09:47:31Z</dcterms:modified>
  <cp:category/>
  <cp:version/>
  <cp:contentType/>
  <cp:contentStatus/>
</cp:coreProperties>
</file>